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VKS\2020\VKS-105-20 Nabava zasunov in vgradnih garnitur\Objava\"/>
    </mc:Choice>
  </mc:AlternateContent>
  <bookViews>
    <workbookView xWindow="0" yWindow="0" windowWidth="23040" windowHeight="14535" tabRatio="825"/>
  </bookViews>
  <sheets>
    <sheet name="Ponudbeni predračun" sheetId="7" r:id="rId1"/>
  </sheets>
  <definedNames>
    <definedName name="_xlnm.Print_Titles" localSheetId="0">'Ponudbeni predračun'!$10:$11</definedName>
  </definedNames>
  <calcPr calcId="162913"/>
</workbook>
</file>

<file path=xl/calcChain.xml><?xml version="1.0" encoding="utf-8"?>
<calcChain xmlns="http://schemas.openxmlformats.org/spreadsheetml/2006/main">
  <c r="J13" i="7" l="1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3" i="7"/>
  <c r="J44" i="7"/>
  <c r="J45" i="7"/>
  <c r="J46" i="7"/>
  <c r="J47" i="7"/>
  <c r="J49" i="7"/>
  <c r="J50" i="7"/>
  <c r="J51" i="7"/>
  <c r="J52" i="7"/>
  <c r="J53" i="7"/>
  <c r="J55" i="7"/>
  <c r="J56" i="7"/>
  <c r="J57" i="7"/>
  <c r="J58" i="7"/>
  <c r="J59" i="7"/>
  <c r="J61" i="7"/>
  <c r="J62" i="7"/>
  <c r="J63" i="7"/>
  <c r="J64" i="7"/>
  <c r="J65" i="7"/>
  <c r="J66" i="7"/>
  <c r="J67" i="7"/>
  <c r="J68" i="7"/>
  <c r="J69" i="7"/>
  <c r="J70" i="7"/>
  <c r="J71" i="7"/>
  <c r="J12" i="7" l="1"/>
  <c r="J72" i="7" l="1"/>
  <c r="J73" i="7" s="1"/>
  <c r="J74" i="7" s="1"/>
</calcChain>
</file>

<file path=xl/sharedStrings.xml><?xml version="1.0" encoding="utf-8"?>
<sst xmlns="http://schemas.openxmlformats.org/spreadsheetml/2006/main" count="257" uniqueCount="200">
  <si>
    <t xml:space="preserve">      </t>
  </si>
  <si>
    <t>Enota</t>
  </si>
  <si>
    <t>1.</t>
  </si>
  <si>
    <t>2.</t>
  </si>
  <si>
    <t>3.</t>
  </si>
  <si>
    <t>4.</t>
  </si>
  <si>
    <t>5.</t>
  </si>
  <si>
    <t>6.</t>
  </si>
  <si>
    <t>Ponudnik:______________________________________________, ki oddajamo ponudbo za javno naročilo:</t>
  </si>
  <si>
    <t>PONUDBENI PREDRAČUN</t>
  </si>
  <si>
    <t>7.</t>
  </si>
  <si>
    <t>Podpis odgovorne osebe ponudnika:</t>
  </si>
  <si>
    <t>Kraj in datum:                                                                          ŽIG:</t>
  </si>
  <si>
    <t>Šifra naročnika</t>
  </si>
  <si>
    <t>NAZIV BLAGA</t>
  </si>
  <si>
    <t>8.</t>
  </si>
  <si>
    <t>9.</t>
  </si>
  <si>
    <t>10.</t>
  </si>
  <si>
    <t>11.</t>
  </si>
  <si>
    <t>12.</t>
  </si>
  <si>
    <t>Zap. št.</t>
  </si>
  <si>
    <t xml:space="preserve">V ponudbeni ceni so upoštevani vsi materialni in nematerialni stroški, ki bodo potrebni za izvedbo predmeta naročila. </t>
  </si>
  <si>
    <t xml:space="preserve">PONUDBENI PREDRAČUN št. _____________      
</t>
  </si>
  <si>
    <t>Priloga 2/2</t>
  </si>
  <si>
    <t>Proizvajlec</t>
  </si>
  <si>
    <t>Tip</t>
  </si>
  <si>
    <t>Cena na enoto brez DDV v EUR</t>
  </si>
  <si>
    <t>Cena skupaj brez DDV v EUR</t>
  </si>
  <si>
    <t>KOS</t>
  </si>
  <si>
    <t>DDV 22%</t>
  </si>
  <si>
    <t>VOKA-105/20 - Nabava zasunov in vgradnih garnitur</t>
  </si>
  <si>
    <t>PONUDBENA VREDNOST ZA OBDOBJE 24 MESECEV brez DDV:</t>
  </si>
  <si>
    <t>PONUDBENA VREDNOST ZA OBDOBJE 24 MESECEV z DDV: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</si>
  <si>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</si>
  <si>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</si>
  <si>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</si>
  <si>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</si>
  <si>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</si>
  <si>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</si>
  <si>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</si>
  <si>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</si>
  <si>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</si>
  <si>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</si>
  <si>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</si>
  <si>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</si>
  <si>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</si>
  <si>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</si>
  <si>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</si>
  <si>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</si>
  <si>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</si>
  <si>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</si>
  <si>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</si>
  <si>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</si>
  <si>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</si>
  <si>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</si>
  <si>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</si>
  <si>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</si>
  <si>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</si>
  <si>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</si>
  <si>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</si>
  <si>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</si>
  <si>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</si>
  <si>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</si>
  <si>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</si>
  <si>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</si>
  <si>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</si>
  <si>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</si>
  <si>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</si>
  <si>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</si>
  <si>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</si>
  <si>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</si>
  <si>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</si>
  <si>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</si>
  <si>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</si>
  <si>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</si>
  <si>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</si>
  <si>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</si>
  <si>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</si>
  <si>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</si>
  <si>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</si>
  <si>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</si>
  <si>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Okvirna količina za 24 mesecev</t>
  </si>
  <si>
    <t>2004358</t>
  </si>
  <si>
    <t>2004359</t>
  </si>
  <si>
    <t>2004360</t>
  </si>
  <si>
    <t>2004361</t>
  </si>
  <si>
    <t>2004362</t>
  </si>
  <si>
    <t>2004363</t>
  </si>
  <si>
    <t>2004364</t>
  </si>
  <si>
    <t>2004365</t>
  </si>
  <si>
    <t>2004366</t>
  </si>
  <si>
    <t>2004367</t>
  </si>
  <si>
    <t>2004368</t>
  </si>
  <si>
    <t>2004369</t>
  </si>
  <si>
    <t>2004370</t>
  </si>
  <si>
    <t>2004371</t>
  </si>
  <si>
    <t>2004372</t>
  </si>
  <si>
    <t>2004373</t>
  </si>
  <si>
    <t>2004374</t>
  </si>
  <si>
    <t>2004375</t>
  </si>
  <si>
    <t>2004376</t>
  </si>
  <si>
    <t>2004377</t>
  </si>
  <si>
    <t>2004378</t>
  </si>
  <si>
    <t>2004379</t>
  </si>
  <si>
    <t>2004380</t>
  </si>
  <si>
    <t>2004381</t>
  </si>
  <si>
    <t>2004382</t>
  </si>
  <si>
    <t>2004383</t>
  </si>
  <si>
    <t>2004384</t>
  </si>
  <si>
    <t>2004385</t>
  </si>
  <si>
    <t>2004386</t>
  </si>
  <si>
    <t>2004387</t>
  </si>
  <si>
    <t>2004388</t>
  </si>
  <si>
    <t>2004389</t>
  </si>
  <si>
    <t>2004390</t>
  </si>
  <si>
    <t>2004391</t>
  </si>
  <si>
    <t>2004392</t>
  </si>
  <si>
    <t>2004393</t>
  </si>
  <si>
    <t>2004394</t>
  </si>
  <si>
    <t>2004395</t>
  </si>
  <si>
    <t>2004396</t>
  </si>
  <si>
    <t>2004397</t>
  </si>
  <si>
    <t>2004398</t>
  </si>
  <si>
    <t>2004399</t>
  </si>
  <si>
    <t>2004400</t>
  </si>
  <si>
    <t>2004401</t>
  </si>
  <si>
    <t>2004402</t>
  </si>
  <si>
    <t>2004403</t>
  </si>
  <si>
    <t>2004404</t>
  </si>
  <si>
    <t>2004405</t>
  </si>
  <si>
    <t>2004406</t>
  </si>
  <si>
    <t>2004407</t>
  </si>
  <si>
    <t>2004408</t>
  </si>
  <si>
    <t>2004409</t>
  </si>
  <si>
    <t>2004410</t>
  </si>
  <si>
    <t>2004411</t>
  </si>
  <si>
    <t>2004412</t>
  </si>
  <si>
    <t>2004413</t>
  </si>
  <si>
    <t>2004414</t>
  </si>
  <si>
    <t>2004415</t>
  </si>
  <si>
    <t>2004416</t>
  </si>
  <si>
    <t>2004417</t>
  </si>
  <si>
    <t>ZASUN OVALNO KLINASTI KRATEK DN 50 PN10</t>
  </si>
  <si>
    <t>ZASUN OVALNO KLINASTI KRATEK DN 65 PN10</t>
  </si>
  <si>
    <t>ZASUN OVALNO KLINASTI KRATEK DN 80 PN10</t>
  </si>
  <si>
    <t>ZASUN OVALNO KLINASTI KRATEK DN 100 PN10</t>
  </si>
  <si>
    <t>ZASUN OVALNO KLINASTI KRATEK DN 125 PN 10</t>
  </si>
  <si>
    <t>ZASUN OVALNO KLINASTI KRATEK DN 150 PN10</t>
  </si>
  <si>
    <t>ZASUN OVALNO KLINASTI KRATEK DN 200 PN10</t>
  </si>
  <si>
    <t>ZASUN OVALNO KLINASTI DOLGI DN 50 PN10</t>
  </si>
  <si>
    <t>ZASUN OVALNO KLINASTI DOLGI DN 65 PN10</t>
  </si>
  <si>
    <t>ZASUN OVALNO KLINASTI DOLGI DN 80 PN10</t>
  </si>
  <si>
    <t>ZASUN OVALNO KLINASTI DOLGI DN 100 PN10</t>
  </si>
  <si>
    <t>ZASUN OVALNO KLINASTI DOLGI DN 125 PN 10</t>
  </si>
  <si>
    <t>ZASUN OVALNO KLINASTI DOLGI DN 150 PN10</t>
  </si>
  <si>
    <t>ZASUN OVALNO KLINASTI DOLGI DN 200 PN10</t>
  </si>
  <si>
    <t>ZASUN OVALNO KLINASTI DOLGI DN 250 PN 10</t>
  </si>
  <si>
    <t>ZASUN NAVRTNI ZA PVC, PE d  63, R 6/4</t>
  </si>
  <si>
    <t>ZASUN NAVRTNI ZA PVC, PE d  75, R 6/4</t>
  </si>
  <si>
    <t>ZASUN NAVRTNI ZA PVC, PE d  90, R 6/4</t>
  </si>
  <si>
    <t>ZASUN NAVRTNI ZA PVC, PE d 160, R 6/4</t>
  </si>
  <si>
    <t>ZASUN NAVRTNI ZA PVC, PE d 225, R 6/4</t>
  </si>
  <si>
    <t>ZASUN UNIV. NAVRTNI ZA JE DN  80, R 6/4</t>
  </si>
  <si>
    <t>ZASUN UNIV. NAVRTNI ZA JE DN 100, R 6/4</t>
  </si>
  <si>
    <t>ZASUN UNIV. NAVRTNI ZA JE DN 125, R 6/4</t>
  </si>
  <si>
    <t>ZASUN UNIV. NAVRTNI ZA JE DN 150, R 6/4</t>
  </si>
  <si>
    <t>ZASUN UNIV. NAVRTNI ZA JE DN 200, R 6/4</t>
  </si>
  <si>
    <t>ZASUN UNIV. NAVRTNI ZA JE DN 250, R 6/4</t>
  </si>
  <si>
    <t>ZASUN UNIV. NAVRTNI ZA JE DN 300, R 6/4</t>
  </si>
  <si>
    <t>ZASUN UNIV. NAVRTNI ZA JE DN 350, R 6/4</t>
  </si>
  <si>
    <t>ZASUN UNIV. NAVRTNI ZA JE DN 400, R 6/4</t>
  </si>
  <si>
    <t>ZASUN UNIV. NAVRTNI ZA JE DN 500, R6/4</t>
  </si>
  <si>
    <t>VGRADNA GARNITURA ZA ZASUN:</t>
  </si>
  <si>
    <t>0,5 – 0,8</t>
  </si>
  <si>
    <t>0,7 – 1,0</t>
  </si>
  <si>
    <t>1,0 – 1,5</t>
  </si>
  <si>
    <t>1,5 – 2,3</t>
  </si>
  <si>
    <t>2,3 – 3,6</t>
  </si>
  <si>
    <t>VGRADNA GARNITURA ZA NAVRTNI ZASUN:</t>
  </si>
  <si>
    <t>0,5 – 0,75</t>
  </si>
  <si>
    <t>PALICA ZA ZASUN Z Z ZGORNJIM NATIKALOM</t>
  </si>
  <si>
    <t>NATIKALO SPODNJE ZA ZASUN:</t>
  </si>
  <si>
    <t>DN40 – DN50</t>
  </si>
  <si>
    <t>DN65 – DN80</t>
  </si>
  <si>
    <t>DN 100 – DN150</t>
  </si>
  <si>
    <t>DN 200</t>
  </si>
  <si>
    <t>DN 250 - DN300</t>
  </si>
  <si>
    <t>ZAŠČITNA CEV VGRADNE GARNITURE ZA ZASUN:</t>
  </si>
  <si>
    <t>0,7 – 1 m</t>
  </si>
  <si>
    <t>1 – 1,5 m</t>
  </si>
  <si>
    <t>1,5 – 2,3 m</t>
  </si>
  <si>
    <t>KOLO ZA ZASUN OKZ DN 65,80</t>
  </si>
  <si>
    <t>KOLO ZA ZASUN OKZ DN 100</t>
  </si>
  <si>
    <t>KOLO ZA ZASUN OKZ DN 125,150</t>
  </si>
  <si>
    <t>KOLO ZA ZASUN OKZ DN 200</t>
  </si>
  <si>
    <t>KOLO ZA ZASUN OKZ DN 300</t>
  </si>
  <si>
    <t>KOLO ZA ZASUN OKZ DN 500</t>
  </si>
  <si>
    <t>NATIKALO ZGORNJE ZA ZASUN</t>
  </si>
  <si>
    <t>NAVRTAVANJE ZASUNOV na 4 ali 6 lukenj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</si>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</sst>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Tahoma"/>
      <family val="2"/>
      <charset val="238"/>
    </font>
    <font>
      <sz val="11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i/>
      <sz val="11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7" fillId="3" borderId="0" applyNumberFormat="0" applyBorder="0" applyAlignment="0" applyProtection="0"/>
    <xf numFmtId="0" fontId="16" fillId="20" borderId="1" applyNumberFormat="0" applyAlignment="0" applyProtection="0"/>
    <xf numFmtId="0" fontId="15" fillId="21" borderId="2" applyNumberFormat="0" applyAlignment="0" applyProtection="0"/>
    <xf numFmtId="0" fontId="1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7" borderId="1" applyNumberFormat="0" applyAlignment="0" applyProtection="0"/>
    <xf numFmtId="0" fontId="14" fillId="0" borderId="7" applyNumberFormat="0" applyFill="0" applyAlignment="0" applyProtection="0"/>
    <xf numFmtId="0" fontId="3" fillId="0" borderId="8" applyNumberFormat="0" applyFill="0" applyAlignment="0" applyProtection="0"/>
    <xf numFmtId="0" fontId="2" fillId="0" borderId="0"/>
    <xf numFmtId="0" fontId="30" fillId="0" borderId="0"/>
    <xf numFmtId="0" fontId="29" fillId="0" borderId="0"/>
    <xf numFmtId="0" fontId="11" fillId="22" borderId="0" applyNumberFormat="0" applyBorder="0" applyAlignment="0" applyProtection="0"/>
    <xf numFmtId="0" fontId="1" fillId="23" borderId="9" applyNumberFormat="0" applyFont="0" applyAlignment="0" applyProtection="0"/>
    <xf numFmtId="0" fontId="6" fillId="20" borderId="6" applyNumberFormat="0" applyAlignment="0" applyProtection="0"/>
    <xf numFmtId="0" fontId="7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0" fontId="30" fillId="0" borderId="0" xfId="38" applyProtection="1"/>
    <xf numFmtId="0" fontId="30" fillId="0" borderId="0" xfId="38"/>
    <xf numFmtId="0" fontId="23" fillId="0" borderId="11" xfId="38" applyFont="1" applyBorder="1" applyAlignment="1" applyProtection="1">
      <alignment horizontal="right" wrapText="1"/>
    </xf>
    <xf numFmtId="0" fontId="24" fillId="0" borderId="12" xfId="38" applyFont="1" applyBorder="1" applyAlignment="1" applyProtection="1">
      <alignment wrapText="1"/>
    </xf>
    <xf numFmtId="0" fontId="25" fillId="0" borderId="12" xfId="38" applyFont="1" applyBorder="1" applyAlignment="1" applyProtection="1">
      <alignment horizontal="right" wrapText="1"/>
    </xf>
    <xf numFmtId="0" fontId="22" fillId="0" borderId="0" xfId="38" applyFont="1" applyProtection="1"/>
    <xf numFmtId="0" fontId="22" fillId="0" borderId="0" xfId="38" applyFont="1" applyBorder="1" applyProtection="1"/>
    <xf numFmtId="0" fontId="22" fillId="0" borderId="0" xfId="38" applyFont="1" applyAlignment="1" applyProtection="1">
      <alignment horizontal="right"/>
      <protection locked="0"/>
    </xf>
    <xf numFmtId="0" fontId="27" fillId="0" borderId="0" xfId="38" applyFont="1"/>
    <xf numFmtId="0" fontId="27" fillId="0" borderId="0" xfId="38" applyFont="1" applyProtection="1"/>
    <xf numFmtId="0" fontId="30" fillId="0" borderId="0" xfId="38" applyProtection="1">
      <protection locked="0"/>
    </xf>
    <xf numFmtId="49" fontId="25" fillId="0" borderId="14" xfId="38" applyNumberFormat="1" applyFont="1" applyBorder="1" applyAlignment="1" applyProtection="1">
      <alignment horizontal="right" wrapText="1"/>
    </xf>
    <xf numFmtId="0" fontId="25" fillId="0" borderId="12" xfId="38" applyFont="1" applyBorder="1" applyAlignment="1" applyProtection="1">
      <alignment horizontal="center"/>
    </xf>
    <xf numFmtId="0" fontId="20" fillId="0" borderId="0" xfId="38" applyFont="1" applyAlignment="1" applyProtection="1">
      <alignment horizontal="left"/>
      <protection locked="0"/>
    </xf>
    <xf numFmtId="0" fontId="20" fillId="0" borderId="0" xfId="38" applyFont="1" applyProtection="1">
      <protection locked="0"/>
    </xf>
    <xf numFmtId="0" fontId="22" fillId="0" borderId="0" xfId="38" applyFont="1" applyProtection="1">
      <protection locked="0"/>
    </xf>
    <xf numFmtId="0" fontId="23" fillId="0" borderId="0" xfId="38" applyFont="1" applyProtection="1">
      <protection locked="0"/>
    </xf>
    <xf numFmtId="4" fontId="20" fillId="0" borderId="13" xfId="38" applyNumberFormat="1" applyFont="1" applyFill="1" applyBorder="1" applyAlignment="1" applyProtection="1">
      <alignment horizontal="center"/>
      <protection locked="0"/>
    </xf>
    <xf numFmtId="0" fontId="24" fillId="0" borderId="12" xfId="38" applyFont="1" applyBorder="1" applyAlignment="1" applyProtection="1"/>
    <xf numFmtId="0" fontId="20" fillId="0" borderId="13" xfId="0" applyFont="1" applyBorder="1" applyAlignment="1" applyProtection="1">
      <alignment horizontal="center"/>
      <protection locked="0"/>
    </xf>
    <xf numFmtId="0" fontId="23" fillId="0" borderId="0" xfId="38" applyFont="1" applyBorder="1" applyAlignment="1" applyProtection="1">
      <alignment wrapText="1"/>
      <protection locked="0"/>
    </xf>
    <xf numFmtId="0" fontId="22" fillId="0" borderId="0" xfId="38" applyFont="1" applyProtection="1"/>
    <xf numFmtId="0" fontId="22" fillId="0" borderId="0" xfId="38" applyFont="1" applyProtection="1">
      <protection locked="0"/>
    </xf>
    <xf numFmtId="4" fontId="24" fillId="24" borderId="16" xfId="38" applyNumberFormat="1" applyFont="1" applyFill="1" applyBorder="1" applyAlignment="1" applyProtection="1">
      <alignment horizontal="center"/>
    </xf>
    <xf numFmtId="0" fontId="21" fillId="0" borderId="13" xfId="0" applyFont="1" applyBorder="1"/>
    <xf numFmtId="0" fontId="21" fillId="0" borderId="0" xfId="0" applyFont="1" applyBorder="1" applyAlignment="1">
      <alignment horizontal="center"/>
    </xf>
    <xf numFmtId="0" fontId="30" fillId="0" borderId="0" xfId="38" applyBorder="1"/>
    <xf numFmtId="0" fontId="24" fillId="24" borderId="12" xfId="38" applyFont="1" applyFill="1" applyBorder="1" applyAlignment="1" applyProtection="1">
      <alignment horizontal="right"/>
    </xf>
    <xf numFmtId="4" fontId="24" fillId="24" borderId="14" xfId="38" applyNumberFormat="1" applyFont="1" applyFill="1" applyBorder="1" applyAlignment="1" applyProtection="1">
      <alignment horizontal="right"/>
    </xf>
    <xf numFmtId="0" fontId="23" fillId="24" borderId="15" xfId="38" applyFont="1" applyFill="1" applyBorder="1" applyAlignment="1" applyProtection="1">
      <alignment horizontal="right"/>
    </xf>
    <xf numFmtId="0" fontId="24" fillId="24" borderId="15" xfId="38" applyFont="1" applyFill="1" applyBorder="1" applyAlignment="1" applyProtection="1">
      <alignment horizontal="right"/>
    </xf>
    <xf numFmtId="4" fontId="24" fillId="24" borderId="15" xfId="38" applyNumberFormat="1" applyFont="1" applyFill="1" applyBorder="1" applyAlignment="1" applyProtection="1">
      <alignment horizontal="right"/>
    </xf>
    <xf numFmtId="0" fontId="23" fillId="24" borderId="11" xfId="38" applyFont="1" applyFill="1" applyBorder="1" applyAlignment="1" applyProtection="1">
      <alignment horizontal="right"/>
    </xf>
    <xf numFmtId="4" fontId="24" fillId="24" borderId="14" xfId="38" applyNumberFormat="1" applyFont="1" applyFill="1" applyBorder="1" applyAlignment="1" applyProtection="1">
      <alignment horizontal="center"/>
    </xf>
    <xf numFmtId="0" fontId="20" fillId="0" borderId="13" xfId="38" applyFont="1" applyBorder="1" applyProtection="1"/>
    <xf numFmtId="0" fontId="23" fillId="24" borderId="18" xfId="38" applyFont="1" applyFill="1" applyBorder="1" applyAlignment="1" applyProtection="1">
      <alignment horizontal="right"/>
    </xf>
    <xf numFmtId="4" fontId="24" fillId="24" borderId="18" xfId="38" applyNumberFormat="1" applyFont="1" applyFill="1" applyBorder="1" applyAlignment="1" applyProtection="1">
      <alignment horizontal="right"/>
    </xf>
    <xf numFmtId="4" fontId="20" fillId="0" borderId="13" xfId="38" applyNumberFormat="1" applyFont="1" applyFill="1" applyBorder="1" applyAlignment="1" applyProtection="1">
      <alignment horizontal="center"/>
    </xf>
    <xf numFmtId="0" fontId="21" fillId="0" borderId="13" xfId="0" applyFont="1" applyBorder="1" applyAlignment="1">
      <alignment horizontal="center"/>
    </xf>
    <xf numFmtId="2" fontId="21" fillId="0" borderId="13" xfId="0" applyNumberFormat="1" applyFont="1" applyBorder="1" applyAlignment="1">
      <alignment horizontal="left" indent="2"/>
    </xf>
    <xf numFmtId="2" fontId="21" fillId="0" borderId="13" xfId="0" applyNumberFormat="1" applyFont="1" applyBorder="1" applyAlignment="1">
      <alignment horizontal="left"/>
    </xf>
    <xf numFmtId="3" fontId="21" fillId="0" borderId="13" xfId="0" applyNumberFormat="1" applyFont="1" applyBorder="1" applyAlignment="1">
      <alignment horizontal="center"/>
    </xf>
    <xf numFmtId="3" fontId="23" fillId="24" borderId="18" xfId="38" applyNumberFormat="1" applyFont="1" applyFill="1" applyBorder="1" applyAlignment="1" applyProtection="1">
      <alignment horizontal="right"/>
    </xf>
    <xf numFmtId="0" fontId="20" fillId="0" borderId="0" xfId="38" applyFont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22" fillId="0" borderId="0" xfId="38" applyFont="1" applyAlignment="1" applyProtection="1"/>
    <xf numFmtId="0" fontId="24" fillId="0" borderId="0" xfId="38" applyFont="1" applyAlignment="1" applyProtection="1">
      <alignment horizontal="justify"/>
    </xf>
    <xf numFmtId="0" fontId="28" fillId="0" borderId="0" xfId="38" applyFont="1" applyAlignment="1" applyProtection="1">
      <alignment horizontal="justify"/>
    </xf>
    <xf numFmtId="0" fontId="22" fillId="0" borderId="0" xfId="38" applyFont="1" applyProtection="1"/>
    <xf numFmtId="0" fontId="24" fillId="0" borderId="0" xfId="38" applyFont="1" applyAlignment="1" applyProtection="1">
      <alignment wrapText="1"/>
      <protection locked="0"/>
    </xf>
    <xf numFmtId="0" fontId="22" fillId="0" borderId="0" xfId="38" applyFont="1" applyProtection="1">
      <protection locked="0"/>
    </xf>
    <xf numFmtId="0" fontId="20" fillId="24" borderId="17" xfId="38" applyFont="1" applyFill="1" applyBorder="1" applyAlignment="1" applyProtection="1">
      <alignment horizontal="center" wrapText="1"/>
    </xf>
    <xf numFmtId="0" fontId="26" fillId="24" borderId="15" xfId="38" applyFont="1" applyFill="1" applyBorder="1" applyAlignment="1" applyProtection="1">
      <alignment horizontal="center" wrapText="1"/>
    </xf>
    <xf numFmtId="0" fontId="0" fillId="24" borderId="15" xfId="0" applyFill="1" applyBorder="1" applyAlignment="1" applyProtection="1">
      <alignment horizontal="center" wrapText="1"/>
    </xf>
    <xf numFmtId="0" fontId="0" fillId="24" borderId="15" xfId="0" applyFill="1" applyBorder="1" applyAlignment="1">
      <alignment horizontal="center" wrapText="1"/>
    </xf>
    <xf numFmtId="0" fontId="20" fillId="0" borderId="0" xfId="38" applyFont="1" applyAlignment="1" applyProtection="1">
      <protection locked="0"/>
    </xf>
    <xf numFmtId="0" fontId="26" fillId="0" borderId="0" xfId="38" applyFont="1" applyAlignment="1" applyProtection="1">
      <protection locked="0"/>
    </xf>
    <xf numFmtId="0" fontId="20" fillId="0" borderId="0" xfId="38" applyFont="1" applyBorder="1" applyAlignment="1" applyProtection="1">
      <alignment wrapText="1"/>
    </xf>
    <xf numFmtId="0" fontId="23" fillId="0" borderId="0" xfId="38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20" fillId="24" borderId="17" xfId="38" applyFont="1" applyFill="1" applyBorder="1" applyAlignment="1" applyProtection="1">
      <alignment horizontal="justify"/>
    </xf>
    <xf numFmtId="0" fontId="26" fillId="24" borderId="15" xfId="38" applyFont="1" applyFill="1" applyBorder="1" applyAlignment="1" applyProtection="1">
      <alignment horizontal="justify"/>
    </xf>
    <xf numFmtId="0" fontId="20" fillId="24" borderId="17" xfId="38" applyFont="1" applyFill="1" applyBorder="1" applyAlignment="1" applyProtection="1">
      <alignment horizontal="center"/>
    </xf>
    <xf numFmtId="0" fontId="26" fillId="24" borderId="15" xfId="38" applyFont="1" applyFill="1" applyBorder="1" applyAlignment="1" applyProtection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aslov 1 1" xfId="36"/>
    <cellStyle name="Navadno" xfId="0" builtinId="0"/>
    <cellStyle name="Navadno 10" xfId="37"/>
    <cellStyle name="Navadno 2" xfId="38"/>
    <cellStyle name="Navadno 3" xfId="39"/>
    <cellStyle name="Neutral" xfId="40"/>
    <cellStyle name="Note" xfId="41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2"/>
  <sheetViews>
    <sheetView tabSelected="1" zoomScaleNormal="100" workbookViewId="0">
      <selection activeCell="N39" sqref="N39"/>
    </sheetView>
  </sheetViews>
  <sheetFormatPr defaultColWidth="9.140625" defaultRowHeight="15" x14ac:dyDescent="0.25"/>
  <cols>
    <col min="1" max="1" width="1.7109375" style="2" customWidth="1"/>
    <col min="2" max="2" width="5.42578125" style="2" customWidth="1"/>
    <col min="3" max="3" width="11" style="2" customWidth="1"/>
    <col min="4" max="4" width="52.140625" style="2" customWidth="1"/>
    <col min="5" max="5" width="7.140625" style="2" customWidth="1"/>
    <col min="6" max="6" width="14.42578125" style="2" customWidth="1"/>
    <col min="7" max="7" width="21.5703125" style="2" customWidth="1"/>
    <col min="8" max="8" width="18.7109375" style="2" customWidth="1"/>
    <col min="9" max="9" width="13" style="2" customWidth="1"/>
    <col min="10" max="10" width="22.140625" style="2" customWidth="1"/>
    <col min="11" max="16384" width="9.140625" style="2"/>
  </cols>
  <sheetData>
    <row r="1" spans="2:16" ht="5.25" customHeight="1" x14ac:dyDescent="0.25">
      <c r="B1" s="1"/>
      <c r="C1" s="1"/>
      <c r="D1" s="1"/>
      <c r="E1" s="1"/>
      <c r="F1" s="1"/>
      <c r="G1" s="1"/>
      <c r="H1" s="1"/>
      <c r="I1" s="1"/>
    </row>
    <row r="2" spans="2:16" ht="15.75" customHeight="1" x14ac:dyDescent="0.25">
      <c r="B2" s="3" t="s">
        <v>0</v>
      </c>
      <c r="C2" s="19" t="s">
        <v>9</v>
      </c>
      <c r="D2" s="4"/>
      <c r="E2" s="5"/>
      <c r="F2" s="13"/>
      <c r="G2" s="13"/>
      <c r="H2" s="13"/>
      <c r="I2" s="12"/>
      <c r="J2" s="12" t="s">
        <v>23</v>
      </c>
    </row>
    <row r="3" spans="2:16" x14ac:dyDescent="0.25">
      <c r="B3" s="6"/>
      <c r="C3" s="6"/>
      <c r="D3" s="6"/>
      <c r="E3" s="6"/>
      <c r="F3" s="6"/>
      <c r="G3" s="6"/>
      <c r="H3" s="22"/>
      <c r="I3" s="6"/>
      <c r="J3" s="1"/>
    </row>
    <row r="4" spans="2:16" x14ac:dyDescent="0.25">
      <c r="B4" s="56" t="s">
        <v>8</v>
      </c>
      <c r="C4" s="56"/>
      <c r="D4" s="57"/>
      <c r="E4" s="57"/>
      <c r="F4" s="57"/>
      <c r="G4" s="57"/>
      <c r="H4" s="57"/>
      <c r="I4" s="57"/>
      <c r="J4" s="45"/>
    </row>
    <row r="5" spans="2:16" ht="8.25" customHeight="1" x14ac:dyDescent="0.25">
      <c r="B5" s="46"/>
      <c r="C5" s="46"/>
      <c r="D5" s="46"/>
      <c r="E5" s="46"/>
      <c r="F5" s="46"/>
      <c r="G5" s="46"/>
      <c r="H5" s="46"/>
      <c r="I5" s="46"/>
      <c r="J5" s="1"/>
    </row>
    <row r="6" spans="2:16" ht="15" customHeight="1" x14ac:dyDescent="0.25">
      <c r="B6" s="47" t="s">
        <v>30</v>
      </c>
      <c r="C6" s="47"/>
      <c r="D6" s="48"/>
      <c r="E6" s="48"/>
      <c r="F6" s="48"/>
      <c r="G6" s="48"/>
      <c r="H6" s="48"/>
      <c r="I6" s="48"/>
      <c r="J6" s="1"/>
    </row>
    <row r="7" spans="2:16" ht="7.5" customHeight="1" x14ac:dyDescent="0.25">
      <c r="B7" s="49"/>
      <c r="C7" s="49"/>
      <c r="D7" s="49"/>
      <c r="E7" s="49"/>
      <c r="F7" s="49"/>
      <c r="G7" s="49"/>
      <c r="H7" s="49"/>
      <c r="I7" s="49"/>
      <c r="J7" s="1"/>
    </row>
    <row r="8" spans="2:16" x14ac:dyDescent="0.25">
      <c r="B8" s="50" t="s">
        <v>22</v>
      </c>
      <c r="C8" s="50"/>
      <c r="D8" s="51"/>
      <c r="E8" s="51"/>
      <c r="F8" s="51"/>
      <c r="G8" s="51"/>
      <c r="H8" s="51"/>
      <c r="I8" s="51"/>
      <c r="J8" s="1"/>
    </row>
    <row r="9" spans="2:16" x14ac:dyDescent="0.25">
      <c r="B9" s="6"/>
      <c r="C9" s="6"/>
      <c r="D9" s="6"/>
      <c r="E9" s="6"/>
      <c r="F9" s="6"/>
      <c r="G9" s="6"/>
      <c r="H9" s="22"/>
      <c r="I9" s="6"/>
      <c r="J9" s="1"/>
    </row>
    <row r="10" spans="2:16" ht="15" customHeight="1" x14ac:dyDescent="0.25">
      <c r="B10" s="61" t="s">
        <v>20</v>
      </c>
      <c r="C10" s="52" t="s">
        <v>13</v>
      </c>
      <c r="D10" s="63" t="s">
        <v>14</v>
      </c>
      <c r="E10" s="52" t="s">
        <v>1</v>
      </c>
      <c r="F10" s="52" t="s">
        <v>81</v>
      </c>
      <c r="G10" s="52" t="s">
        <v>24</v>
      </c>
      <c r="H10" s="52" t="s">
        <v>25</v>
      </c>
      <c r="I10" s="52" t="s">
        <v>26</v>
      </c>
      <c r="J10" s="52" t="s">
        <v>27</v>
      </c>
    </row>
    <row r="11" spans="2:16" ht="27.75" customHeight="1" x14ac:dyDescent="0.25">
      <c r="B11" s="62"/>
      <c r="C11" s="54"/>
      <c r="D11" s="64"/>
      <c r="E11" s="53"/>
      <c r="F11" s="53"/>
      <c r="G11" s="54"/>
      <c r="H11" s="55"/>
      <c r="I11" s="53"/>
      <c r="J11" s="54"/>
    </row>
    <row r="12" spans="2:16" x14ac:dyDescent="0.25">
      <c r="B12" s="35" t="s">
        <v>2</v>
      </c>
      <c r="C12" s="39" t="s">
        <v>82</v>
      </c>
      <c r="D12" s="25" t="s">
        <v>142</v>
      </c>
      <c r="E12" s="25" t="s">
        <v>28</v>
      </c>
      <c r="F12" s="42">
        <v>8</v>
      </c>
      <c r="G12" s="20"/>
      <c r="H12" s="20"/>
      <c r="I12" s="18"/>
      <c r="J12" s="38">
        <f t="shared" ref="J12:J71" si="0">F12*I12</f>
        <v>0</v>
      </c>
      <c r="O12" s="26"/>
      <c r="P12" s="27"/>
    </row>
    <row r="13" spans="2:16" x14ac:dyDescent="0.25">
      <c r="B13" s="35" t="s">
        <v>3</v>
      </c>
      <c r="C13" s="39" t="s">
        <v>83</v>
      </c>
      <c r="D13" s="25" t="s">
        <v>143</v>
      </c>
      <c r="E13" s="25" t="s">
        <v>28</v>
      </c>
      <c r="F13" s="42">
        <v>6</v>
      </c>
      <c r="G13" s="20"/>
      <c r="H13" s="20"/>
      <c r="I13" s="18"/>
      <c r="J13" s="38">
        <f t="shared" si="0"/>
        <v>0</v>
      </c>
      <c r="O13" s="26"/>
      <c r="P13" s="27"/>
    </row>
    <row r="14" spans="2:16" x14ac:dyDescent="0.25">
      <c r="B14" s="35" t="s">
        <v>4</v>
      </c>
      <c r="C14" s="39" t="s">
        <v>84</v>
      </c>
      <c r="D14" s="25" t="s">
        <v>144</v>
      </c>
      <c r="E14" s="25" t="s">
        <v>28</v>
      </c>
      <c r="F14" s="42">
        <v>25</v>
      </c>
      <c r="G14" s="20"/>
      <c r="H14" s="20"/>
      <c r="I14" s="18"/>
      <c r="J14" s="38">
        <f t="shared" si="0"/>
        <v>0</v>
      </c>
      <c r="O14" s="26"/>
      <c r="P14" s="27"/>
    </row>
    <row r="15" spans="2:16" x14ac:dyDescent="0.25">
      <c r="B15" s="35" t="s">
        <v>5</v>
      </c>
      <c r="C15" s="39" t="s">
        <v>85</v>
      </c>
      <c r="D15" s="25" t="s">
        <v>145</v>
      </c>
      <c r="E15" s="25" t="s">
        <v>28</v>
      </c>
      <c r="F15" s="42">
        <v>15</v>
      </c>
      <c r="G15" s="20"/>
      <c r="H15" s="20"/>
      <c r="I15" s="18"/>
      <c r="J15" s="38">
        <f t="shared" si="0"/>
        <v>0</v>
      </c>
      <c r="O15" s="26"/>
      <c r="P15" s="27"/>
    </row>
    <row r="16" spans="2:16" x14ac:dyDescent="0.25">
      <c r="B16" s="35" t="s">
        <v>6</v>
      </c>
      <c r="C16" s="39" t="s">
        <v>86</v>
      </c>
      <c r="D16" s="25" t="s">
        <v>146</v>
      </c>
      <c r="E16" s="25" t="s">
        <v>28</v>
      </c>
      <c r="F16" s="42">
        <v>5</v>
      </c>
      <c r="G16" s="20"/>
      <c r="H16" s="20"/>
      <c r="I16" s="18"/>
      <c r="J16" s="38">
        <f t="shared" si="0"/>
        <v>0</v>
      </c>
      <c r="O16" s="26"/>
      <c r="P16" s="27"/>
    </row>
    <row r="17" spans="2:16" x14ac:dyDescent="0.25">
      <c r="B17" s="35" t="s">
        <v>7</v>
      </c>
      <c r="C17" s="39" t="s">
        <v>87</v>
      </c>
      <c r="D17" s="25" t="s">
        <v>147</v>
      </c>
      <c r="E17" s="25" t="s">
        <v>28</v>
      </c>
      <c r="F17" s="42">
        <v>6</v>
      </c>
      <c r="G17" s="20"/>
      <c r="H17" s="20"/>
      <c r="I17" s="18"/>
      <c r="J17" s="38">
        <f t="shared" si="0"/>
        <v>0</v>
      </c>
      <c r="O17" s="26"/>
      <c r="P17" s="27"/>
    </row>
    <row r="18" spans="2:16" x14ac:dyDescent="0.25">
      <c r="B18" s="35" t="s">
        <v>10</v>
      </c>
      <c r="C18" s="39" t="s">
        <v>88</v>
      </c>
      <c r="D18" s="25" t="s">
        <v>148</v>
      </c>
      <c r="E18" s="25" t="s">
        <v>28</v>
      </c>
      <c r="F18" s="42">
        <v>2</v>
      </c>
      <c r="G18" s="20"/>
      <c r="H18" s="20"/>
      <c r="I18" s="18"/>
      <c r="J18" s="38">
        <f t="shared" si="0"/>
        <v>0</v>
      </c>
      <c r="O18" s="26"/>
      <c r="P18" s="27"/>
    </row>
    <row r="19" spans="2:16" x14ac:dyDescent="0.25">
      <c r="B19" s="35" t="s">
        <v>15</v>
      </c>
      <c r="C19" s="39" t="s">
        <v>89</v>
      </c>
      <c r="D19" s="25" t="s">
        <v>149</v>
      </c>
      <c r="E19" s="25" t="s">
        <v>28</v>
      </c>
      <c r="F19" s="42">
        <v>12</v>
      </c>
      <c r="G19" s="20"/>
      <c r="H19" s="20"/>
      <c r="I19" s="18"/>
      <c r="J19" s="38">
        <f t="shared" si="0"/>
        <v>0</v>
      </c>
      <c r="O19" s="26"/>
      <c r="P19" s="27"/>
    </row>
    <row r="20" spans="2:16" x14ac:dyDescent="0.25">
      <c r="B20" s="35" t="s">
        <v>16</v>
      </c>
      <c r="C20" s="39" t="s">
        <v>90</v>
      </c>
      <c r="D20" s="25" t="s">
        <v>150</v>
      </c>
      <c r="E20" s="25" t="s">
        <v>28</v>
      </c>
      <c r="F20" s="42">
        <v>10</v>
      </c>
      <c r="G20" s="20"/>
      <c r="H20" s="20"/>
      <c r="I20" s="18"/>
      <c r="J20" s="38">
        <f t="shared" si="0"/>
        <v>0</v>
      </c>
      <c r="O20" s="26"/>
      <c r="P20" s="27"/>
    </row>
    <row r="21" spans="2:16" x14ac:dyDescent="0.25">
      <c r="B21" s="35" t="s">
        <v>17</v>
      </c>
      <c r="C21" s="39" t="s">
        <v>91</v>
      </c>
      <c r="D21" s="25" t="s">
        <v>151</v>
      </c>
      <c r="E21" s="25" t="s">
        <v>28</v>
      </c>
      <c r="F21" s="42">
        <v>200</v>
      </c>
      <c r="G21" s="20"/>
      <c r="H21" s="20"/>
      <c r="I21" s="18"/>
      <c r="J21" s="38">
        <f t="shared" si="0"/>
        <v>0</v>
      </c>
      <c r="O21" s="26"/>
      <c r="P21" s="27"/>
    </row>
    <row r="22" spans="2:16" x14ac:dyDescent="0.25">
      <c r="B22" s="35" t="s">
        <v>18</v>
      </c>
      <c r="C22" s="39" t="s">
        <v>92</v>
      </c>
      <c r="D22" s="25" t="s">
        <v>152</v>
      </c>
      <c r="E22" s="25" t="s">
        <v>28</v>
      </c>
      <c r="F22" s="42">
        <v>50</v>
      </c>
      <c r="G22" s="20"/>
      <c r="H22" s="20"/>
      <c r="I22" s="18"/>
      <c r="J22" s="38">
        <f t="shared" si="0"/>
        <v>0</v>
      </c>
      <c r="O22" s="26"/>
      <c r="P22" s="27"/>
    </row>
    <row r="23" spans="2:16" x14ac:dyDescent="0.25">
      <c r="B23" s="35" t="s">
        <v>19</v>
      </c>
      <c r="C23" s="39" t="s">
        <v>93</v>
      </c>
      <c r="D23" s="25" t="s">
        <v>153</v>
      </c>
      <c r="E23" s="25" t="s">
        <v>28</v>
      </c>
      <c r="F23" s="42">
        <v>5</v>
      </c>
      <c r="G23" s="20"/>
      <c r="H23" s="20"/>
      <c r="I23" s="18"/>
      <c r="J23" s="38">
        <f t="shared" si="0"/>
        <v>0</v>
      </c>
      <c r="O23" s="26"/>
      <c r="P23" s="27"/>
    </row>
    <row r="24" spans="2:16" x14ac:dyDescent="0.25">
      <c r="B24" s="35" t="s">
        <v>33</v>
      </c>
      <c r="C24" s="39" t="s">
        <v>94</v>
      </c>
      <c r="D24" s="25" t="s">
        <v>154</v>
      </c>
      <c r="E24" s="25" t="s">
        <v>28</v>
      </c>
      <c r="F24" s="42">
        <v>30</v>
      </c>
      <c r="G24" s="20"/>
      <c r="H24" s="20"/>
      <c r="I24" s="18"/>
      <c r="J24" s="38">
        <f t="shared" si="0"/>
        <v>0</v>
      </c>
      <c r="O24" s="26"/>
      <c r="P24" s="27"/>
    </row>
    <row r="25" spans="2:16" x14ac:dyDescent="0.25">
      <c r="B25" s="35" t="s">
        <v>34</v>
      </c>
      <c r="C25" s="39" t="s">
        <v>95</v>
      </c>
      <c r="D25" s="25" t="s">
        <v>155</v>
      </c>
      <c r="E25" s="25" t="s">
        <v>28</v>
      </c>
      <c r="F25" s="42">
        <v>10</v>
      </c>
      <c r="G25" s="20"/>
      <c r="H25" s="20"/>
      <c r="I25" s="18"/>
      <c r="J25" s="38">
        <f t="shared" si="0"/>
        <v>0</v>
      </c>
      <c r="O25" s="26"/>
      <c r="P25" s="27"/>
    </row>
    <row r="26" spans="2:16" x14ac:dyDescent="0.25">
      <c r="B26" s="35" t="s">
        <v>35</v>
      </c>
      <c r="C26" s="39" t="s">
        <v>96</v>
      </c>
      <c r="D26" s="25" t="s">
        <v>156</v>
      </c>
      <c r="E26" s="25" t="s">
        <v>28</v>
      </c>
      <c r="F26" s="42">
        <v>5</v>
      </c>
      <c r="G26" s="20"/>
      <c r="H26" s="20"/>
      <c r="I26" s="18"/>
      <c r="J26" s="38">
        <f t="shared" si="0"/>
        <v>0</v>
      </c>
      <c r="O26" s="26"/>
      <c r="P26" s="27"/>
    </row>
    <row r="27" spans="2:16" x14ac:dyDescent="0.25">
      <c r="B27" s="35" t="s">
        <v>36</v>
      </c>
      <c r="C27" s="39" t="s">
        <v>97</v>
      </c>
      <c r="D27" s="25" t="s">
        <v>157</v>
      </c>
      <c r="E27" s="25" t="s">
        <v>28</v>
      </c>
      <c r="F27" s="42">
        <v>5</v>
      </c>
      <c r="G27" s="20"/>
      <c r="H27" s="20"/>
      <c r="I27" s="18"/>
      <c r="J27" s="38">
        <f t="shared" si="0"/>
        <v>0</v>
      </c>
      <c r="O27" s="26"/>
      <c r="P27" s="27"/>
    </row>
    <row r="28" spans="2:16" x14ac:dyDescent="0.25">
      <c r="B28" s="35" t="s">
        <v>37</v>
      </c>
      <c r="C28" s="39" t="s">
        <v>98</v>
      </c>
      <c r="D28" s="25" t="s">
        <v>158</v>
      </c>
      <c r="E28" s="25" t="s">
        <v>28</v>
      </c>
      <c r="F28" s="42">
        <v>5</v>
      </c>
      <c r="G28" s="20"/>
      <c r="H28" s="20"/>
      <c r="I28" s="18"/>
      <c r="J28" s="38">
        <f t="shared" si="0"/>
        <v>0</v>
      </c>
      <c r="O28" s="26"/>
      <c r="P28" s="27"/>
    </row>
    <row r="29" spans="2:16" x14ac:dyDescent="0.25">
      <c r="B29" s="35" t="s">
        <v>38</v>
      </c>
      <c r="C29" s="39" t="s">
        <v>99</v>
      </c>
      <c r="D29" s="25" t="s">
        <v>159</v>
      </c>
      <c r="E29" s="25" t="s">
        <v>28</v>
      </c>
      <c r="F29" s="42">
        <v>5</v>
      </c>
      <c r="G29" s="20"/>
      <c r="H29" s="20"/>
      <c r="I29" s="18"/>
      <c r="J29" s="38">
        <f t="shared" si="0"/>
        <v>0</v>
      </c>
      <c r="O29" s="26"/>
      <c r="P29" s="27"/>
    </row>
    <row r="30" spans="2:16" x14ac:dyDescent="0.25">
      <c r="B30" s="35" t="s">
        <v>39</v>
      </c>
      <c r="C30" s="39" t="s">
        <v>100</v>
      </c>
      <c r="D30" s="25" t="s">
        <v>160</v>
      </c>
      <c r="E30" s="25" t="s">
        <v>28</v>
      </c>
      <c r="F30" s="42">
        <v>5</v>
      </c>
      <c r="G30" s="20"/>
      <c r="H30" s="20"/>
      <c r="I30" s="18"/>
      <c r="J30" s="38">
        <f t="shared" si="0"/>
        <v>0</v>
      </c>
      <c r="O30" s="26"/>
      <c r="P30" s="27"/>
    </row>
    <row r="31" spans="2:16" x14ac:dyDescent="0.25">
      <c r="B31" s="35" t="s">
        <v>40</v>
      </c>
      <c r="C31" s="39" t="s">
        <v>101</v>
      </c>
      <c r="D31" s="25" t="s">
        <v>161</v>
      </c>
      <c r="E31" s="25" t="s">
        <v>28</v>
      </c>
      <c r="F31" s="42">
        <v>5</v>
      </c>
      <c r="G31" s="20"/>
      <c r="H31" s="20"/>
      <c r="I31" s="18"/>
      <c r="J31" s="38">
        <f t="shared" si="0"/>
        <v>0</v>
      </c>
      <c r="O31" s="26"/>
      <c r="P31" s="27"/>
    </row>
    <row r="32" spans="2:16" x14ac:dyDescent="0.25">
      <c r="B32" s="35" t="s">
        <v>41</v>
      </c>
      <c r="C32" s="39" t="s">
        <v>102</v>
      </c>
      <c r="D32" s="25" t="s">
        <v>162</v>
      </c>
      <c r="E32" s="25" t="s">
        <v>28</v>
      </c>
      <c r="F32" s="42">
        <v>5</v>
      </c>
      <c r="G32" s="20"/>
      <c r="H32" s="20"/>
      <c r="I32" s="18"/>
      <c r="J32" s="38">
        <f t="shared" si="0"/>
        <v>0</v>
      </c>
      <c r="O32" s="26"/>
      <c r="P32" s="27"/>
    </row>
    <row r="33" spans="2:16" x14ac:dyDescent="0.25">
      <c r="B33" s="35" t="s">
        <v>42</v>
      </c>
      <c r="C33" s="39" t="s">
        <v>103</v>
      </c>
      <c r="D33" s="25" t="s">
        <v>163</v>
      </c>
      <c r="E33" s="25" t="s">
        <v>28</v>
      </c>
      <c r="F33" s="42">
        <v>5</v>
      </c>
      <c r="G33" s="20"/>
      <c r="H33" s="20"/>
      <c r="I33" s="18"/>
      <c r="J33" s="38">
        <f t="shared" si="0"/>
        <v>0</v>
      </c>
      <c r="O33" s="26"/>
      <c r="P33" s="27"/>
    </row>
    <row r="34" spans="2:16" x14ac:dyDescent="0.25">
      <c r="B34" s="35" t="s">
        <v>43</v>
      </c>
      <c r="C34" s="39" t="s">
        <v>104</v>
      </c>
      <c r="D34" s="25" t="s">
        <v>164</v>
      </c>
      <c r="E34" s="25" t="s">
        <v>28</v>
      </c>
      <c r="F34" s="42">
        <v>5</v>
      </c>
      <c r="G34" s="20"/>
      <c r="H34" s="20"/>
      <c r="I34" s="18"/>
      <c r="J34" s="38">
        <f t="shared" si="0"/>
        <v>0</v>
      </c>
      <c r="O34" s="26"/>
      <c r="P34" s="27"/>
    </row>
    <row r="35" spans="2:16" x14ac:dyDescent="0.25">
      <c r="B35" s="35" t="s">
        <v>44</v>
      </c>
      <c r="C35" s="39" t="s">
        <v>105</v>
      </c>
      <c r="D35" s="25" t="s">
        <v>165</v>
      </c>
      <c r="E35" s="25" t="s">
        <v>28</v>
      </c>
      <c r="F35" s="42">
        <v>5</v>
      </c>
      <c r="G35" s="20"/>
      <c r="H35" s="20"/>
      <c r="I35" s="18"/>
      <c r="J35" s="38">
        <f t="shared" si="0"/>
        <v>0</v>
      </c>
      <c r="O35" s="26"/>
      <c r="P35" s="27"/>
    </row>
    <row r="36" spans="2:16" x14ac:dyDescent="0.25">
      <c r="B36" s="35" t="s">
        <v>45</v>
      </c>
      <c r="C36" s="39" t="s">
        <v>106</v>
      </c>
      <c r="D36" s="25" t="s">
        <v>166</v>
      </c>
      <c r="E36" s="25" t="s">
        <v>28</v>
      </c>
      <c r="F36" s="42">
        <v>5</v>
      </c>
      <c r="G36" s="20"/>
      <c r="H36" s="20"/>
      <c r="I36" s="18"/>
      <c r="J36" s="38">
        <f t="shared" si="0"/>
        <v>0</v>
      </c>
      <c r="O36" s="26"/>
      <c r="P36" s="27"/>
    </row>
    <row r="37" spans="2:16" x14ac:dyDescent="0.25">
      <c r="B37" s="35" t="s">
        <v>46</v>
      </c>
      <c r="C37" s="39" t="s">
        <v>107</v>
      </c>
      <c r="D37" s="25" t="s">
        <v>167</v>
      </c>
      <c r="E37" s="25" t="s">
        <v>28</v>
      </c>
      <c r="F37" s="42">
        <v>5</v>
      </c>
      <c r="G37" s="20"/>
      <c r="H37" s="20"/>
      <c r="I37" s="18"/>
      <c r="J37" s="38">
        <f t="shared" si="0"/>
        <v>0</v>
      </c>
      <c r="O37" s="26"/>
      <c r="P37" s="27"/>
    </row>
    <row r="38" spans="2:16" x14ac:dyDescent="0.25">
      <c r="B38" s="35" t="s">
        <v>47</v>
      </c>
      <c r="C38" s="39" t="s">
        <v>108</v>
      </c>
      <c r="D38" s="25" t="s">
        <v>168</v>
      </c>
      <c r="E38" s="25" t="s">
        <v>28</v>
      </c>
      <c r="F38" s="42">
        <v>5</v>
      </c>
      <c r="G38" s="20"/>
      <c r="H38" s="20"/>
      <c r="I38" s="18"/>
      <c r="J38" s="38">
        <f t="shared" si="0"/>
        <v>0</v>
      </c>
      <c r="O38" s="26"/>
      <c r="P38" s="27"/>
    </row>
    <row r="39" spans="2:16" x14ac:dyDescent="0.25">
      <c r="B39" s="35" t="s">
        <v>48</v>
      </c>
      <c r="C39" s="39" t="s">
        <v>109</v>
      </c>
      <c r="D39" s="25" t="s">
        <v>169</v>
      </c>
      <c r="E39" s="25" t="s">
        <v>28</v>
      </c>
      <c r="F39" s="42">
        <v>5</v>
      </c>
      <c r="G39" s="20"/>
      <c r="H39" s="20"/>
      <c r="I39" s="18"/>
      <c r="J39" s="38">
        <f t="shared" si="0"/>
        <v>0</v>
      </c>
      <c r="O39" s="26"/>
      <c r="P39" s="27"/>
    </row>
    <row r="40" spans="2:16" x14ac:dyDescent="0.25">
      <c r="B40" s="35" t="s">
        <v>49</v>
      </c>
      <c r="C40" s="39" t="s">
        <v>110</v>
      </c>
      <c r="D40" s="25" t="s">
        <v>170</v>
      </c>
      <c r="E40" s="25" t="s">
        <v>28</v>
      </c>
      <c r="F40" s="42">
        <v>5</v>
      </c>
      <c r="G40" s="20"/>
      <c r="H40" s="20"/>
      <c r="I40" s="18"/>
      <c r="J40" s="38">
        <f t="shared" si="0"/>
        <v>0</v>
      </c>
      <c r="O40" s="26"/>
      <c r="P40" s="27"/>
    </row>
    <row r="41" spans="2:16" x14ac:dyDescent="0.25">
      <c r="B41" s="35" t="s">
        <v>50</v>
      </c>
      <c r="C41" s="39" t="s">
        <v>111</v>
      </c>
      <c r="D41" s="25" t="s">
        <v>171</v>
      </c>
      <c r="E41" s="25" t="s">
        <v>28</v>
      </c>
      <c r="F41" s="42">
        <v>5</v>
      </c>
      <c r="G41" s="20"/>
      <c r="H41" s="20"/>
      <c r="I41" s="18"/>
      <c r="J41" s="38">
        <f t="shared" si="0"/>
        <v>0</v>
      </c>
      <c r="O41" s="26"/>
      <c r="P41" s="27"/>
    </row>
    <row r="42" spans="2:16" x14ac:dyDescent="0.25">
      <c r="B42" s="35" t="s">
        <v>51</v>
      </c>
      <c r="C42" s="39" t="s">
        <v>112</v>
      </c>
      <c r="D42" s="25" t="s">
        <v>172</v>
      </c>
      <c r="E42" s="25"/>
      <c r="F42" s="42"/>
      <c r="G42" s="20"/>
      <c r="H42" s="20"/>
      <c r="I42" s="18"/>
      <c r="J42" s="38"/>
      <c r="O42" s="26"/>
      <c r="P42" s="27"/>
    </row>
    <row r="43" spans="2:16" x14ac:dyDescent="0.25">
      <c r="B43" s="35" t="s">
        <v>52</v>
      </c>
      <c r="C43" s="39" t="s">
        <v>113</v>
      </c>
      <c r="D43" s="40" t="s">
        <v>173</v>
      </c>
      <c r="E43" s="25" t="s">
        <v>28</v>
      </c>
      <c r="F43" s="42">
        <v>20</v>
      </c>
      <c r="G43" s="20"/>
      <c r="H43" s="20"/>
      <c r="I43" s="18"/>
      <c r="J43" s="38">
        <f t="shared" si="0"/>
        <v>0</v>
      </c>
      <c r="O43" s="26"/>
      <c r="P43" s="27"/>
    </row>
    <row r="44" spans="2:16" x14ac:dyDescent="0.25">
      <c r="B44" s="35" t="s">
        <v>53</v>
      </c>
      <c r="C44" s="39" t="s">
        <v>114</v>
      </c>
      <c r="D44" s="40" t="s">
        <v>174</v>
      </c>
      <c r="E44" s="25" t="s">
        <v>28</v>
      </c>
      <c r="F44" s="42">
        <v>70</v>
      </c>
      <c r="G44" s="20"/>
      <c r="H44" s="20"/>
      <c r="I44" s="18"/>
      <c r="J44" s="38">
        <f t="shared" si="0"/>
        <v>0</v>
      </c>
      <c r="O44" s="26"/>
      <c r="P44" s="27"/>
    </row>
    <row r="45" spans="2:16" x14ac:dyDescent="0.25">
      <c r="B45" s="35" t="s">
        <v>54</v>
      </c>
      <c r="C45" s="39" t="s">
        <v>115</v>
      </c>
      <c r="D45" s="40" t="s">
        <v>175</v>
      </c>
      <c r="E45" s="25" t="s">
        <v>28</v>
      </c>
      <c r="F45" s="42">
        <v>100</v>
      </c>
      <c r="G45" s="20"/>
      <c r="H45" s="20"/>
      <c r="I45" s="18"/>
      <c r="J45" s="38">
        <f t="shared" si="0"/>
        <v>0</v>
      </c>
      <c r="O45" s="26"/>
      <c r="P45" s="27"/>
    </row>
    <row r="46" spans="2:16" x14ac:dyDescent="0.25">
      <c r="B46" s="35" t="s">
        <v>55</v>
      </c>
      <c r="C46" s="39" t="s">
        <v>116</v>
      </c>
      <c r="D46" s="40" t="s">
        <v>176</v>
      </c>
      <c r="E46" s="25" t="s">
        <v>28</v>
      </c>
      <c r="F46" s="42">
        <v>30</v>
      </c>
      <c r="G46" s="20"/>
      <c r="H46" s="20"/>
      <c r="I46" s="18"/>
      <c r="J46" s="38">
        <f t="shared" si="0"/>
        <v>0</v>
      </c>
      <c r="O46" s="26"/>
      <c r="P46" s="27"/>
    </row>
    <row r="47" spans="2:16" x14ac:dyDescent="0.25">
      <c r="B47" s="35" t="s">
        <v>56</v>
      </c>
      <c r="C47" s="39" t="s">
        <v>117</v>
      </c>
      <c r="D47" s="40" t="s">
        <v>177</v>
      </c>
      <c r="E47" s="25" t="s">
        <v>28</v>
      </c>
      <c r="F47" s="42">
        <v>20</v>
      </c>
      <c r="G47" s="20"/>
      <c r="H47" s="20"/>
      <c r="I47" s="18"/>
      <c r="J47" s="38">
        <f t="shared" si="0"/>
        <v>0</v>
      </c>
      <c r="O47" s="26"/>
      <c r="P47" s="27"/>
    </row>
    <row r="48" spans="2:16" x14ac:dyDescent="0.25">
      <c r="B48" s="35" t="s">
        <v>57</v>
      </c>
      <c r="C48" s="39" t="s">
        <v>118</v>
      </c>
      <c r="D48" s="25" t="s">
        <v>178</v>
      </c>
      <c r="E48" s="25"/>
      <c r="F48" s="42"/>
      <c r="G48" s="20"/>
      <c r="H48" s="20"/>
      <c r="I48" s="18"/>
      <c r="J48" s="38"/>
      <c r="O48" s="26"/>
      <c r="P48" s="27"/>
    </row>
    <row r="49" spans="2:16" x14ac:dyDescent="0.25">
      <c r="B49" s="35" t="s">
        <v>58</v>
      </c>
      <c r="C49" s="39" t="s">
        <v>119</v>
      </c>
      <c r="D49" s="40" t="s">
        <v>179</v>
      </c>
      <c r="E49" s="25" t="s">
        <v>28</v>
      </c>
      <c r="F49" s="42">
        <v>20</v>
      </c>
      <c r="G49" s="20"/>
      <c r="H49" s="20"/>
      <c r="I49" s="18"/>
      <c r="J49" s="38">
        <f t="shared" si="0"/>
        <v>0</v>
      </c>
      <c r="O49" s="26"/>
      <c r="P49" s="27"/>
    </row>
    <row r="50" spans="2:16" x14ac:dyDescent="0.25">
      <c r="B50" s="35" t="s">
        <v>59</v>
      </c>
      <c r="C50" s="39" t="s">
        <v>120</v>
      </c>
      <c r="D50" s="40" t="s">
        <v>174</v>
      </c>
      <c r="E50" s="25" t="s">
        <v>28</v>
      </c>
      <c r="F50" s="42">
        <v>40</v>
      </c>
      <c r="G50" s="20"/>
      <c r="H50" s="20"/>
      <c r="I50" s="18"/>
      <c r="J50" s="38">
        <f t="shared" si="0"/>
        <v>0</v>
      </c>
      <c r="O50" s="26"/>
      <c r="P50" s="27"/>
    </row>
    <row r="51" spans="2:16" x14ac:dyDescent="0.25">
      <c r="B51" s="35" t="s">
        <v>60</v>
      </c>
      <c r="C51" s="39" t="s">
        <v>121</v>
      </c>
      <c r="D51" s="40" t="s">
        <v>175</v>
      </c>
      <c r="E51" s="25" t="s">
        <v>28</v>
      </c>
      <c r="F51" s="42">
        <v>40</v>
      </c>
      <c r="G51" s="20"/>
      <c r="H51" s="20"/>
      <c r="I51" s="18"/>
      <c r="J51" s="38">
        <f t="shared" si="0"/>
        <v>0</v>
      </c>
      <c r="O51" s="26"/>
      <c r="P51" s="27"/>
    </row>
    <row r="52" spans="2:16" x14ac:dyDescent="0.25">
      <c r="B52" s="35" t="s">
        <v>61</v>
      </c>
      <c r="C52" s="39" t="s">
        <v>122</v>
      </c>
      <c r="D52" s="40" t="s">
        <v>176</v>
      </c>
      <c r="E52" s="25" t="s">
        <v>28</v>
      </c>
      <c r="F52" s="42">
        <v>20</v>
      </c>
      <c r="G52" s="20"/>
      <c r="H52" s="20"/>
      <c r="I52" s="18"/>
      <c r="J52" s="38">
        <f t="shared" si="0"/>
        <v>0</v>
      </c>
      <c r="O52" s="26"/>
      <c r="P52" s="27"/>
    </row>
    <row r="53" spans="2:16" x14ac:dyDescent="0.25">
      <c r="B53" s="35" t="s">
        <v>62</v>
      </c>
      <c r="C53" s="39" t="s">
        <v>123</v>
      </c>
      <c r="D53" s="25" t="s">
        <v>180</v>
      </c>
      <c r="E53" s="25" t="s">
        <v>28</v>
      </c>
      <c r="F53" s="42">
        <v>50</v>
      </c>
      <c r="G53" s="20"/>
      <c r="H53" s="20"/>
      <c r="I53" s="18"/>
      <c r="J53" s="38">
        <f t="shared" si="0"/>
        <v>0</v>
      </c>
      <c r="O53" s="26"/>
      <c r="P53" s="27"/>
    </row>
    <row r="54" spans="2:16" x14ac:dyDescent="0.25">
      <c r="B54" s="35" t="s">
        <v>63</v>
      </c>
      <c r="C54" s="39" t="s">
        <v>124</v>
      </c>
      <c r="D54" s="25" t="s">
        <v>181</v>
      </c>
      <c r="E54" s="25"/>
      <c r="F54" s="42"/>
      <c r="G54" s="20"/>
      <c r="H54" s="20"/>
      <c r="I54" s="18"/>
      <c r="J54" s="38"/>
      <c r="O54" s="26"/>
      <c r="P54" s="27"/>
    </row>
    <row r="55" spans="2:16" x14ac:dyDescent="0.25">
      <c r="B55" s="35" t="s">
        <v>64</v>
      </c>
      <c r="C55" s="39" t="s">
        <v>125</v>
      </c>
      <c r="D55" s="40" t="s">
        <v>182</v>
      </c>
      <c r="E55" s="25" t="s">
        <v>28</v>
      </c>
      <c r="F55" s="39">
        <v>60</v>
      </c>
      <c r="G55" s="20"/>
      <c r="H55" s="20"/>
      <c r="I55" s="18"/>
      <c r="J55" s="38">
        <f t="shared" si="0"/>
        <v>0</v>
      </c>
      <c r="O55" s="26"/>
      <c r="P55" s="27"/>
    </row>
    <row r="56" spans="2:16" x14ac:dyDescent="0.25">
      <c r="B56" s="35" t="s">
        <v>65</v>
      </c>
      <c r="C56" s="39" t="s">
        <v>126</v>
      </c>
      <c r="D56" s="40" t="s">
        <v>183</v>
      </c>
      <c r="E56" s="25" t="s">
        <v>28</v>
      </c>
      <c r="F56" s="39">
        <v>120</v>
      </c>
      <c r="G56" s="20"/>
      <c r="H56" s="20"/>
      <c r="I56" s="18"/>
      <c r="J56" s="38">
        <f t="shared" si="0"/>
        <v>0</v>
      </c>
      <c r="O56" s="26"/>
      <c r="P56" s="27"/>
    </row>
    <row r="57" spans="2:16" x14ac:dyDescent="0.25">
      <c r="B57" s="35" t="s">
        <v>66</v>
      </c>
      <c r="C57" s="39" t="s">
        <v>127</v>
      </c>
      <c r="D57" s="40" t="s">
        <v>184</v>
      </c>
      <c r="E57" s="25" t="s">
        <v>28</v>
      </c>
      <c r="F57" s="39">
        <v>120</v>
      </c>
      <c r="G57" s="20"/>
      <c r="H57" s="20"/>
      <c r="I57" s="18"/>
      <c r="J57" s="38">
        <f t="shared" si="0"/>
        <v>0</v>
      </c>
      <c r="O57" s="26"/>
      <c r="P57" s="27"/>
    </row>
    <row r="58" spans="2:16" x14ac:dyDescent="0.25">
      <c r="B58" s="35" t="s">
        <v>67</v>
      </c>
      <c r="C58" s="39" t="s">
        <v>128</v>
      </c>
      <c r="D58" s="40" t="s">
        <v>185</v>
      </c>
      <c r="E58" s="25" t="s">
        <v>28</v>
      </c>
      <c r="F58" s="39">
        <v>30</v>
      </c>
      <c r="G58" s="20"/>
      <c r="H58" s="20"/>
      <c r="I58" s="18"/>
      <c r="J58" s="38">
        <f t="shared" si="0"/>
        <v>0</v>
      </c>
      <c r="O58" s="26"/>
      <c r="P58" s="27"/>
    </row>
    <row r="59" spans="2:16" x14ac:dyDescent="0.25">
      <c r="B59" s="35" t="s">
        <v>68</v>
      </c>
      <c r="C59" s="39" t="s">
        <v>129</v>
      </c>
      <c r="D59" s="40" t="s">
        <v>186</v>
      </c>
      <c r="E59" s="25" t="s">
        <v>28</v>
      </c>
      <c r="F59" s="39">
        <v>10</v>
      </c>
      <c r="G59" s="20"/>
      <c r="H59" s="20"/>
      <c r="I59" s="18"/>
      <c r="J59" s="38">
        <f t="shared" si="0"/>
        <v>0</v>
      </c>
      <c r="O59" s="26"/>
      <c r="P59" s="27"/>
    </row>
    <row r="60" spans="2:16" x14ac:dyDescent="0.25">
      <c r="B60" s="35" t="s">
        <v>69</v>
      </c>
      <c r="C60" s="39" t="s">
        <v>130</v>
      </c>
      <c r="D60" s="41" t="s">
        <v>187</v>
      </c>
      <c r="E60" s="25"/>
      <c r="F60" s="42"/>
      <c r="G60" s="20"/>
      <c r="H60" s="20"/>
      <c r="I60" s="18"/>
      <c r="J60" s="38"/>
      <c r="O60" s="26"/>
      <c r="P60" s="27"/>
    </row>
    <row r="61" spans="2:16" x14ac:dyDescent="0.25">
      <c r="B61" s="35" t="s">
        <v>70</v>
      </c>
      <c r="C61" s="39" t="s">
        <v>131</v>
      </c>
      <c r="D61" s="40" t="s">
        <v>188</v>
      </c>
      <c r="E61" s="25" t="s">
        <v>28</v>
      </c>
      <c r="F61" s="42">
        <v>20</v>
      </c>
      <c r="G61" s="20"/>
      <c r="H61" s="20"/>
      <c r="I61" s="18"/>
      <c r="J61" s="38">
        <f t="shared" si="0"/>
        <v>0</v>
      </c>
      <c r="O61" s="26"/>
      <c r="P61" s="27"/>
    </row>
    <row r="62" spans="2:16" x14ac:dyDescent="0.25">
      <c r="B62" s="35" t="s">
        <v>71</v>
      </c>
      <c r="C62" s="39" t="s">
        <v>132</v>
      </c>
      <c r="D62" s="40" t="s">
        <v>189</v>
      </c>
      <c r="E62" s="25" t="s">
        <v>28</v>
      </c>
      <c r="F62" s="42">
        <v>20</v>
      </c>
      <c r="G62" s="20"/>
      <c r="H62" s="20"/>
      <c r="I62" s="18"/>
      <c r="J62" s="38">
        <f t="shared" si="0"/>
        <v>0</v>
      </c>
      <c r="O62" s="26"/>
      <c r="P62" s="27"/>
    </row>
    <row r="63" spans="2:16" x14ac:dyDescent="0.25">
      <c r="B63" s="35" t="s">
        <v>72</v>
      </c>
      <c r="C63" s="39" t="s">
        <v>133</v>
      </c>
      <c r="D63" s="40" t="s">
        <v>190</v>
      </c>
      <c r="E63" s="25" t="s">
        <v>28</v>
      </c>
      <c r="F63" s="42">
        <v>10</v>
      </c>
      <c r="G63" s="20"/>
      <c r="H63" s="20"/>
      <c r="I63" s="18"/>
      <c r="J63" s="38">
        <f t="shared" si="0"/>
        <v>0</v>
      </c>
      <c r="O63" s="26"/>
      <c r="P63" s="27"/>
    </row>
    <row r="64" spans="2:16" x14ac:dyDescent="0.25">
      <c r="B64" s="35" t="s">
        <v>73</v>
      </c>
      <c r="C64" s="39" t="s">
        <v>134</v>
      </c>
      <c r="D64" s="25" t="s">
        <v>191</v>
      </c>
      <c r="E64" s="25" t="s">
        <v>28</v>
      </c>
      <c r="F64" s="42">
        <v>30</v>
      </c>
      <c r="G64" s="20"/>
      <c r="H64" s="20"/>
      <c r="I64" s="18"/>
      <c r="J64" s="38">
        <f t="shared" si="0"/>
        <v>0</v>
      </c>
      <c r="O64" s="26"/>
      <c r="P64" s="27"/>
    </row>
    <row r="65" spans="2:16" x14ac:dyDescent="0.25">
      <c r="B65" s="35" t="s">
        <v>74</v>
      </c>
      <c r="C65" s="39" t="s">
        <v>135</v>
      </c>
      <c r="D65" s="25" t="s">
        <v>192</v>
      </c>
      <c r="E65" s="25" t="s">
        <v>28</v>
      </c>
      <c r="F65" s="42">
        <v>15</v>
      </c>
      <c r="G65" s="20"/>
      <c r="H65" s="20"/>
      <c r="I65" s="18"/>
      <c r="J65" s="38">
        <f t="shared" si="0"/>
        <v>0</v>
      </c>
      <c r="O65" s="26"/>
      <c r="P65" s="27"/>
    </row>
    <row r="66" spans="2:16" x14ac:dyDescent="0.25">
      <c r="B66" s="35" t="s">
        <v>75</v>
      </c>
      <c r="C66" s="39" t="s">
        <v>136</v>
      </c>
      <c r="D66" s="25" t="s">
        <v>193</v>
      </c>
      <c r="E66" s="25" t="s">
        <v>28</v>
      </c>
      <c r="F66" s="42">
        <v>10</v>
      </c>
      <c r="G66" s="20"/>
      <c r="H66" s="20"/>
      <c r="I66" s="18"/>
      <c r="J66" s="38">
        <f t="shared" si="0"/>
        <v>0</v>
      </c>
      <c r="O66" s="26"/>
      <c r="P66" s="27"/>
    </row>
    <row r="67" spans="2:16" x14ac:dyDescent="0.25">
      <c r="B67" s="35" t="s">
        <v>76</v>
      </c>
      <c r="C67" s="39" t="s">
        <v>137</v>
      </c>
      <c r="D67" s="25" t="s">
        <v>194</v>
      </c>
      <c r="E67" s="25" t="s">
        <v>28</v>
      </c>
      <c r="F67" s="42">
        <v>8</v>
      </c>
      <c r="G67" s="20"/>
      <c r="H67" s="20"/>
      <c r="I67" s="18"/>
      <c r="J67" s="38">
        <f t="shared" si="0"/>
        <v>0</v>
      </c>
      <c r="O67" s="26"/>
      <c r="P67" s="27"/>
    </row>
    <row r="68" spans="2:16" x14ac:dyDescent="0.25">
      <c r="B68" s="35" t="s">
        <v>77</v>
      </c>
      <c r="C68" s="39" t="s">
        <v>138</v>
      </c>
      <c r="D68" s="25" t="s">
        <v>195</v>
      </c>
      <c r="E68" s="25" t="s">
        <v>28</v>
      </c>
      <c r="F68" s="42">
        <v>5</v>
      </c>
      <c r="G68" s="20"/>
      <c r="H68" s="20"/>
      <c r="I68" s="18"/>
      <c r="J68" s="38">
        <f t="shared" si="0"/>
        <v>0</v>
      </c>
      <c r="O68" s="26"/>
      <c r="P68" s="27"/>
    </row>
    <row r="69" spans="2:16" x14ac:dyDescent="0.25">
      <c r="B69" s="35" t="s">
        <v>78</v>
      </c>
      <c r="C69" s="39" t="s">
        <v>139</v>
      </c>
      <c r="D69" s="25" t="s">
        <v>196</v>
      </c>
      <c r="E69" s="25" t="s">
        <v>28</v>
      </c>
      <c r="F69" s="42">
        <v>5</v>
      </c>
      <c r="G69" s="20"/>
      <c r="H69" s="20"/>
      <c r="I69" s="18"/>
      <c r="J69" s="38">
        <f t="shared" si="0"/>
        <v>0</v>
      </c>
      <c r="O69" s="26"/>
      <c r="P69" s="27"/>
    </row>
    <row r="70" spans="2:16" x14ac:dyDescent="0.25">
      <c r="B70" s="35" t="s">
        <v>79</v>
      </c>
      <c r="C70" s="39" t="s">
        <v>140</v>
      </c>
      <c r="D70" s="25" t="s">
        <v>197</v>
      </c>
      <c r="E70" s="25" t="s">
        <v>28</v>
      </c>
      <c r="F70" s="42">
        <v>50</v>
      </c>
      <c r="G70" s="20"/>
      <c r="H70" s="20"/>
      <c r="I70" s="18"/>
      <c r="J70" s="38">
        <f t="shared" si="0"/>
        <v>0</v>
      </c>
      <c r="O70" s="26"/>
      <c r="P70" s="27"/>
    </row>
    <row r="71" spans="2:16" x14ac:dyDescent="0.25">
      <c r="B71" s="35" t="s">
        <v>80</v>
      </c>
      <c r="C71" s="39" t="s">
        <v>141</v>
      </c>
      <c r="D71" s="25" t="s">
        <v>198</v>
      </c>
      <c r="E71" s="25" t="s">
        <v>199</v>
      </c>
      <c r="F71" s="42">
        <v>100</v>
      </c>
      <c r="G71" s="20"/>
      <c r="H71" s="20"/>
      <c r="I71" s="18"/>
      <c r="J71" s="38">
        <f t="shared" si="0"/>
        <v>0</v>
      </c>
      <c r="O71" s="26"/>
      <c r="P71" s="27"/>
    </row>
    <row r="72" spans="2:16" ht="28.5" customHeight="1" x14ac:dyDescent="0.25">
      <c r="B72" s="7"/>
      <c r="C72" s="7"/>
      <c r="D72" s="7"/>
      <c r="E72" s="7"/>
      <c r="F72" s="43"/>
      <c r="G72" s="36"/>
      <c r="H72" s="36"/>
      <c r="I72" s="37" t="s">
        <v>31</v>
      </c>
      <c r="J72" s="24">
        <f>SUM(J12:J71)</f>
        <v>0</v>
      </c>
      <c r="O72" s="27"/>
      <c r="P72" s="27"/>
    </row>
    <row r="73" spans="2:16" x14ac:dyDescent="0.25">
      <c r="B73" s="7"/>
      <c r="C73" s="7"/>
      <c r="D73" s="7"/>
      <c r="E73" s="7"/>
      <c r="F73" s="33"/>
      <c r="G73" s="28"/>
      <c r="H73" s="28"/>
      <c r="I73" s="29" t="s">
        <v>29</v>
      </c>
      <c r="J73" s="34">
        <f>J72*22/100</f>
        <v>0</v>
      </c>
    </row>
    <row r="74" spans="2:16" ht="18" customHeight="1" x14ac:dyDescent="0.25">
      <c r="B74" s="7"/>
      <c r="C74" s="7"/>
      <c r="D74" s="7"/>
      <c r="E74" s="7"/>
      <c r="F74" s="30"/>
      <c r="G74" s="31"/>
      <c r="H74" s="31"/>
      <c r="I74" s="32" t="s">
        <v>32</v>
      </c>
      <c r="J74" s="34">
        <f>J72+J73</f>
        <v>0</v>
      </c>
    </row>
    <row r="75" spans="2:16" ht="19.5" customHeight="1" x14ac:dyDescent="0.25">
      <c r="B75" s="7"/>
      <c r="C75" s="7"/>
      <c r="D75" s="7"/>
      <c r="E75" s="7"/>
      <c r="F75" s="7"/>
      <c r="G75" s="7"/>
      <c r="H75" s="7"/>
      <c r="I75" s="7"/>
      <c r="J75" s="1"/>
    </row>
    <row r="76" spans="2:16" ht="32.25" customHeight="1" x14ac:dyDescent="0.25">
      <c r="B76" s="58" t="s">
        <v>21</v>
      </c>
      <c r="C76" s="58"/>
      <c r="D76" s="59"/>
      <c r="E76" s="59"/>
      <c r="F76" s="59"/>
      <c r="G76" s="59"/>
      <c r="H76" s="59"/>
      <c r="I76" s="59"/>
      <c r="J76" s="60"/>
    </row>
    <row r="77" spans="2:16" ht="33" customHeight="1" x14ac:dyDescent="0.25">
      <c r="B77" s="21"/>
      <c r="C77" s="21"/>
      <c r="D77" s="21"/>
      <c r="E77" s="21"/>
      <c r="F77" s="21"/>
      <c r="G77" s="21"/>
      <c r="H77" s="21"/>
      <c r="I77" s="21"/>
      <c r="J77" s="11"/>
    </row>
    <row r="78" spans="2:16" x14ac:dyDescent="0.25">
      <c r="B78" s="15" t="s">
        <v>12</v>
      </c>
      <c r="C78" s="15"/>
      <c r="D78" s="8"/>
      <c r="E78" s="14"/>
      <c r="F78" s="44" t="s">
        <v>11</v>
      </c>
      <c r="G78" s="44"/>
      <c r="H78" s="44"/>
      <c r="I78" s="45"/>
      <c r="J78" s="45"/>
      <c r="L78" s="9"/>
    </row>
    <row r="79" spans="2:16" x14ac:dyDescent="0.25">
      <c r="B79" s="17"/>
      <c r="C79" s="17"/>
      <c r="D79" s="16"/>
      <c r="E79" s="16"/>
      <c r="F79" s="16"/>
      <c r="G79" s="16"/>
      <c r="H79" s="23"/>
      <c r="I79" s="16"/>
      <c r="J79" s="11"/>
    </row>
    <row r="80" spans="2:16" x14ac:dyDescent="0.25">
      <c r="B80" s="10"/>
      <c r="C80" s="10"/>
      <c r="D80" s="1"/>
      <c r="E80" s="1"/>
      <c r="F80" s="1"/>
      <c r="G80" s="1"/>
      <c r="H80" s="1"/>
      <c r="I80" s="1"/>
    </row>
    <row r="81" spans="2:9" x14ac:dyDescent="0.25">
      <c r="B81" s="1"/>
      <c r="C81" s="1"/>
      <c r="D81" s="1"/>
      <c r="E81" s="1"/>
      <c r="F81" s="1"/>
      <c r="G81" s="1"/>
      <c r="H81" s="1"/>
      <c r="I81" s="1"/>
    </row>
    <row r="82" spans="2:9" x14ac:dyDescent="0.25">
      <c r="B82" s="11"/>
      <c r="C82" s="11"/>
      <c r="D82" s="11"/>
      <c r="E82" s="11"/>
      <c r="F82" s="11"/>
      <c r="G82" s="11"/>
      <c r="H82" s="11"/>
      <c r="I82" s="11"/>
    </row>
  </sheetData>
  <sheetProtection formatCells="0" formatColumns="0" formatRows="0" selectLockedCells="1"/>
  <mergeCells count="16">
    <mergeCell ref="B4:J4"/>
    <mergeCell ref="B76:J76"/>
    <mergeCell ref="J10:J11"/>
    <mergeCell ref="B10:B11"/>
    <mergeCell ref="D10:D11"/>
    <mergeCell ref="E10:E11"/>
    <mergeCell ref="F10:F11"/>
    <mergeCell ref="C10:C11"/>
    <mergeCell ref="F78:J78"/>
    <mergeCell ref="B5:I5"/>
    <mergeCell ref="B6:I6"/>
    <mergeCell ref="B7:I7"/>
    <mergeCell ref="B8:I8"/>
    <mergeCell ref="I10:I11"/>
    <mergeCell ref="G10:G11"/>
    <mergeCell ref="H10:H11"/>
  </mergeCells>
  <phoneticPr fontId="0" type="noConversion"/>
  <pageMargins left="0.59055118110236227" right="0.59055118110236227" top="0.55118110236220474" bottom="0.62992125984251968" header="0" footer="0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Ponudbeni predračun</vt:lpstr>
      <vt:lpstr>'Ponudbeni predračun'!Tiskanje_naslovov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Andrejc</dc:creator>
  <cp:lastModifiedBy>Uporabnik sistema Windows</cp:lastModifiedBy>
  <cp:lastPrinted>2017-05-29T05:31:11Z</cp:lastPrinted>
  <dcterms:created xsi:type="dcterms:W3CDTF">2005-09-13T09:27:23Z</dcterms:created>
  <dcterms:modified xsi:type="dcterms:W3CDTF">2020-10-30T05:57:00Z</dcterms:modified>
</cp:coreProperties>
</file>