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G:\LPT\2022\LPT-29-22 DOBAVA MATERIALA ZA BARVANJE\"/>
    </mc:Choice>
  </mc:AlternateContent>
  <bookViews>
    <workbookView xWindow="0" yWindow="0" windowWidth="28800" windowHeight="12900"/>
  </bookViews>
  <sheets>
    <sheet name="Predračun" sheetId="1" r:id="rId1"/>
  </sheets>
  <definedNames>
    <definedName name="_xlnm.Print_Titles" localSheetId="0">Predračun!$11:$11</definedName>
  </definedNames>
  <calcPr calcId="162913"/>
</workbook>
</file>

<file path=xl/calcChain.xml><?xml version="1.0" encoding="utf-8"?>
<calcChain xmlns="http://schemas.openxmlformats.org/spreadsheetml/2006/main">
  <c r="I13" i="1" l="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12" i="1"/>
  <c r="I46" i="1" l="1"/>
  <c r="I48" i="1" s="1"/>
</calcChain>
</file>

<file path=xl/sharedStrings.xml><?xml version="1.0" encoding="utf-8"?>
<sst xmlns="http://schemas.openxmlformats.org/spreadsheetml/2006/main" count="171" uniqueCount="130">
  <si>
    <t xml:space="preserve">      </t>
  </si>
  <si>
    <t>KONČNI PONUDBENI PREDRAČUN</t>
  </si>
  <si>
    <t>priloga  2/1</t>
  </si>
  <si>
    <t>ki oddajamo ponudbo za javno naročilo:</t>
  </si>
  <si>
    <t>PREDRAČUN št. ______________________</t>
  </si>
  <si>
    <t>ARTIKEL - OPIS</t>
  </si>
  <si>
    <t>Enota</t>
  </si>
  <si>
    <t>Letna okvirna količina</t>
  </si>
  <si>
    <t>Cena na enoto v EUR brez DDV</t>
  </si>
  <si>
    <t>Skupaj v EUR brez DDV</t>
  </si>
  <si>
    <t>Tip ponujenega artikla</t>
  </si>
  <si>
    <t>Proizvajalec ponujenega artikla</t>
  </si>
  <si>
    <t>1.</t>
  </si>
  <si>
    <t>2.</t>
  </si>
  <si>
    <t>3.</t>
  </si>
  <si>
    <t>4.</t>
  </si>
  <si>
    <t>5.</t>
  </si>
  <si>
    <t>6.</t>
  </si>
  <si>
    <t>7.</t>
  </si>
  <si>
    <t>8.</t>
  </si>
  <si>
    <t>9.</t>
  </si>
  <si>
    <t>10.</t>
  </si>
  <si>
    <t>11.</t>
  </si>
  <si>
    <t>12.</t>
  </si>
  <si>
    <t>13.</t>
  </si>
  <si>
    <t>14.</t>
  </si>
  <si>
    <t>15.</t>
  </si>
  <si>
    <t>16.</t>
  </si>
  <si>
    <t>17.</t>
  </si>
  <si>
    <t>18.</t>
  </si>
  <si>
    <t>19.</t>
  </si>
  <si>
    <t>20.</t>
  </si>
  <si>
    <t>21.</t>
  </si>
  <si>
    <t>22.</t>
  </si>
  <si>
    <t>23.</t>
  </si>
  <si>
    <t>24.</t>
  </si>
  <si>
    <t>25.</t>
  </si>
  <si>
    <t xml:space="preserve"> DDV</t>
  </si>
  <si>
    <t xml:space="preserve">Ljubljana, </t>
  </si>
  <si>
    <t xml:space="preserve">                (kraj, datum)</t>
  </si>
  <si>
    <t xml:space="preserve">                       (kraj, datum)</t>
  </si>
  <si>
    <t>žig</t>
  </si>
  <si>
    <t>(podpis odgovorne osebe)</t>
  </si>
  <si>
    <t xml:space="preserve">Ponudbene cene, navedene v posameznih postavkah ponudbenega predračuna, vključujejo vse materialne in nematerialne stroške, ki bodo potrebni za izvedbo predmeta naročila, vključno s stroški dobave, stroški dela, stroški prevoza, stroški montaže oziroma vgradnje ter stroški priklopa posamezne naprave na električno omrežje in preizkusnim delovanjem. Ponudbene cene, navedene v posameznih postavkah ponudbenega predračuna, so pripravljene v skladu z vsemi zahtevami naročnika, navedenimi v razpisni dokumentaciji in opisom predmeta javnega naročila. </t>
  </si>
  <si>
    <t>PONUDBENA VREDNOST ZA OBDOBJE 24 MESECEV brez DDV:</t>
  </si>
  <si>
    <t xml:space="preserve">PONUDBENA VREDNOST ZA OBDOBJE 24 MESECEV z DDV : </t>
  </si>
  <si>
    <t>Ponudnik:                                                                          ,</t>
  </si>
  <si>
    <t>dodatni opis</t>
  </si>
  <si>
    <t xml:space="preserve">Barva za barvanje kolesarskih stez </t>
  </si>
  <si>
    <t>Barva za označevanje cestišč bela</t>
  </si>
  <si>
    <t>Enokomponentna barva. Barva z vgrajenimi protidrsnimi elementi. Niansa barve rdečerjava RAL 3011 (skladna z zahtevo Pravilnika o prometni signalizaciji in prometni opremi na cestah UL 99/2015 - 28 člen)</t>
  </si>
  <si>
    <t xml:space="preserve">Enokomponentna barva. Barva mora biti certificirana v skladu s standardom SIST EN 1436. Barva mora imeti Slovensko tehnično soglasje STS ali mednarodni ETA certifikat, ki dokazuje da je  skladna z zahtevami ZGPro-1 Zakona o gradbenih proizvodih                       </t>
  </si>
  <si>
    <t>KG</t>
  </si>
  <si>
    <t xml:space="preserve">Barva za označevanje površin elektro polnilnih postaj svetlo zelena </t>
  </si>
  <si>
    <t xml:space="preserve">Razredčilo za enokomponentno barvo </t>
  </si>
  <si>
    <t>Redčilo primerno za redčenje enokomponentnih barv</t>
  </si>
  <si>
    <t xml:space="preserve">Steklene kroglice antidrsne </t>
  </si>
  <si>
    <t>Granulacijsko območje min. 200 mikronov, maksimum 800 mikronov.Nazivna granulacija kroglic pod 200 mikroni in nad 800 mikroni ni dovoljena. Delež antidrsnega sredstva 20 – 25%. Refrakcijski indeks stekla minimum 1,5 – klasa A. kroglice morajo ustrezati zahtevam standarda SIST EN 1423 in imeti oznako CE. Kroglice morajo biti primerne za nanos na barvo kot na hladno plastiko.</t>
  </si>
  <si>
    <t xml:space="preserve">Steklene kroglice </t>
  </si>
  <si>
    <t>Granulacijsko območje min. 200 mikronov, maksimum 800 mikronov. Nazivna granulacija kroglic pod 200 mikroni in nad 800 mikroni ni dovoljena. Refrakcijski indeks stekla minimum 1,5 – klasa A. Kroglice morajo ustrezati zahtevam standarda SIST EN 1423 in imeti oznako CE. Kroglice morajo biti primerne za nanos na barvo kot na hladno plastiko.</t>
  </si>
  <si>
    <t>l</t>
  </si>
  <si>
    <t>Specialne steklene kroglice</t>
  </si>
  <si>
    <t>Granulacijsko območje min. 200 mikronov, maksimum 1400 mikronov. Nazivna granulacija kroglic pod 200 mikroni in nad 1400 mikroni ni dovoljena. Refrakcijski indeks stekla minimum 1,5 in 1,6. Delež specialnih steklenih kroglic visokega refrakcijskega indeksa v mešanici minimalno 20%. Kroglice morajo ustrezati zahtevam standarda SIST EN 1423 in imeti oznako CE. Kroglice morajo biti primerne za nanos na barvo kot na hladno plastiko.</t>
  </si>
  <si>
    <t xml:space="preserve">Stekleni antidrsni granulat </t>
  </si>
  <si>
    <t>Granulacijsko območje 200  do 600 mikroni</t>
  </si>
  <si>
    <t>Hladna plastika za ročni nanos bela</t>
  </si>
  <si>
    <t xml:space="preserve">Dvokomponentna MMA hladna plastika. Hladna plastika mora v sestavi vsebovati steklene kroglice. Mešalno razmerje 100:1 s trdilcem. Nanos z gladilko </t>
  </si>
  <si>
    <t>Dvokomponentna MMA hladna plastika. Hladna plastika mora v sestavi vsebovati steklene kroglice. Mešalno razmerje 100:1 s trdilcem. Nanos z gladilko. Niansa barve rumena RAL 1003. Niansa barve prometon rumena RAL 1023. (niansi skladni z zahtevo Pravilnika o prometni signalizaciji in prometni opremi na cestah UL 99/2015 - 28 člen)</t>
  </si>
  <si>
    <t>Hladna plastika za označ. kolesar. steze</t>
  </si>
  <si>
    <t>Dvokomponentna MMA hladna plastika. Hladna plastika v rdečerjavi niansi mora služiti kot vezivo za oprijem antidrsnega materiala. Nanos z gladilko ali valjčkom</t>
  </si>
  <si>
    <t xml:space="preserve">Antidrsni agregat za označevanje kolesarskih stez </t>
  </si>
  <si>
    <t>Agregat visokih trdod – naprimer kremen, korund. Granulacijska sestava med 0,3 in 1,5 mm. Niansa peska temno rdeča do rdečerjava RAL 3011, RAL 3003</t>
  </si>
  <si>
    <t>Katalizator/trdilec  za hladno plastiko</t>
  </si>
  <si>
    <t>Agregatno stanje – prah. BPO nazivna koncentracija 50%. Pakiranje v količini 1% glede na nudeno pakiranje MMA hladne plastike</t>
  </si>
  <si>
    <t>Agregatno stanje – tekočina. BPO nazivna koncentracija 40%. Zahtevana nizka viskoznost materiala.</t>
  </si>
  <si>
    <t>Barva 2K poliuretanska za beton bela</t>
  </si>
  <si>
    <t>Dvokomponentna barva</t>
  </si>
  <si>
    <t>Barva 2K poliuretanska za beton rumena</t>
  </si>
  <si>
    <t>Barva 2k poliuretanska za beton siva</t>
  </si>
  <si>
    <t>Trdilec za dvokomponentno barvo</t>
  </si>
  <si>
    <t>Trdilna komponenta za poliuretanske barve. Pakiranje v razmerju ki omogoča mešanje enega pakiranja trdilca na eno pakiranje barve</t>
  </si>
  <si>
    <t>Redčilo za dvokomponentno barvo</t>
  </si>
  <si>
    <t>Redčilo primerno za redčenje 2K poliuretanskih barv</t>
  </si>
  <si>
    <t xml:space="preserve">Hladna plastika za nanos z valjčkom bela </t>
  </si>
  <si>
    <t>Dvokomponentna MMA hladna plastika. Plastika mora v sestavi vsebovati vsaj 20% delež steklenih kroglic. Material mora omogočati izdelavo rahle strukture. Utrjevanje z BPO trdilcem. Nanos z valjčkom</t>
  </si>
  <si>
    <t xml:space="preserve">Hladna plastika za nanos z valjčkom rumena </t>
  </si>
  <si>
    <t>Dvokomponentna MMA hladna plastika. Material mora omogočati izdelavo rahle strukture. Utrjevanje z BPO trdilcem. Nanos z valjčkom. Niansa barve prometno rumena RAL 1023. (niansa skladna z zahtevo Pravilnika o prometni signalizaciji in prometni opremi na cestah UL 99/2015 - 28 člen)</t>
  </si>
  <si>
    <t>Hladna plastika za strukturni strojni nanos</t>
  </si>
  <si>
    <t>Dvokomponentna MMA hladna plastika. Hladna plastika mora v sestavi vsebovati steklene kroglice. Material mora omogočati izdelavo strukturnih oznak tipa II . Utrjevanje s tekočim BPO trdilcem, mešalno razmerje 98:2 Strojni nanos s specialnim ekstruderjem za izdelavo struktur.</t>
  </si>
  <si>
    <t>L</t>
  </si>
  <si>
    <t>Enokomponentna barva RAL 6018</t>
  </si>
  <si>
    <t>26.</t>
  </si>
  <si>
    <t>Hladna plastika za ročni cestišč rumena                                            
Za začasne oznake, Za stalne oznake</t>
  </si>
  <si>
    <t>Barva za označevanje cestišč rumena                                               
za začasne oznake, za stalne oznake</t>
  </si>
  <si>
    <t>Dvokomponentna barva Niansa RAL 7004, 7015, 7021, 7023, 7035, 7038, 7040, 7043, 7044</t>
  </si>
  <si>
    <t>Dvokomponentna barva Niansa RAL 1018</t>
  </si>
  <si>
    <t>ŠIFRA ARTIKLA</t>
  </si>
  <si>
    <t>Barva za označevanje cestišč, Modra</t>
  </si>
  <si>
    <t xml:space="preserve">Barva za označevanje cestišč, Črna    </t>
  </si>
  <si>
    <t xml:space="preserve">Barva za označevanje cestišč, Rdeča    </t>
  </si>
  <si>
    <t>NOVA</t>
  </si>
  <si>
    <t>Hladna plastika za nanos z valjčkom, Rdeča</t>
  </si>
  <si>
    <t>Hladna plastika za nanos z valjčkom,  Modra</t>
  </si>
  <si>
    <t>Hladna plastika za nanos z valjčkom, Svetlo modra</t>
  </si>
  <si>
    <t>Hladna plastika za nanos z valjčkom, Zelena</t>
  </si>
  <si>
    <t>Hladna plastika za strukturni strojni nanos, Rumena</t>
  </si>
  <si>
    <t>Hladna plastika za strukturni strojni nanos, Rdeča</t>
  </si>
  <si>
    <t>27.</t>
  </si>
  <si>
    <t>28.</t>
  </si>
  <si>
    <t>29.</t>
  </si>
  <si>
    <t>30.</t>
  </si>
  <si>
    <t>31.</t>
  </si>
  <si>
    <t>32.</t>
  </si>
  <si>
    <t>Hladna plastika za nanos z valjčkom, Črna</t>
  </si>
  <si>
    <t>33.</t>
  </si>
  <si>
    <t>34.</t>
  </si>
  <si>
    <t>Hladna plastika za nanos z valjčkom, Siva</t>
  </si>
  <si>
    <t>Dvokomponentna MMA hladna plastika. Material mora omogočati izdelavo rahle strukture. Utrjevanje z BPO trdilcem. Nanos z valjčkom. Niansa barve rdeča RAL 3020, (niansa skladna z zahtevo Pravilnika o prometni signalizaciji in prometni opremi na cestah UL 99/2015 - 28 člen)</t>
  </si>
  <si>
    <t>Dvokomponentna MMA hladna plastika. Material mora omogočati izdelavo rahle strukture. Utrjevanje z BPO trdilcem. Nanos z valjčkom. Niansa barve modra RAL 5015. (niansa skladna z zahtevo Pravilnika o prometni signalizaciji in prometni opremi na cestah UL 99/2015 - 28 člen)</t>
  </si>
  <si>
    <t>Dvokomponentna MMA hladna plastika.  Material mora omogočati izdelavo strukturnih oznak tipa II . Utrjevanje s tekočim BPO trdilcem, mešalno razmerje 98:2 Strojni nanos s specialnim ekstruderjem za izdelavo struktur. Niansa barve rumena RAL 1023, (niansi skladni z zahtevo Pravilnika o prometni signalizaciji in prometni opremi na cestah UL 99/2015 - 28 člen)</t>
  </si>
  <si>
    <t>Dvokomponentna MMA hladna plastika.  Material mora omogočati izdelavo strukturnih oznak tipa II . Utrjevanje s tekočim BPO trdilcem, mešalno razmerje 98:2 Strojni nanos s specialnim ekstruderjem za izdelavo struktur. Niansa barve rdeča RAL 3020, (niansi skladni z zahtevo Pravilnika o prometni signalizaciji in prometni opremi na cestah UL 99/2015 - 28 člen)</t>
  </si>
  <si>
    <t>Enokomponentna barva. Niansa barve prometon rumena RAL 1023, (niansa skladna z zahtevo Pravilnika o prometni signalizaciji in prometni opremi na cestah UL 99/2015 - 28 člen)</t>
  </si>
  <si>
    <t>Enokomponentna barva. Niansa barve RAL 5015, (nianse skladne z zahtevo Pravilnika o prometni signalizaciji in prometni opremi na, cestah UL 99/2015 - 28 člen)</t>
  </si>
  <si>
    <t>Enokomponentna barva. Niansa barve RAL 3020. (nianse skladne z zahtevo Pravilnika o prometni signalizaciji in prometni opremi na, cestah UL 99/2015 - 28 člen)</t>
  </si>
  <si>
    <t>Enokomponentna barva. Niansa barve črna. (nianse skladne z zahtevo Pravilnika o prometni signalizaciji in prometni opremi na, cestah UL 99/2015 - 28 člen)</t>
  </si>
  <si>
    <r>
      <t>Dvokomponentna MMA hladna plastika. Material mora omogočati izdelavo rahle strukture. Utrjevanje z BPO trdilcem. Nanos z valjčkom. Niansa barve siva,</t>
    </r>
    <r>
      <rPr>
        <sz val="10"/>
        <color rgb="FFFF0000"/>
        <rFont val="Tahoma"/>
        <family val="2"/>
        <charset val="238"/>
      </rPr>
      <t xml:space="preserve"> </t>
    </r>
    <r>
      <rPr>
        <sz val="10"/>
        <rFont val="Tahoma"/>
        <family val="2"/>
        <charset val="238"/>
      </rPr>
      <t>RAL 7040</t>
    </r>
    <r>
      <rPr>
        <sz val="10"/>
        <color theme="1"/>
        <rFont val="Tahoma"/>
        <family val="2"/>
        <charset val="238"/>
      </rPr>
      <t>. (niansa skladna z zahtevo Pravilnika o prometni signalizaciji in prometni opremi na cestah UL 99/2015 - 28 člen)</t>
    </r>
  </si>
  <si>
    <r>
      <t xml:space="preserve">Dvokomponentna MMA hladna plastika. Material mora omogočati izdelavo rahle strukture. Utrjevanje z BPO trdilcem. Nanos z valjčkom. </t>
    </r>
    <r>
      <rPr>
        <sz val="10"/>
        <rFont val="Tahoma"/>
        <family val="2"/>
        <charset val="238"/>
      </rPr>
      <t xml:space="preserve">Niansa barve  svetlo zelena RAL 6018 (niansa skladna z zahtevo Pravilnika o </t>
    </r>
    <r>
      <rPr>
        <sz val="10"/>
        <color theme="1"/>
        <rFont val="Tahoma"/>
        <family val="2"/>
        <charset val="238"/>
      </rPr>
      <t>prometni signalizaciji in prometni opremi na cestah UL 99/2015 - 28 člen)</t>
    </r>
  </si>
  <si>
    <r>
      <t>Dvokomponentna MMA hladna plastika. Material mora omogočati izdelavo rahle strukture. Utrjevanje z BPO trdilcem. Nanos z valjčkom. Niansa barve</t>
    </r>
    <r>
      <rPr>
        <sz val="10"/>
        <color theme="1"/>
        <rFont val="Tahoma"/>
        <family val="2"/>
        <charset val="238"/>
      </rPr>
      <t>. (niansa skladna z zahtevo Pravilnika o prometni signalizaciji in prometni opremi na cestah UL 99/2015 - 28 člen)</t>
    </r>
  </si>
  <si>
    <t>Dvokomponentna MMA hladna plastika. Material mora omogočati izdelavo rahle strukture. Utrjevanje z BPO trdilcem. Nanos z valjčkom. Niansa barve svetlo modra RAL 5012 (niansa skladna z zahtevo Pravilnika o prometni signalizaciji in prometni opremi na cestah UL 99/2015 - 28 člen)</t>
  </si>
  <si>
    <r>
      <rPr>
        <b/>
        <i/>
        <sz val="11"/>
        <color indexed="8"/>
        <rFont val="Tahoma"/>
        <family val="2"/>
        <charset val="238"/>
      </rPr>
      <t>LPT-29/22- Dobava materiala za barvanje talnih označb</t>
    </r>
    <r>
      <rPr>
        <b/>
        <sz val="11"/>
        <color indexed="8"/>
        <rFont val="Tahoma"/>
        <family val="2"/>
        <charset val="238"/>
      </rPr>
      <t xml:space="preserve">, prilagamo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</si>
</sst>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indexed="8"/>
      <name val="Tahoma"/>
      <family val="2"/>
      <charset val="238"/>
    </font>
    <font>
      <b/>
      <i/>
      <sz val="11"/>
      <color indexed="8"/>
      <name val="Tahoma"/>
      <family val="2"/>
      <charset val="238"/>
    </font>
    <font>
      <b/>
      <sz val="11"/>
      <color indexed="8"/>
      <name val="Tahoma"/>
      <family val="2"/>
      <charset val="238"/>
    </font>
    <font>
      <sz val="10"/>
      <color indexed="8"/>
      <name val="Tahoma"/>
      <family val="2"/>
      <charset val="238"/>
    </font>
    <font>
      <b/>
      <sz val="10"/>
      <color indexed="8"/>
      <name val="Tahoma"/>
      <family val="2"/>
      <charset val="238"/>
    </font>
    <font>
      <sz val="11"/>
      <color indexed="8"/>
      <name val="Calibri"/>
      <family val="2"/>
      <charset val="238"/>
    </font>
    <font>
      <sz val="9"/>
      <name val="Tahoma"/>
      <family val="2"/>
      <charset val="238"/>
    </font>
    <font>
      <sz val="10"/>
      <name val="Tahoma"/>
      <family val="2"/>
      <charset val="238"/>
    </font>
    <font>
      <sz val="9.5"/>
      <color indexed="8"/>
      <name val="Tahoma"/>
      <family val="2"/>
      <charset val="238"/>
    </font>
    <font>
      <sz val="11"/>
      <color theme="1"/>
      <name val="Tahoma"/>
      <family val="2"/>
      <charset val="238"/>
    </font>
    <font>
      <sz val="10"/>
      <color theme="1"/>
      <name val="Tahoma"/>
      <family val="2"/>
      <charset val="238"/>
    </font>
    <font>
      <b/>
      <sz val="10"/>
      <color rgb="FF00B050"/>
      <name val="Tahoma"/>
      <family val="2"/>
      <charset val="238"/>
    </font>
    <font>
      <sz val="9"/>
      <color theme="1"/>
      <name val="Tahoma"/>
      <family val="2"/>
      <charset val="238"/>
    </font>
    <font>
      <sz val="11"/>
      <color rgb="FF000000"/>
      <name val="Tahoma"/>
      <family val="2"/>
      <charset val="238"/>
    </font>
    <font>
      <sz val="10"/>
      <color rgb="FFFF0000"/>
      <name val="Tahoma"/>
      <family val="2"/>
      <charset val="238"/>
    </font>
  </fonts>
  <fills count="5">
    <fill>
      <patternFill patternType="none"/>
    </fill>
    <fill>
      <patternFill patternType="gray125"/>
    </fill>
    <fill>
      <patternFill patternType="solid">
        <fgColor indexed="31"/>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right style="medium">
        <color indexed="23"/>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23"/>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0" fontId="6" fillId="0" borderId="0"/>
    <xf numFmtId="0" fontId="6" fillId="0" borderId="0"/>
    <xf numFmtId="0" fontId="6" fillId="0" borderId="0"/>
  </cellStyleXfs>
  <cellXfs count="54">
    <xf numFmtId="0" fontId="0" fillId="0" borderId="0" xfId="0"/>
    <xf numFmtId="0" fontId="1" fillId="0" borderId="1" xfId="0" applyFont="1" applyBorder="1" applyAlignment="1" applyProtection="1">
      <alignment horizontal="center" vertical="top" wrapText="1"/>
    </xf>
    <xf numFmtId="0" fontId="1" fillId="0" borderId="2" xfId="0" applyFont="1" applyBorder="1" applyAlignment="1" applyProtection="1">
      <alignment vertical="top" wrapText="1"/>
    </xf>
    <xf numFmtId="0" fontId="10" fillId="0" borderId="0" xfId="0" applyFont="1" applyProtection="1"/>
    <xf numFmtId="0" fontId="3" fillId="0" borderId="0" xfId="0" applyFont="1" applyAlignment="1" applyProtection="1">
      <alignment horizontal="center"/>
    </xf>
    <xf numFmtId="0" fontId="3" fillId="0" borderId="0" xfId="0" applyFont="1" applyProtection="1"/>
    <xf numFmtId="0" fontId="4" fillId="2" borderId="3" xfId="0" applyFont="1" applyFill="1" applyBorder="1" applyAlignment="1" applyProtection="1">
      <alignment horizontal="center" vertical="center"/>
    </xf>
    <xf numFmtId="0" fontId="4" fillId="0" borderId="3" xfId="0" applyFont="1" applyBorder="1" applyAlignment="1" applyProtection="1">
      <alignment horizontal="center"/>
    </xf>
    <xf numFmtId="4" fontId="4" fillId="0" borderId="3" xfId="0" applyNumberFormat="1" applyFont="1" applyBorder="1" applyAlignment="1" applyProtection="1">
      <alignment horizontal="center"/>
    </xf>
    <xf numFmtId="0" fontId="4" fillId="0" borderId="0" xfId="0" applyFont="1" applyBorder="1" applyAlignment="1" applyProtection="1">
      <alignment horizontal="center"/>
    </xf>
    <xf numFmtId="0" fontId="11" fillId="0" borderId="0" xfId="0" applyFont="1" applyProtection="1"/>
    <xf numFmtId="9" fontId="4" fillId="0" borderId="5" xfId="0" applyNumberFormat="1" applyFont="1" applyBorder="1" applyAlignment="1" applyProtection="1">
      <alignment horizontal="center"/>
    </xf>
    <xf numFmtId="4" fontId="8" fillId="0" borderId="5" xfId="0" applyNumberFormat="1" applyFont="1" applyBorder="1" applyAlignment="1" applyProtection="1">
      <alignment horizontal="center"/>
    </xf>
    <xf numFmtId="0" fontId="7" fillId="0" borderId="0" xfId="0" applyFont="1" applyBorder="1" applyAlignment="1" applyProtection="1">
      <alignment horizontal="right"/>
    </xf>
    <xf numFmtId="4" fontId="8" fillId="0" borderId="0" xfId="0" applyNumberFormat="1" applyFont="1" applyBorder="1" applyAlignment="1" applyProtection="1">
      <alignment horizontal="center"/>
    </xf>
    <xf numFmtId="0" fontId="10" fillId="0" borderId="0" xfId="0" applyFont="1" applyAlignment="1" applyProtection="1">
      <alignment horizontal="center"/>
    </xf>
    <xf numFmtId="0" fontId="10" fillId="0" borderId="0" xfId="0" applyFont="1" applyProtection="1">
      <protection locked="0"/>
    </xf>
    <xf numFmtId="0" fontId="10" fillId="0" borderId="6" xfId="0" applyFont="1" applyBorder="1" applyAlignment="1" applyProtection="1">
      <alignment horizontal="center"/>
      <protection locked="0"/>
    </xf>
    <xf numFmtId="0" fontId="10" fillId="0" borderId="6" xfId="0" applyFont="1" applyBorder="1" applyProtection="1">
      <protection locked="0"/>
    </xf>
    <xf numFmtId="0" fontId="1"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protection locked="0"/>
    </xf>
    <xf numFmtId="0" fontId="1" fillId="0" borderId="0" xfId="0" applyFont="1" applyBorder="1" applyAlignment="1" applyProtection="1">
      <alignment vertical="top" wrapText="1"/>
      <protection locked="0"/>
    </xf>
    <xf numFmtId="0" fontId="1" fillId="0" borderId="0" xfId="0" applyFont="1" applyAlignment="1" applyProtection="1">
      <alignment vertical="top"/>
      <protection locked="0"/>
    </xf>
    <xf numFmtId="0" fontId="10" fillId="0" borderId="0" xfId="0" applyFont="1" applyAlignment="1" applyProtection="1">
      <alignment horizontal="center"/>
      <protection locked="0"/>
    </xf>
    <xf numFmtId="4" fontId="5" fillId="0" borderId="5" xfId="0" applyNumberFormat="1" applyFont="1" applyBorder="1" applyAlignment="1" applyProtection="1">
      <alignment horizontal="center"/>
    </xf>
    <xf numFmtId="0" fontId="11" fillId="3" borderId="3" xfId="0" applyFont="1" applyFill="1" applyBorder="1" applyAlignment="1" applyProtection="1">
      <alignment horizontal="left"/>
      <protection locked="0"/>
    </xf>
    <xf numFmtId="0" fontId="9" fillId="2" borderId="3" xfId="0" applyFont="1" applyFill="1" applyBorder="1" applyAlignment="1" applyProtection="1">
      <alignment horizontal="center" vertical="center"/>
    </xf>
    <xf numFmtId="0" fontId="9" fillId="2" borderId="3" xfId="0" applyFont="1" applyFill="1" applyBorder="1" applyAlignment="1" applyProtection="1">
      <alignment horizontal="center" vertical="center" wrapText="1"/>
    </xf>
    <xf numFmtId="0" fontId="13" fillId="3" borderId="3" xfId="0" applyFont="1" applyFill="1" applyBorder="1" applyAlignment="1" applyProtection="1">
      <alignment horizontal="left"/>
      <protection locked="0"/>
    </xf>
    <xf numFmtId="0" fontId="11" fillId="0" borderId="4" xfId="0" applyFont="1" applyBorder="1" applyAlignment="1" applyProtection="1"/>
    <xf numFmtId="0" fontId="3" fillId="0" borderId="0" xfId="0" applyFont="1" applyProtection="1">
      <protection locked="0"/>
    </xf>
    <xf numFmtId="0" fontId="1" fillId="0" borderId="9" xfId="0" applyFont="1" applyBorder="1" applyAlignment="1" applyProtection="1">
      <alignment vertical="top" wrapText="1"/>
    </xf>
    <xf numFmtId="0" fontId="10" fillId="0" borderId="0" xfId="0" applyFont="1" applyBorder="1" applyAlignment="1" applyProtection="1">
      <alignment horizontal="center"/>
      <protection locked="0"/>
    </xf>
    <xf numFmtId="0" fontId="11" fillId="0" borderId="4" xfId="0" applyFont="1" applyBorder="1" applyAlignment="1" applyProtection="1">
      <alignment wrapText="1"/>
    </xf>
    <xf numFmtId="3" fontId="4" fillId="0" borderId="3" xfId="0" applyNumberFormat="1" applyFont="1" applyBorder="1" applyAlignment="1" applyProtection="1">
      <alignment horizontal="center"/>
    </xf>
    <xf numFmtId="0" fontId="1" fillId="0" borderId="9" xfId="0" applyFont="1" applyBorder="1" applyAlignment="1" applyProtection="1">
      <alignment horizontal="center" vertical="top" wrapText="1"/>
    </xf>
    <xf numFmtId="0" fontId="4" fillId="0" borderId="4" xfId="0" applyFont="1" applyBorder="1" applyAlignment="1" applyProtection="1">
      <alignment horizontal="center"/>
    </xf>
    <xf numFmtId="0" fontId="4" fillId="4" borderId="3" xfId="0" applyFont="1" applyFill="1" applyBorder="1" applyAlignment="1" applyProtection="1">
      <alignment horizontal="center" vertical="center"/>
    </xf>
    <xf numFmtId="4" fontId="4" fillId="0" borderId="3" xfId="0" applyNumberFormat="1" applyFont="1" applyBorder="1" applyAlignment="1" applyProtection="1">
      <alignment horizontal="center"/>
      <protection locked="0"/>
    </xf>
    <xf numFmtId="3" fontId="10" fillId="0" borderId="0" xfId="0" applyNumberFormat="1" applyFont="1" applyProtection="1"/>
    <xf numFmtId="0" fontId="11" fillId="0" borderId="4" xfId="0" applyFont="1" applyFill="1" applyBorder="1" applyAlignment="1" applyProtection="1">
      <alignment wrapText="1"/>
    </xf>
    <xf numFmtId="0" fontId="1" fillId="0" borderId="8" xfId="0" applyFont="1" applyBorder="1" applyAlignment="1" applyProtection="1">
      <alignment horizontal="center" vertical="top"/>
      <protection locked="0"/>
    </xf>
    <xf numFmtId="0" fontId="12" fillId="0" borderId="3" xfId="0" applyFont="1" applyBorder="1" applyAlignment="1" applyProtection="1">
      <alignment horizontal="right"/>
    </xf>
    <xf numFmtId="0" fontId="4" fillId="0" borderId="3" xfId="0" applyFont="1" applyBorder="1" applyAlignment="1" applyProtection="1">
      <alignment horizontal="right"/>
    </xf>
    <xf numFmtId="0" fontId="7" fillId="0" borderId="3" xfId="0" applyFont="1" applyBorder="1" applyAlignment="1" applyProtection="1">
      <alignment horizontal="right"/>
    </xf>
    <xf numFmtId="0" fontId="14" fillId="0" borderId="0" xfId="0" applyFont="1" applyAlignment="1" applyProtection="1">
      <alignment horizontal="left" vertical="center" wrapText="1" readingOrder="1"/>
    </xf>
    <xf numFmtId="0" fontId="2" fillId="0" borderId="7"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1" fillId="0" borderId="0" xfId="0" applyFont="1" applyAlignment="1" applyProtection="1">
      <alignment wrapText="1"/>
    </xf>
    <xf numFmtId="0" fontId="1" fillId="0" borderId="0" xfId="0" applyFont="1" applyProtection="1"/>
    <xf numFmtId="0" fontId="1" fillId="0" borderId="0" xfId="0" applyFont="1" applyAlignment="1" applyProtection="1">
      <alignment horizontal="justify"/>
    </xf>
    <xf numFmtId="0" fontId="3" fillId="0" borderId="0" xfId="0" applyFont="1" applyAlignment="1" applyProtection="1">
      <alignment horizontal="justify"/>
    </xf>
    <xf numFmtId="0" fontId="0" fillId="0" borderId="0" xfId="0" applyAlignment="1"/>
    <xf numFmtId="0" fontId="3" fillId="0" borderId="0" xfId="0" applyFont="1" applyProtection="1">
      <protection locked="0"/>
    </xf>
  </cellXfs>
  <cellStyles count="4">
    <cellStyle name="Navadno" xfId="0" builtinId="0"/>
    <cellStyle name="Navadno 10" xfId="1"/>
    <cellStyle name="Navadno 2" xfId="2"/>
    <cellStyle name="Navadno 4"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Oranžno-rdeča">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5"/>
  <sheetViews>
    <sheetView tabSelected="1" zoomScale="90" zoomScaleNormal="90" workbookViewId="0">
      <pane ySplit="11" topLeftCell="A12" activePane="bottomLeft" state="frozen"/>
      <selection pane="bottomLeft" activeCell="E9" sqref="E9"/>
    </sheetView>
  </sheetViews>
  <sheetFormatPr defaultColWidth="9" defaultRowHeight="14.25" x14ac:dyDescent="0.2"/>
  <cols>
    <col min="1" max="1" width="1.85546875" style="3" customWidth="1"/>
    <col min="2" max="2" width="4.85546875" style="15" customWidth="1"/>
    <col min="3" max="3" width="19.42578125" style="15" hidden="1" customWidth="1"/>
    <col min="4" max="5" width="49.140625" style="3" customWidth="1"/>
    <col min="6" max="6" width="7.85546875" style="3" bestFit="1" customWidth="1"/>
    <col min="7" max="7" width="10.140625" style="3" bestFit="1" customWidth="1"/>
    <col min="8" max="8" width="12.85546875" style="3" customWidth="1"/>
    <col min="9" max="9" width="13.7109375" style="3" customWidth="1"/>
    <col min="10" max="10" width="17.5703125" style="3" customWidth="1"/>
    <col min="11" max="11" width="17" style="3" customWidth="1"/>
    <col min="12" max="16384" width="9" style="3"/>
  </cols>
  <sheetData>
    <row r="2" spans="2:11" ht="15.75" customHeight="1" x14ac:dyDescent="0.2">
      <c r="B2" s="1" t="s">
        <v>0</v>
      </c>
      <c r="C2" s="35"/>
      <c r="D2" s="2" t="s">
        <v>1</v>
      </c>
      <c r="E2" s="31"/>
      <c r="F2" s="46" t="s">
        <v>2</v>
      </c>
      <c r="G2" s="47"/>
    </row>
    <row r="4" spans="2:11" x14ac:dyDescent="0.2">
      <c r="B4" s="48" t="s">
        <v>46</v>
      </c>
      <c r="C4" s="48"/>
      <c r="D4" s="49"/>
      <c r="E4" s="49"/>
      <c r="F4" s="49"/>
      <c r="G4" s="49"/>
      <c r="H4" s="49"/>
      <c r="I4" s="49"/>
    </row>
    <row r="5" spans="2:11" ht="19.5" customHeight="1" x14ac:dyDescent="0.2">
      <c r="B5" s="50" t="s">
        <v>3</v>
      </c>
      <c r="C5" s="50"/>
      <c r="D5" s="50"/>
      <c r="E5" s="50"/>
      <c r="F5" s="50"/>
      <c r="G5" s="50"/>
      <c r="H5" s="50"/>
    </row>
    <row r="7" spans="2:11" ht="15" x14ac:dyDescent="0.25">
      <c r="B7" s="51" t="s">
        <v>129</v>
      </c>
      <c r="C7" s="51"/>
      <c r="D7" s="51"/>
      <c r="E7" s="51"/>
      <c r="F7" s="51"/>
      <c r="G7" s="51"/>
      <c r="H7" s="51"/>
      <c r="I7" s="51"/>
      <c r="J7" s="52"/>
    </row>
    <row r="9" spans="2:11" ht="15" customHeight="1" x14ac:dyDescent="0.2">
      <c r="B9" s="53" t="s">
        <v>4</v>
      </c>
      <c r="C9" s="53"/>
      <c r="D9" s="53"/>
      <c r="E9" s="30"/>
    </row>
    <row r="10" spans="2:11" ht="15" customHeight="1" x14ac:dyDescent="0.2">
      <c r="B10" s="4"/>
      <c r="C10" s="4"/>
      <c r="D10" s="5"/>
      <c r="E10" s="5"/>
    </row>
    <row r="11" spans="2:11" ht="45.75" customHeight="1" x14ac:dyDescent="0.2">
      <c r="B11" s="6"/>
      <c r="C11" s="37" t="s">
        <v>96</v>
      </c>
      <c r="D11" s="26" t="s">
        <v>5</v>
      </c>
      <c r="E11" s="26" t="s">
        <v>47</v>
      </c>
      <c r="F11" s="27" t="s">
        <v>6</v>
      </c>
      <c r="G11" s="27" t="s">
        <v>7</v>
      </c>
      <c r="H11" s="27" t="s">
        <v>8</v>
      </c>
      <c r="I11" s="27" t="s">
        <v>9</v>
      </c>
      <c r="J11" s="27" t="s">
        <v>10</v>
      </c>
      <c r="K11" s="27" t="s">
        <v>11</v>
      </c>
    </row>
    <row r="12" spans="2:11" ht="65.25" customHeight="1" x14ac:dyDescent="0.2">
      <c r="B12" s="7" t="s">
        <v>12</v>
      </c>
      <c r="C12" s="36">
        <v>91200628</v>
      </c>
      <c r="D12" s="29" t="s">
        <v>48</v>
      </c>
      <c r="E12" s="33" t="s">
        <v>50</v>
      </c>
      <c r="F12" s="8" t="s">
        <v>52</v>
      </c>
      <c r="G12" s="34">
        <v>2000</v>
      </c>
      <c r="H12" s="38"/>
      <c r="I12" s="8">
        <f>G12*H12</f>
        <v>0</v>
      </c>
      <c r="J12" s="25"/>
      <c r="K12" s="25"/>
    </row>
    <row r="13" spans="2:11" ht="75.75" customHeight="1" x14ac:dyDescent="0.2">
      <c r="B13" s="7" t="s">
        <v>13</v>
      </c>
      <c r="C13" s="36">
        <v>91200629</v>
      </c>
      <c r="D13" s="29" t="s">
        <v>49</v>
      </c>
      <c r="E13" s="33" t="s">
        <v>51</v>
      </c>
      <c r="F13" s="8" t="s">
        <v>52</v>
      </c>
      <c r="G13" s="34">
        <v>35000</v>
      </c>
      <c r="H13" s="38"/>
      <c r="I13" s="8">
        <f t="shared" ref="I13:I45" si="0">G13*H13</f>
        <v>0</v>
      </c>
      <c r="J13" s="25"/>
      <c r="K13" s="25"/>
    </row>
    <row r="14" spans="2:11" ht="81" customHeight="1" x14ac:dyDescent="0.2">
      <c r="B14" s="7" t="s">
        <v>14</v>
      </c>
      <c r="C14" s="36">
        <v>91200632</v>
      </c>
      <c r="D14" s="33" t="s">
        <v>93</v>
      </c>
      <c r="E14" s="33" t="s">
        <v>121</v>
      </c>
      <c r="F14" s="8" t="s">
        <v>52</v>
      </c>
      <c r="G14" s="34">
        <v>4000</v>
      </c>
      <c r="H14" s="38"/>
      <c r="I14" s="8">
        <f t="shared" si="0"/>
        <v>0</v>
      </c>
      <c r="J14" s="25"/>
      <c r="K14" s="25"/>
    </row>
    <row r="15" spans="2:11" ht="58.5" customHeight="1" x14ac:dyDescent="0.2">
      <c r="B15" s="7" t="s">
        <v>15</v>
      </c>
      <c r="C15" s="36">
        <v>91200631</v>
      </c>
      <c r="D15" s="33" t="s">
        <v>97</v>
      </c>
      <c r="E15" s="40" t="s">
        <v>122</v>
      </c>
      <c r="F15" s="8" t="s">
        <v>52</v>
      </c>
      <c r="G15" s="34">
        <v>500</v>
      </c>
      <c r="H15" s="38"/>
      <c r="I15" s="8">
        <f t="shared" si="0"/>
        <v>0</v>
      </c>
      <c r="J15" s="25"/>
      <c r="K15" s="25"/>
    </row>
    <row r="16" spans="2:11" ht="55.5" customHeight="1" x14ac:dyDescent="0.2">
      <c r="B16" s="7" t="s">
        <v>16</v>
      </c>
      <c r="C16" s="36" t="s">
        <v>100</v>
      </c>
      <c r="D16" s="33" t="s">
        <v>99</v>
      </c>
      <c r="E16" s="40" t="s">
        <v>123</v>
      </c>
      <c r="F16" s="8" t="s">
        <v>52</v>
      </c>
      <c r="G16" s="34">
        <v>1000</v>
      </c>
      <c r="H16" s="38"/>
      <c r="I16" s="8">
        <f t="shared" si="0"/>
        <v>0</v>
      </c>
      <c r="J16" s="25"/>
      <c r="K16" s="25"/>
    </row>
    <row r="17" spans="2:11" ht="54.75" customHeight="1" x14ac:dyDescent="0.2">
      <c r="B17" s="7" t="s">
        <v>17</v>
      </c>
      <c r="C17" s="36">
        <v>91201865</v>
      </c>
      <c r="D17" s="33" t="s">
        <v>98</v>
      </c>
      <c r="E17" s="40" t="s">
        <v>124</v>
      </c>
      <c r="F17" s="8" t="s">
        <v>52</v>
      </c>
      <c r="G17" s="34">
        <v>500</v>
      </c>
      <c r="H17" s="38"/>
      <c r="I17" s="8">
        <f t="shared" si="0"/>
        <v>0</v>
      </c>
      <c r="J17" s="25"/>
      <c r="K17" s="25"/>
    </row>
    <row r="18" spans="2:11" ht="41.25" customHeight="1" x14ac:dyDescent="0.2">
      <c r="B18" s="7" t="s">
        <v>18</v>
      </c>
      <c r="C18" s="36">
        <v>91200633</v>
      </c>
      <c r="D18" s="33" t="s">
        <v>53</v>
      </c>
      <c r="E18" s="33" t="s">
        <v>90</v>
      </c>
      <c r="F18" s="8" t="s">
        <v>52</v>
      </c>
      <c r="G18" s="34">
        <v>300</v>
      </c>
      <c r="H18" s="38"/>
      <c r="I18" s="8">
        <f t="shared" si="0"/>
        <v>0</v>
      </c>
      <c r="J18" s="25"/>
      <c r="K18" s="25"/>
    </row>
    <row r="19" spans="2:11" ht="35.25" customHeight="1" x14ac:dyDescent="0.2">
      <c r="B19" s="7" t="s">
        <v>19</v>
      </c>
      <c r="C19" s="36">
        <v>91200640</v>
      </c>
      <c r="D19" s="33" t="s">
        <v>54</v>
      </c>
      <c r="E19" s="33" t="s">
        <v>55</v>
      </c>
      <c r="F19" s="8" t="s">
        <v>60</v>
      </c>
      <c r="G19" s="34">
        <v>6000</v>
      </c>
      <c r="H19" s="38"/>
      <c r="I19" s="8">
        <f t="shared" si="0"/>
        <v>0</v>
      </c>
      <c r="J19" s="28"/>
      <c r="K19" s="25"/>
    </row>
    <row r="20" spans="2:11" ht="105" customHeight="1" x14ac:dyDescent="0.2">
      <c r="B20" s="7" t="s">
        <v>20</v>
      </c>
      <c r="C20" s="36">
        <v>91200639</v>
      </c>
      <c r="D20" s="33" t="s">
        <v>56</v>
      </c>
      <c r="E20" s="33" t="s">
        <v>57</v>
      </c>
      <c r="F20" s="8" t="s">
        <v>52</v>
      </c>
      <c r="G20" s="34">
        <v>30000</v>
      </c>
      <c r="H20" s="38"/>
      <c r="I20" s="8">
        <f t="shared" si="0"/>
        <v>0</v>
      </c>
      <c r="J20" s="28"/>
      <c r="K20" s="25"/>
    </row>
    <row r="21" spans="2:11" ht="89.25" x14ac:dyDescent="0.2">
      <c r="B21" s="7" t="s">
        <v>21</v>
      </c>
      <c r="C21" s="36" t="s">
        <v>100</v>
      </c>
      <c r="D21" s="33" t="s">
        <v>58</v>
      </c>
      <c r="E21" s="33" t="s">
        <v>59</v>
      </c>
      <c r="F21" s="8" t="s">
        <v>52</v>
      </c>
      <c r="G21" s="34">
        <v>2000</v>
      </c>
      <c r="H21" s="38"/>
      <c r="I21" s="8">
        <f t="shared" si="0"/>
        <v>0</v>
      </c>
      <c r="J21" s="28"/>
      <c r="K21" s="25"/>
    </row>
    <row r="22" spans="2:11" ht="123" customHeight="1" x14ac:dyDescent="0.2">
      <c r="B22" s="7" t="s">
        <v>22</v>
      </c>
      <c r="C22" s="36" t="s">
        <v>100</v>
      </c>
      <c r="D22" s="33" t="s">
        <v>61</v>
      </c>
      <c r="E22" s="33" t="s">
        <v>62</v>
      </c>
      <c r="F22" s="8" t="s">
        <v>52</v>
      </c>
      <c r="G22" s="34">
        <v>500</v>
      </c>
      <c r="H22" s="38"/>
      <c r="I22" s="8">
        <f t="shared" si="0"/>
        <v>0</v>
      </c>
      <c r="J22" s="28"/>
      <c r="K22" s="25"/>
    </row>
    <row r="23" spans="2:11" ht="36.75" customHeight="1" x14ac:dyDescent="0.2">
      <c r="B23" s="7" t="s">
        <v>23</v>
      </c>
      <c r="C23" s="36" t="s">
        <v>100</v>
      </c>
      <c r="D23" s="33" t="s">
        <v>63</v>
      </c>
      <c r="E23" s="33" t="s">
        <v>64</v>
      </c>
      <c r="F23" s="8" t="s">
        <v>52</v>
      </c>
      <c r="G23" s="34">
        <v>500</v>
      </c>
      <c r="H23" s="38"/>
      <c r="I23" s="8">
        <f t="shared" si="0"/>
        <v>0</v>
      </c>
      <c r="J23" s="28"/>
      <c r="K23" s="25"/>
    </row>
    <row r="24" spans="2:11" ht="44.25" customHeight="1" x14ac:dyDescent="0.2">
      <c r="B24" s="7" t="s">
        <v>24</v>
      </c>
      <c r="C24" s="36">
        <v>91204689</v>
      </c>
      <c r="D24" s="33" t="s">
        <v>65</v>
      </c>
      <c r="E24" s="33" t="s">
        <v>66</v>
      </c>
      <c r="F24" s="8" t="s">
        <v>52</v>
      </c>
      <c r="G24" s="34">
        <v>300</v>
      </c>
      <c r="H24" s="38"/>
      <c r="I24" s="8">
        <f t="shared" si="0"/>
        <v>0</v>
      </c>
      <c r="J24" s="28"/>
      <c r="K24" s="25"/>
    </row>
    <row r="25" spans="2:11" ht="93" customHeight="1" x14ac:dyDescent="0.2">
      <c r="B25" s="7" t="s">
        <v>25</v>
      </c>
      <c r="C25" s="36">
        <v>91204690</v>
      </c>
      <c r="D25" s="33" t="s">
        <v>92</v>
      </c>
      <c r="E25" s="33" t="s">
        <v>67</v>
      </c>
      <c r="F25" s="8" t="s">
        <v>52</v>
      </c>
      <c r="G25" s="34">
        <v>100</v>
      </c>
      <c r="H25" s="38"/>
      <c r="I25" s="8">
        <f t="shared" si="0"/>
        <v>0</v>
      </c>
      <c r="J25" s="28"/>
      <c r="K25" s="25"/>
    </row>
    <row r="26" spans="2:11" ht="51.75" customHeight="1" x14ac:dyDescent="0.2">
      <c r="B26" s="7" t="s">
        <v>26</v>
      </c>
      <c r="C26" s="36">
        <v>91204691</v>
      </c>
      <c r="D26" s="33" t="s">
        <v>68</v>
      </c>
      <c r="E26" s="33" t="s">
        <v>69</v>
      </c>
      <c r="F26" s="8" t="s">
        <v>52</v>
      </c>
      <c r="G26" s="34">
        <v>200</v>
      </c>
      <c r="H26" s="38"/>
      <c r="I26" s="8">
        <f t="shared" si="0"/>
        <v>0</v>
      </c>
      <c r="J26" s="25"/>
      <c r="K26" s="25"/>
    </row>
    <row r="27" spans="2:11" ht="52.5" customHeight="1" x14ac:dyDescent="0.2">
      <c r="B27" s="7" t="s">
        <v>27</v>
      </c>
      <c r="C27" s="36">
        <v>91204693</v>
      </c>
      <c r="D27" s="33" t="s">
        <v>70</v>
      </c>
      <c r="E27" s="33" t="s">
        <v>71</v>
      </c>
      <c r="F27" s="8" t="s">
        <v>52</v>
      </c>
      <c r="G27" s="34">
        <v>100</v>
      </c>
      <c r="H27" s="38"/>
      <c r="I27" s="8">
        <f t="shared" si="0"/>
        <v>0</v>
      </c>
      <c r="J27" s="25"/>
      <c r="K27" s="25"/>
    </row>
    <row r="28" spans="2:11" ht="36.75" customHeight="1" x14ac:dyDescent="0.2">
      <c r="B28" s="7" t="s">
        <v>28</v>
      </c>
      <c r="C28" s="36">
        <v>91204692</v>
      </c>
      <c r="D28" s="33" t="s">
        <v>72</v>
      </c>
      <c r="E28" s="40" t="s">
        <v>73</v>
      </c>
      <c r="F28" s="8" t="s">
        <v>52</v>
      </c>
      <c r="G28" s="34">
        <v>700</v>
      </c>
      <c r="H28" s="38"/>
      <c r="I28" s="8">
        <f t="shared" si="0"/>
        <v>0</v>
      </c>
      <c r="J28" s="25"/>
      <c r="K28" s="25"/>
    </row>
    <row r="29" spans="2:11" ht="36.75" customHeight="1" x14ac:dyDescent="0.2">
      <c r="B29" s="7" t="s">
        <v>29</v>
      </c>
      <c r="C29" s="36">
        <v>91207280</v>
      </c>
      <c r="D29" s="33" t="s">
        <v>72</v>
      </c>
      <c r="E29" s="40" t="s">
        <v>74</v>
      </c>
      <c r="F29" s="8" t="s">
        <v>52</v>
      </c>
      <c r="G29" s="34">
        <v>500</v>
      </c>
      <c r="H29" s="38"/>
      <c r="I29" s="8">
        <f t="shared" si="0"/>
        <v>0</v>
      </c>
      <c r="J29" s="25"/>
      <c r="K29" s="25"/>
    </row>
    <row r="30" spans="2:11" ht="36.75" customHeight="1" x14ac:dyDescent="0.2">
      <c r="B30" s="7" t="s">
        <v>30</v>
      </c>
      <c r="C30" s="36">
        <v>91203447</v>
      </c>
      <c r="D30" s="33" t="s">
        <v>75</v>
      </c>
      <c r="E30" s="40" t="s">
        <v>76</v>
      </c>
      <c r="F30" s="8" t="s">
        <v>52</v>
      </c>
      <c r="G30" s="34">
        <v>60</v>
      </c>
      <c r="H30" s="38"/>
      <c r="I30" s="8">
        <f t="shared" si="0"/>
        <v>0</v>
      </c>
      <c r="J30" s="25"/>
      <c r="K30" s="25"/>
    </row>
    <row r="31" spans="2:11" ht="36.75" customHeight="1" x14ac:dyDescent="0.2">
      <c r="B31" s="7" t="s">
        <v>31</v>
      </c>
      <c r="C31" s="36">
        <v>91203491</v>
      </c>
      <c r="D31" s="33" t="s">
        <v>77</v>
      </c>
      <c r="E31" s="40" t="s">
        <v>95</v>
      </c>
      <c r="F31" s="8" t="s">
        <v>52</v>
      </c>
      <c r="G31" s="34">
        <v>60</v>
      </c>
      <c r="H31" s="38"/>
      <c r="I31" s="8">
        <f t="shared" si="0"/>
        <v>0</v>
      </c>
      <c r="J31" s="28"/>
      <c r="K31" s="25"/>
    </row>
    <row r="32" spans="2:11" ht="36.75" customHeight="1" x14ac:dyDescent="0.2">
      <c r="B32" s="7" t="s">
        <v>32</v>
      </c>
      <c r="C32" s="36">
        <v>91204694</v>
      </c>
      <c r="D32" s="33" t="s">
        <v>78</v>
      </c>
      <c r="E32" s="40" t="s">
        <v>94</v>
      </c>
      <c r="F32" s="8" t="s">
        <v>52</v>
      </c>
      <c r="G32" s="34">
        <v>90</v>
      </c>
      <c r="H32" s="38"/>
      <c r="I32" s="8">
        <f t="shared" si="0"/>
        <v>0</v>
      </c>
      <c r="J32" s="28"/>
      <c r="K32" s="25"/>
    </row>
    <row r="33" spans="2:11" ht="43.5" customHeight="1" x14ac:dyDescent="0.2">
      <c r="B33" s="7" t="s">
        <v>33</v>
      </c>
      <c r="C33" s="36">
        <v>91203496</v>
      </c>
      <c r="D33" s="33" t="s">
        <v>79</v>
      </c>
      <c r="E33" s="40" t="s">
        <v>80</v>
      </c>
      <c r="F33" s="8" t="s">
        <v>52</v>
      </c>
      <c r="G33" s="34">
        <v>20</v>
      </c>
      <c r="H33" s="38"/>
      <c r="I33" s="8">
        <f t="shared" si="0"/>
        <v>0</v>
      </c>
      <c r="J33" s="25"/>
      <c r="K33" s="25"/>
    </row>
    <row r="34" spans="2:11" ht="36.75" customHeight="1" x14ac:dyDescent="0.2">
      <c r="B34" s="7" t="s">
        <v>34</v>
      </c>
      <c r="C34" s="36">
        <v>91203508</v>
      </c>
      <c r="D34" s="33" t="s">
        <v>81</v>
      </c>
      <c r="E34" s="40" t="s">
        <v>82</v>
      </c>
      <c r="F34" s="8" t="s">
        <v>89</v>
      </c>
      <c r="G34" s="34">
        <v>40</v>
      </c>
      <c r="H34" s="38"/>
      <c r="I34" s="8">
        <f t="shared" si="0"/>
        <v>0</v>
      </c>
      <c r="J34" s="25"/>
      <c r="K34" s="25"/>
    </row>
    <row r="35" spans="2:11" ht="66" customHeight="1" x14ac:dyDescent="0.2">
      <c r="B35" s="7" t="s">
        <v>35</v>
      </c>
      <c r="C35" s="36">
        <v>91207153</v>
      </c>
      <c r="D35" s="33" t="s">
        <v>83</v>
      </c>
      <c r="E35" s="40" t="s">
        <v>84</v>
      </c>
      <c r="F35" s="8" t="s">
        <v>52</v>
      </c>
      <c r="G35" s="34">
        <v>13000</v>
      </c>
      <c r="H35" s="38"/>
      <c r="I35" s="8">
        <f t="shared" si="0"/>
        <v>0</v>
      </c>
      <c r="J35" s="25"/>
      <c r="K35" s="25"/>
    </row>
    <row r="36" spans="2:11" ht="78" customHeight="1" x14ac:dyDescent="0.2">
      <c r="B36" s="7" t="s">
        <v>36</v>
      </c>
      <c r="C36" s="36">
        <v>91207154</v>
      </c>
      <c r="D36" s="33" t="s">
        <v>85</v>
      </c>
      <c r="E36" s="40" t="s">
        <v>86</v>
      </c>
      <c r="F36" s="8" t="s">
        <v>52</v>
      </c>
      <c r="G36" s="34">
        <v>2000</v>
      </c>
      <c r="H36" s="38"/>
      <c r="I36" s="8">
        <f t="shared" si="0"/>
        <v>0</v>
      </c>
      <c r="J36" s="25"/>
      <c r="K36" s="25"/>
    </row>
    <row r="37" spans="2:11" ht="102.75" customHeight="1" x14ac:dyDescent="0.2">
      <c r="B37" s="7" t="s">
        <v>91</v>
      </c>
      <c r="C37" s="36" t="s">
        <v>100</v>
      </c>
      <c r="D37" s="33" t="s">
        <v>101</v>
      </c>
      <c r="E37" s="40" t="s">
        <v>117</v>
      </c>
      <c r="F37" s="8" t="s">
        <v>52</v>
      </c>
      <c r="G37" s="34">
        <v>900</v>
      </c>
      <c r="H37" s="38"/>
      <c r="I37" s="8">
        <f t="shared" si="0"/>
        <v>0</v>
      </c>
      <c r="J37" s="25"/>
      <c r="K37" s="25"/>
    </row>
    <row r="38" spans="2:11" ht="102.75" customHeight="1" x14ac:dyDescent="0.2">
      <c r="B38" s="7" t="s">
        <v>107</v>
      </c>
      <c r="C38" s="36" t="s">
        <v>100</v>
      </c>
      <c r="D38" s="33" t="s">
        <v>102</v>
      </c>
      <c r="E38" s="40" t="s">
        <v>118</v>
      </c>
      <c r="F38" s="8" t="s">
        <v>52</v>
      </c>
      <c r="G38" s="34">
        <v>200</v>
      </c>
      <c r="H38" s="38"/>
      <c r="I38" s="8">
        <f t="shared" si="0"/>
        <v>0</v>
      </c>
      <c r="J38" s="25"/>
      <c r="K38" s="25"/>
    </row>
    <row r="39" spans="2:11" ht="104.25" customHeight="1" x14ac:dyDescent="0.2">
      <c r="B39" s="7" t="s">
        <v>108</v>
      </c>
      <c r="C39" s="36" t="s">
        <v>100</v>
      </c>
      <c r="D39" s="33" t="s">
        <v>103</v>
      </c>
      <c r="E39" s="40" t="s">
        <v>128</v>
      </c>
      <c r="F39" s="8" t="s">
        <v>52</v>
      </c>
      <c r="G39" s="34">
        <v>100</v>
      </c>
      <c r="H39" s="38"/>
      <c r="I39" s="8">
        <f t="shared" si="0"/>
        <v>0</v>
      </c>
      <c r="J39" s="25"/>
      <c r="K39" s="25"/>
    </row>
    <row r="40" spans="2:11" ht="104.25" customHeight="1" x14ac:dyDescent="0.2">
      <c r="B40" s="7" t="s">
        <v>109</v>
      </c>
      <c r="C40" s="36" t="s">
        <v>100</v>
      </c>
      <c r="D40" s="40" t="s">
        <v>104</v>
      </c>
      <c r="E40" s="40" t="s">
        <v>126</v>
      </c>
      <c r="F40" s="8" t="s">
        <v>52</v>
      </c>
      <c r="G40" s="34">
        <v>100</v>
      </c>
      <c r="H40" s="38"/>
      <c r="I40" s="8">
        <f t="shared" si="0"/>
        <v>0</v>
      </c>
      <c r="J40" s="25"/>
      <c r="K40" s="25"/>
    </row>
    <row r="41" spans="2:11" ht="96" customHeight="1" x14ac:dyDescent="0.2">
      <c r="B41" s="7" t="s">
        <v>110</v>
      </c>
      <c r="C41" s="36"/>
      <c r="D41" s="33" t="s">
        <v>113</v>
      </c>
      <c r="E41" s="40" t="s">
        <v>127</v>
      </c>
      <c r="F41" s="8" t="s">
        <v>52</v>
      </c>
      <c r="G41" s="34">
        <v>100</v>
      </c>
      <c r="H41" s="38"/>
      <c r="I41" s="8">
        <f t="shared" si="0"/>
        <v>0</v>
      </c>
      <c r="J41" s="25"/>
      <c r="K41" s="25"/>
    </row>
    <row r="42" spans="2:11" ht="109.5" customHeight="1" x14ac:dyDescent="0.2">
      <c r="B42" s="7" t="s">
        <v>111</v>
      </c>
      <c r="C42" s="36"/>
      <c r="D42" s="33" t="s">
        <v>116</v>
      </c>
      <c r="E42" s="40" t="s">
        <v>125</v>
      </c>
      <c r="F42" s="8" t="s">
        <v>52</v>
      </c>
      <c r="G42" s="34">
        <v>100</v>
      </c>
      <c r="H42" s="38"/>
      <c r="I42" s="8">
        <f t="shared" si="0"/>
        <v>0</v>
      </c>
      <c r="J42" s="25"/>
      <c r="K42" s="25"/>
    </row>
    <row r="43" spans="2:11" ht="83.25" customHeight="1" x14ac:dyDescent="0.2">
      <c r="B43" s="7" t="s">
        <v>112</v>
      </c>
      <c r="C43" s="36">
        <v>91207279</v>
      </c>
      <c r="D43" s="33" t="s">
        <v>87</v>
      </c>
      <c r="E43" s="40" t="s">
        <v>88</v>
      </c>
      <c r="F43" s="8" t="s">
        <v>52</v>
      </c>
      <c r="G43" s="34">
        <v>7000</v>
      </c>
      <c r="H43" s="38"/>
      <c r="I43" s="8">
        <f t="shared" si="0"/>
        <v>0</v>
      </c>
      <c r="J43" s="25"/>
      <c r="K43" s="25"/>
    </row>
    <row r="44" spans="2:11" ht="89.25" x14ac:dyDescent="0.2">
      <c r="B44" s="7" t="s">
        <v>114</v>
      </c>
      <c r="C44" s="36" t="s">
        <v>100</v>
      </c>
      <c r="D44" s="33" t="s">
        <v>105</v>
      </c>
      <c r="E44" s="40" t="s">
        <v>119</v>
      </c>
      <c r="F44" s="8" t="s">
        <v>52</v>
      </c>
      <c r="G44" s="34">
        <v>500</v>
      </c>
      <c r="H44" s="38"/>
      <c r="I44" s="8">
        <f t="shared" si="0"/>
        <v>0</v>
      </c>
      <c r="J44" s="25"/>
      <c r="K44" s="25"/>
    </row>
    <row r="45" spans="2:11" ht="93.75" customHeight="1" x14ac:dyDescent="0.2">
      <c r="B45" s="7" t="s">
        <v>115</v>
      </c>
      <c r="C45" s="36" t="s">
        <v>100</v>
      </c>
      <c r="D45" s="33" t="s">
        <v>106</v>
      </c>
      <c r="E45" s="40" t="s">
        <v>120</v>
      </c>
      <c r="F45" s="8" t="s">
        <v>52</v>
      </c>
      <c r="G45" s="34">
        <v>500</v>
      </c>
      <c r="H45" s="38"/>
      <c r="I45" s="8">
        <f t="shared" si="0"/>
        <v>0</v>
      </c>
      <c r="J45" s="25"/>
      <c r="K45" s="25"/>
    </row>
    <row r="46" spans="2:11" ht="20.25" customHeight="1" x14ac:dyDescent="0.2">
      <c r="B46" s="9"/>
      <c r="C46" s="9"/>
      <c r="D46" s="42" t="s">
        <v>44</v>
      </c>
      <c r="E46" s="42"/>
      <c r="F46" s="42"/>
      <c r="G46" s="42"/>
      <c r="H46" s="42"/>
      <c r="I46" s="24">
        <f>SUM(I12:I45)</f>
        <v>0</v>
      </c>
      <c r="J46" s="10"/>
      <c r="K46" s="10"/>
    </row>
    <row r="47" spans="2:11" ht="20.25" customHeight="1" x14ac:dyDescent="0.2">
      <c r="B47" s="9"/>
      <c r="C47" s="9"/>
      <c r="D47" s="43" t="s">
        <v>37</v>
      </c>
      <c r="E47" s="43"/>
      <c r="F47" s="43"/>
      <c r="G47" s="43"/>
      <c r="H47" s="43"/>
      <c r="I47" s="11">
        <v>0.22</v>
      </c>
      <c r="J47" s="10"/>
      <c r="K47" s="10"/>
    </row>
    <row r="48" spans="2:11" ht="20.25" customHeight="1" x14ac:dyDescent="0.2">
      <c r="B48" s="9"/>
      <c r="C48" s="9"/>
      <c r="D48" s="44" t="s">
        <v>45</v>
      </c>
      <c r="E48" s="44"/>
      <c r="F48" s="44"/>
      <c r="G48" s="44"/>
      <c r="H48" s="44"/>
      <c r="I48" s="12">
        <f>I46*1.22</f>
        <v>0</v>
      </c>
      <c r="J48" s="10"/>
      <c r="K48" s="10"/>
    </row>
    <row r="49" spans="2:11" ht="15" customHeight="1" x14ac:dyDescent="0.2">
      <c r="B49" s="9"/>
      <c r="C49" s="9"/>
      <c r="D49" s="13"/>
      <c r="E49" s="13"/>
      <c r="F49" s="13"/>
      <c r="G49" s="13"/>
      <c r="H49" s="13"/>
      <c r="I49" s="14"/>
      <c r="J49" s="10"/>
      <c r="K49" s="10"/>
    </row>
    <row r="50" spans="2:11" ht="15" customHeight="1" x14ac:dyDescent="0.2">
      <c r="B50" s="9"/>
      <c r="C50" s="9"/>
      <c r="D50" s="13"/>
      <c r="E50" s="13"/>
      <c r="F50" s="13"/>
      <c r="G50" s="13"/>
      <c r="H50" s="13"/>
      <c r="I50" s="14"/>
      <c r="J50" s="10"/>
      <c r="K50" s="10"/>
    </row>
    <row r="51" spans="2:11" ht="57.75" customHeight="1" x14ac:dyDescent="0.2">
      <c r="D51" s="45" t="s">
        <v>43</v>
      </c>
      <c r="E51" s="45"/>
      <c r="F51" s="45"/>
      <c r="G51" s="45"/>
      <c r="H51" s="45"/>
      <c r="I51" s="45"/>
      <c r="J51" s="45"/>
      <c r="K51" s="45"/>
    </row>
    <row r="55" spans="2:11" x14ac:dyDescent="0.2">
      <c r="D55" s="16" t="s">
        <v>38</v>
      </c>
      <c r="E55" s="16"/>
      <c r="F55" s="16"/>
      <c r="G55" s="16"/>
      <c r="H55" s="16"/>
      <c r="I55" s="16"/>
      <c r="J55" s="16"/>
      <c r="K55" s="16"/>
    </row>
    <row r="56" spans="2:11" ht="14.25" customHeight="1" x14ac:dyDescent="0.2">
      <c r="D56" s="17"/>
      <c r="E56" s="32"/>
      <c r="F56" s="16"/>
      <c r="G56" s="16"/>
      <c r="H56" s="16"/>
      <c r="I56" s="16"/>
      <c r="J56" s="18"/>
      <c r="K56" s="18"/>
    </row>
    <row r="57" spans="2:11" ht="14.25" customHeight="1" x14ac:dyDescent="0.2">
      <c r="B57" s="19" t="s">
        <v>39</v>
      </c>
      <c r="C57" s="19"/>
      <c r="D57" s="20" t="s">
        <v>40</v>
      </c>
      <c r="E57" s="20"/>
      <c r="F57" s="21"/>
      <c r="G57" s="22"/>
      <c r="H57" s="23" t="s">
        <v>41</v>
      </c>
      <c r="I57" s="22"/>
      <c r="J57" s="41" t="s">
        <v>42</v>
      </c>
      <c r="K57" s="41"/>
    </row>
    <row r="65" spans="7:7" x14ac:dyDescent="0.2">
      <c r="G65" s="39"/>
    </row>
  </sheetData>
  <sheetProtection formatCells="0" formatColumns="0" formatRows="0" selectLockedCells="1"/>
  <mergeCells count="10">
    <mergeCell ref="F2:G2"/>
    <mergeCell ref="B4:I4"/>
    <mergeCell ref="B5:H5"/>
    <mergeCell ref="B7:J7"/>
    <mergeCell ref="B9:D9"/>
    <mergeCell ref="J57:K57"/>
    <mergeCell ref="D46:H46"/>
    <mergeCell ref="D47:H47"/>
    <mergeCell ref="D48:H48"/>
    <mergeCell ref="D51:K51"/>
  </mergeCells>
  <pageMargins left="0.51181102362204722" right="0.5118110236220472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Predračun</vt:lpstr>
      <vt:lpstr>Predračun!Tiskanje_naslovov</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test</cp:lastModifiedBy>
  <cp:lastPrinted>2022-01-31T06:54:46Z</cp:lastPrinted>
  <dcterms:created xsi:type="dcterms:W3CDTF">2015-12-10T14:21:36Z</dcterms:created>
  <dcterms:modified xsi:type="dcterms:W3CDTF">2022-04-11T13:37:27Z</dcterms:modified>
</cp:coreProperties>
</file>