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JAVNA_NAROČILA\2022_Kanalizacija in infrastruktura Žažar\Kanalizacija Žažar\Popis zaklenjen\"/>
    </mc:Choice>
  </mc:AlternateContent>
  <xr:revisionPtr revIDLastSave="0" documentId="8_{ED77AAD3-FF77-4B95-8856-BEC51ACA3168}" xr6:coauthVersionLast="47" xr6:coauthVersionMax="47" xr10:uidLastSave="{00000000-0000-0000-0000-000000000000}"/>
  <workbookProtection workbookPassword="8556" lockStructure="1"/>
  <bookViews>
    <workbookView xWindow="-120" yWindow="-120" windowWidth="29040" windowHeight="1599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List1!$A$1:$F$58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4" i="1" l="1"/>
  <c r="F35" i="1"/>
  <c r="F46" i="1"/>
  <c r="F7" i="1"/>
  <c r="F11" i="1"/>
  <c r="F20" i="1"/>
  <c r="F22" i="1"/>
  <c r="F37" i="1"/>
  <c r="F45" i="1"/>
  <c r="F47" i="1"/>
  <c r="F50" i="1"/>
  <c r="F52" i="1"/>
  <c r="F54" i="1"/>
</calcChain>
</file>

<file path=xl/sharedStrings.xml><?xml version="1.0" encoding="utf-8"?>
<sst xmlns="http://schemas.openxmlformats.org/spreadsheetml/2006/main" count="64" uniqueCount="52">
  <si>
    <t>m</t>
  </si>
  <si>
    <t>kpl</t>
  </si>
  <si>
    <t>ocena investicije in specifikacija materiala</t>
  </si>
  <si>
    <t>cena na kos</t>
  </si>
  <si>
    <t>cena</t>
  </si>
  <si>
    <t>VSE SKUPAJ</t>
  </si>
  <si>
    <t>Ozemljitveni trak FeZn 25 x 4mm položen</t>
  </si>
  <si>
    <t>nad dovodni kabel in priključen na ozemljitve</t>
  </si>
  <si>
    <t>Nadzor predstavnika elektrodistribucije</t>
  </si>
  <si>
    <t xml:space="preserve">pri polaganju NN dovoda , vris v kataster in </t>
  </si>
  <si>
    <t>zemljiško knjigo, zakoličba trase, in kasnejše</t>
  </si>
  <si>
    <t>oznake za el.kabel, izedalava meritev in merilnih</t>
  </si>
  <si>
    <t>OPOMBA: Gradbena dela za NN dovod so upoštevana v gradbenem delu projekta</t>
  </si>
  <si>
    <t>REKAPITULACIJA STROŠKOV</t>
  </si>
  <si>
    <t>Pred nabavo dovodnega kabla je potrebno izdelati točne dolžine glede na narejen izkop</t>
  </si>
  <si>
    <t xml:space="preserve">Elektrodel za NN dovod </t>
  </si>
  <si>
    <t>€</t>
  </si>
  <si>
    <t>protokolov in PZI in PID projektov</t>
  </si>
  <si>
    <t>OPOMBA: Gradbena dela za SN in NN dovod so upoštevana v gradbenem delu projekta</t>
  </si>
  <si>
    <t>Pred nabavo dovodnega kabla je potrebno izmeriti točne dolžine glede na narejen izkop</t>
  </si>
  <si>
    <t xml:space="preserve">in GAL ščitnikov  ter opozorilnega traku </t>
  </si>
  <si>
    <t xml:space="preserve">z namestitvijo opreme za priklop, namestitev zaščit in oznak </t>
  </si>
  <si>
    <t>izdelava kabelskega priključka z kabelskimi čevlji in namestitev varovalčnega ločilnika  z NV varovalkami</t>
  </si>
  <si>
    <t>NN DOVOD Z PRIKLJUČKI</t>
  </si>
  <si>
    <t>4/1.4</t>
  </si>
  <si>
    <t xml:space="preserve">4/1.4.1 </t>
  </si>
  <si>
    <t xml:space="preserve">skupaj  4/1.4.1.   </t>
  </si>
  <si>
    <t>meritev el.energije , glavnim i varovalkami, odvodniki prenapetosti</t>
  </si>
  <si>
    <t>vse v soglasju lokalnega elektrodistributerja</t>
  </si>
  <si>
    <t>klp</t>
  </si>
  <si>
    <t xml:space="preserve">4/1.4.2 </t>
  </si>
  <si>
    <t>skupaj 4/1.4.2</t>
  </si>
  <si>
    <t xml:space="preserve">razvijanje kabla, položitev in priklop kabla na obstoječem NN drogu   </t>
  </si>
  <si>
    <t>Namestitev in uvlečenje kabla z priklopom v novi PSMO</t>
  </si>
  <si>
    <t>pri obstoječem NN drogu in  PSMO in ozemljila proti čistilni napravi</t>
  </si>
  <si>
    <t>PSMO ČISTILNI NAPRAVI</t>
  </si>
  <si>
    <t>Dobava  kabla N-A2XY-J 4x70+1,5mm</t>
  </si>
  <si>
    <t>Nova PSMO  PMO4 Tratnik (ali ustrezno podobno)na podstavku pri čistilni napravi z vgrajeno opremo</t>
  </si>
  <si>
    <t>plošča montažna</t>
  </si>
  <si>
    <t>kos</t>
  </si>
  <si>
    <t>podpora zbiralnic 3 polne integriran 16 mm terminal IEC/EN 60439-1</t>
  </si>
  <si>
    <t>bus sistem z zbiralnicami,ploščati baker brez posnetih robov 30x5 za tokove do 379A z prekritjem golih zbiralk za dva HVL podnožja</t>
  </si>
  <si>
    <t>varovalčni ločilnik HVL 00 z 3x NV 20A za na šine dim.106x200x97</t>
  </si>
  <si>
    <t>varovalčni ločilnik HVL 00 z 3x NV 125A za na šine dim.106x200x97</t>
  </si>
  <si>
    <t>odvodnik prenapetosti Hermi PZH 1 1kV, 50 Hz, 100kA, od -30 do + 80 st. Celzija</t>
  </si>
  <si>
    <t>plošča števčna dim.337x184x14mm</t>
  </si>
  <si>
    <t>direktni univerzalni dvotarifni števec delovne energije LANDIS&amp;GYR ZMF120ACD4, 3x 230/400V 50Hz 5-85A in RCM 1312-3/3</t>
  </si>
  <si>
    <t>za PZI načrt  ČN Žažar</t>
  </si>
  <si>
    <t>Ostala dodatna in nepredvidena dela (v vrednosti 10%)</t>
  </si>
  <si>
    <t>VSE SKUPAJ (brez DDV)</t>
  </si>
  <si>
    <t>Davek na dodano vrednost  (22%)</t>
  </si>
  <si>
    <t>VSE SKUPAJ (z DDV)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</si>
</sst>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9" formatCode="#,##0.00_ ;\-#,##0.00\ "/>
  </numFmts>
  <fonts count="9" x14ac:knownFonts="1">
    <font>
      <sz val="10"/>
      <name val="Arial CE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sz val="8"/>
      <name val="Times New Roman"/>
      <family val="1"/>
    </font>
    <font>
      <b/>
      <sz val="12"/>
      <name val="Times New Roman"/>
      <family val="1"/>
    </font>
    <font>
      <b/>
      <sz val="8"/>
      <name val="Times New Roman"/>
      <family val="1"/>
    </font>
    <font>
      <b/>
      <sz val="8"/>
      <name val="Arial CE"/>
      <charset val="238"/>
    </font>
    <font>
      <b/>
      <sz val="10"/>
      <name val="Times New Roman"/>
      <family val="1"/>
    </font>
    <font>
      <b/>
      <sz val="8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NumberFormat="1"/>
    <xf numFmtId="0" fontId="0" fillId="0" borderId="0" xfId="0" applyNumberFormat="1" applyAlignment="1">
      <alignment vertical="top"/>
    </xf>
    <xf numFmtId="14" fontId="0" fillId="0" borderId="0" xfId="0" applyNumberFormat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49" fontId="2" fillId="0" borderId="1" xfId="0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/>
    <xf numFmtId="0" fontId="2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/>
    <xf numFmtId="0" fontId="2" fillId="0" borderId="1" xfId="0" applyNumberFormat="1" applyFont="1" applyBorder="1" applyAlignment="1">
      <alignment vertical="top"/>
    </xf>
    <xf numFmtId="179" fontId="2" fillId="0" borderId="1" xfId="0" applyNumberFormat="1" applyFont="1" applyBorder="1" applyAlignment="1">
      <alignment wrapText="1"/>
    </xf>
    <xf numFmtId="0" fontId="2" fillId="0" borderId="0" xfId="0" applyNumberFormat="1" applyFont="1" applyBorder="1"/>
    <xf numFmtId="0" fontId="3" fillId="0" borderId="0" xfId="0" applyFont="1" applyBorder="1" applyAlignment="1">
      <alignment vertical="top" wrapText="1"/>
    </xf>
    <xf numFmtId="0" fontId="2" fillId="0" borderId="0" xfId="0" applyFont="1" applyBorder="1"/>
    <xf numFmtId="179" fontId="2" fillId="0" borderId="0" xfId="0" applyNumberFormat="1" applyFont="1" applyBorder="1" applyAlignment="1">
      <alignment wrapText="1"/>
    </xf>
    <xf numFmtId="14" fontId="3" fillId="0" borderId="1" xfId="0" applyNumberFormat="1" applyFont="1" applyBorder="1"/>
    <xf numFmtId="0" fontId="4" fillId="0" borderId="0" xfId="0" applyFont="1"/>
    <xf numFmtId="0" fontId="5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2" fillId="2" borderId="0" xfId="0" applyNumberFormat="1" applyFont="1" applyFill="1" applyBorder="1"/>
    <xf numFmtId="0" fontId="5" fillId="2" borderId="0" xfId="0" applyFont="1" applyFill="1" applyBorder="1" applyAlignment="1">
      <alignment wrapText="1"/>
    </xf>
    <xf numFmtId="0" fontId="2" fillId="2" borderId="0" xfId="0" applyFont="1" applyFill="1" applyBorder="1"/>
    <xf numFmtId="179" fontId="2" fillId="2" borderId="0" xfId="0" applyNumberFormat="1" applyFont="1" applyFill="1" applyBorder="1" applyAlignment="1">
      <alignment wrapText="1"/>
    </xf>
    <xf numFmtId="179" fontId="6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wrapText="1"/>
    </xf>
    <xf numFmtId="0" fontId="6" fillId="0" borderId="1" xfId="0" applyFont="1" applyBorder="1"/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wrapText="1"/>
      <protection locked="0"/>
    </xf>
    <xf numFmtId="4" fontId="2" fillId="0" borderId="1" xfId="0" applyNumberFormat="1" applyFont="1" applyBorder="1" applyProtection="1">
      <protection locked="0"/>
    </xf>
    <xf numFmtId="4" fontId="2" fillId="0" borderId="1" xfId="0" applyNumberFormat="1" applyFont="1" applyBorder="1" applyAlignment="1" applyProtection="1">
      <alignment wrapText="1"/>
      <protection locked="0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2"/>
  <sheetViews>
    <sheetView tabSelected="1" view="pageBreakPreview" topLeftCell="A22" zoomScaleNormal="100" zoomScaleSheetLayoutView="100" workbookViewId="0">
      <selection activeCell="E35" sqref="E35"/>
    </sheetView>
  </sheetViews>
  <sheetFormatPr defaultRowHeight="12.75" x14ac:dyDescent="0.2"/>
  <cols>
    <col min="1" max="1" width="5.7109375" customWidth="1"/>
    <col min="2" max="2" width="49.85546875" customWidth="1"/>
    <col min="3" max="3" width="4" customWidth="1"/>
    <col min="4" max="4" width="7.7109375" customWidth="1"/>
    <col min="5" max="5" width="11.28515625" customWidth="1"/>
    <col min="6" max="6" width="8.85546875" customWidth="1"/>
  </cols>
  <sheetData>
    <row r="1" spans="1:6" x14ac:dyDescent="0.2">
      <c r="A1" s="6" t="s">
        <v>24</v>
      </c>
      <c r="B1" s="6" t="s">
        <v>2</v>
      </c>
      <c r="C1" s="6"/>
      <c r="D1" s="7"/>
      <c r="E1" s="8" t="s">
        <v>3</v>
      </c>
      <c r="F1" s="9" t="s">
        <v>4</v>
      </c>
    </row>
    <row r="2" spans="1:6" s="4" customFormat="1" x14ac:dyDescent="0.2">
      <c r="A2" s="11"/>
      <c r="B2" s="13" t="s">
        <v>47</v>
      </c>
      <c r="C2" s="31"/>
      <c r="D2" s="32"/>
      <c r="E2" s="33" t="s">
        <v>16</v>
      </c>
      <c r="F2" s="33" t="s">
        <v>16</v>
      </c>
    </row>
    <row r="3" spans="1:6" s="4" customFormat="1" ht="26.25" customHeight="1" x14ac:dyDescent="0.25">
      <c r="A3" s="6" t="s">
        <v>25</v>
      </c>
      <c r="B3" s="23" t="s">
        <v>15</v>
      </c>
      <c r="C3" s="13"/>
      <c r="D3" s="14"/>
      <c r="E3" s="37"/>
      <c r="F3" s="17"/>
    </row>
    <row r="4" spans="1:6" x14ac:dyDescent="0.2">
      <c r="A4" s="10"/>
      <c r="B4" s="15" t="s">
        <v>36</v>
      </c>
      <c r="C4" s="6"/>
      <c r="D4" s="7"/>
      <c r="E4" s="37"/>
      <c r="F4" s="17"/>
    </row>
    <row r="5" spans="1:6" x14ac:dyDescent="0.2">
      <c r="A5" s="10"/>
      <c r="B5" s="15" t="s">
        <v>32</v>
      </c>
      <c r="C5" s="6"/>
      <c r="D5" s="7"/>
      <c r="E5" s="37"/>
      <c r="F5" s="17"/>
    </row>
    <row r="6" spans="1:6" x14ac:dyDescent="0.2">
      <c r="A6" s="10"/>
      <c r="B6" s="15" t="s">
        <v>21</v>
      </c>
      <c r="C6" s="6"/>
      <c r="D6" s="7"/>
      <c r="E6" s="37"/>
      <c r="F6" s="17"/>
    </row>
    <row r="7" spans="1:6" x14ac:dyDescent="0.2">
      <c r="A7" s="10"/>
      <c r="B7" s="15" t="s">
        <v>20</v>
      </c>
      <c r="C7" s="6" t="s">
        <v>0</v>
      </c>
      <c r="D7" s="7">
        <v>148</v>
      </c>
      <c r="E7" s="37"/>
      <c r="F7" s="17">
        <f>(D7*E7)</f>
        <v>0</v>
      </c>
    </row>
    <row r="8" spans="1:6" x14ac:dyDescent="0.2">
      <c r="A8" s="10"/>
      <c r="B8" s="15"/>
      <c r="C8" s="6"/>
      <c r="D8" s="7"/>
      <c r="E8" s="37"/>
      <c r="F8" s="17"/>
    </row>
    <row r="9" spans="1:6" x14ac:dyDescent="0.2">
      <c r="A9" s="10"/>
      <c r="B9" s="15" t="s">
        <v>33</v>
      </c>
      <c r="C9" s="6"/>
      <c r="D9" s="7"/>
      <c r="E9" s="37"/>
      <c r="F9" s="17"/>
    </row>
    <row r="10" spans="1:6" s="4" customFormat="1" ht="27" customHeight="1" x14ac:dyDescent="0.2">
      <c r="A10" s="11"/>
      <c r="B10" s="12" t="s">
        <v>22</v>
      </c>
      <c r="C10" s="13"/>
      <c r="D10" s="14"/>
      <c r="E10" s="38"/>
      <c r="F10" s="17"/>
    </row>
    <row r="11" spans="1:6" x14ac:dyDescent="0.2">
      <c r="A11" s="10"/>
      <c r="B11" s="15"/>
      <c r="C11" s="6" t="s">
        <v>1</v>
      </c>
      <c r="D11" s="7">
        <v>1</v>
      </c>
      <c r="E11" s="39"/>
      <c r="F11" s="17">
        <f>(D11*E11)</f>
        <v>0</v>
      </c>
    </row>
    <row r="12" spans="1:6" x14ac:dyDescent="0.2">
      <c r="A12" s="10"/>
      <c r="B12" s="15" t="s">
        <v>6</v>
      </c>
      <c r="C12" s="6"/>
      <c r="D12" s="7"/>
      <c r="E12" s="37"/>
      <c r="F12" s="17"/>
    </row>
    <row r="13" spans="1:6" x14ac:dyDescent="0.2">
      <c r="A13" s="10"/>
      <c r="B13" s="15" t="s">
        <v>7</v>
      </c>
      <c r="C13" s="6"/>
      <c r="D13" s="7"/>
      <c r="E13" s="37"/>
      <c r="F13" s="17"/>
    </row>
    <row r="14" spans="1:6" x14ac:dyDescent="0.2">
      <c r="A14" s="10"/>
      <c r="B14" s="15" t="s">
        <v>34</v>
      </c>
      <c r="C14" s="6" t="s">
        <v>0</v>
      </c>
      <c r="D14" s="7">
        <v>150</v>
      </c>
      <c r="E14" s="37"/>
      <c r="F14" s="17">
        <f>(D14*E14)</f>
        <v>0</v>
      </c>
    </row>
    <row r="15" spans="1:6" x14ac:dyDescent="0.2">
      <c r="A15" s="10"/>
      <c r="B15" s="15"/>
      <c r="C15" s="6"/>
      <c r="D15" s="7"/>
      <c r="E15" s="37"/>
      <c r="F15" s="7"/>
    </row>
    <row r="16" spans="1:6" x14ac:dyDescent="0.2">
      <c r="A16" s="10"/>
      <c r="B16" s="15" t="s">
        <v>8</v>
      </c>
      <c r="C16" s="6"/>
      <c r="D16" s="7"/>
      <c r="E16" s="37"/>
      <c r="F16" s="17"/>
    </row>
    <row r="17" spans="1:6" x14ac:dyDescent="0.2">
      <c r="A17" s="10"/>
      <c r="B17" s="15" t="s">
        <v>9</v>
      </c>
      <c r="C17" s="6"/>
      <c r="D17" s="7"/>
      <c r="E17" s="37"/>
      <c r="F17" s="17"/>
    </row>
    <row r="18" spans="1:6" x14ac:dyDescent="0.2">
      <c r="A18" s="10"/>
      <c r="B18" s="15" t="s">
        <v>10</v>
      </c>
      <c r="C18" s="6"/>
      <c r="D18" s="7"/>
      <c r="E18" s="40"/>
      <c r="F18" s="17"/>
    </row>
    <row r="19" spans="1:6" x14ac:dyDescent="0.2">
      <c r="A19" s="10"/>
      <c r="B19" s="15" t="s">
        <v>11</v>
      </c>
      <c r="C19" s="6"/>
      <c r="D19" s="7"/>
      <c r="E19" s="37"/>
      <c r="F19" s="7"/>
    </row>
    <row r="20" spans="1:6" s="4" customFormat="1" ht="15" customHeight="1" x14ac:dyDescent="0.2">
      <c r="A20" s="11"/>
      <c r="B20" s="15" t="s">
        <v>17</v>
      </c>
      <c r="C20" s="6" t="s">
        <v>1</v>
      </c>
      <c r="D20" s="7">
        <v>1</v>
      </c>
      <c r="E20" s="39"/>
      <c r="F20" s="17">
        <f>(D20*E20)</f>
        <v>0</v>
      </c>
    </row>
    <row r="21" spans="1:6" x14ac:dyDescent="0.2">
      <c r="A21" s="10"/>
      <c r="B21" s="15"/>
      <c r="C21" s="6"/>
      <c r="D21" s="7"/>
      <c r="E21" s="37"/>
      <c r="F21" s="17"/>
    </row>
    <row r="22" spans="1:6" x14ac:dyDescent="0.2">
      <c r="A22" s="16"/>
      <c r="B22" s="22" t="s">
        <v>26</v>
      </c>
      <c r="C22" s="6" t="s">
        <v>1</v>
      </c>
      <c r="D22" s="7">
        <v>1</v>
      </c>
      <c r="E22" s="37"/>
      <c r="F22" s="30">
        <f>SUM(F7:F21)</f>
        <v>0</v>
      </c>
    </row>
    <row r="23" spans="1:6" x14ac:dyDescent="0.2">
      <c r="A23" s="16"/>
      <c r="B23" s="22"/>
      <c r="C23" s="6"/>
      <c r="D23" s="7"/>
      <c r="E23" s="37"/>
      <c r="F23" s="30"/>
    </row>
    <row r="24" spans="1:6" s="4" customFormat="1" ht="22.5" x14ac:dyDescent="0.2">
      <c r="A24" s="13" t="s">
        <v>30</v>
      </c>
      <c r="B24" s="12" t="s">
        <v>37</v>
      </c>
      <c r="C24" s="13"/>
      <c r="D24" s="14"/>
      <c r="E24" s="38"/>
      <c r="F24" s="17"/>
    </row>
    <row r="25" spans="1:6" x14ac:dyDescent="0.2">
      <c r="A25" s="16"/>
      <c r="B25" s="15" t="s">
        <v>27</v>
      </c>
      <c r="C25" s="6"/>
      <c r="D25" s="7"/>
      <c r="E25" s="37"/>
      <c r="F25" s="17"/>
    </row>
    <row r="26" spans="1:6" x14ac:dyDescent="0.2">
      <c r="A26" s="16"/>
      <c r="B26" s="15" t="s">
        <v>38</v>
      </c>
      <c r="C26" s="6" t="s">
        <v>39</v>
      </c>
      <c r="D26" s="7">
        <v>1</v>
      </c>
      <c r="E26" s="37"/>
      <c r="F26" s="17"/>
    </row>
    <row r="27" spans="1:6" x14ac:dyDescent="0.2">
      <c r="A27" s="16"/>
      <c r="B27" s="15" t="s">
        <v>40</v>
      </c>
      <c r="C27" s="6" t="s">
        <v>39</v>
      </c>
      <c r="D27" s="7">
        <v>1</v>
      </c>
      <c r="E27" s="37"/>
      <c r="F27" s="17"/>
    </row>
    <row r="28" spans="1:6" s="4" customFormat="1" ht="22.5" x14ac:dyDescent="0.2">
      <c r="A28" s="34"/>
      <c r="B28" s="12" t="s">
        <v>41</v>
      </c>
      <c r="C28" s="13" t="s">
        <v>1</v>
      </c>
      <c r="D28" s="14">
        <v>1</v>
      </c>
      <c r="E28" s="38"/>
      <c r="F28" s="17"/>
    </row>
    <row r="29" spans="1:6" x14ac:dyDescent="0.2">
      <c r="A29" s="16"/>
      <c r="B29" s="15" t="s">
        <v>42</v>
      </c>
      <c r="C29" s="6" t="s">
        <v>1</v>
      </c>
      <c r="D29" s="7">
        <v>3</v>
      </c>
      <c r="E29" s="37"/>
      <c r="F29" s="17"/>
    </row>
    <row r="30" spans="1:6" x14ac:dyDescent="0.2">
      <c r="A30" s="16"/>
      <c r="B30" s="15" t="s">
        <v>43</v>
      </c>
      <c r="C30" s="6" t="s">
        <v>1</v>
      </c>
      <c r="D30" s="7">
        <v>3</v>
      </c>
      <c r="E30" s="37"/>
      <c r="F30" s="17"/>
    </row>
    <row r="31" spans="1:6" s="4" customFormat="1" ht="22.5" x14ac:dyDescent="0.2">
      <c r="A31" s="34"/>
      <c r="B31" s="12" t="s">
        <v>44</v>
      </c>
      <c r="C31" s="13" t="s">
        <v>1</v>
      </c>
      <c r="D31" s="14">
        <v>4</v>
      </c>
      <c r="E31" s="38"/>
      <c r="F31" s="17"/>
    </row>
    <row r="32" spans="1:6" x14ac:dyDescent="0.2">
      <c r="A32" s="16"/>
      <c r="B32" s="15" t="s">
        <v>45</v>
      </c>
      <c r="C32" s="6" t="s">
        <v>1</v>
      </c>
      <c r="D32" s="7">
        <v>1</v>
      </c>
      <c r="E32" s="37"/>
      <c r="F32" s="17"/>
    </row>
    <row r="33" spans="1:6" s="4" customFormat="1" ht="22.5" x14ac:dyDescent="0.2">
      <c r="A33" s="34"/>
      <c r="B33" s="12" t="s">
        <v>46</v>
      </c>
      <c r="C33" s="13" t="s">
        <v>1</v>
      </c>
      <c r="D33" s="14">
        <v>1</v>
      </c>
      <c r="E33" s="38"/>
      <c r="F33" s="17"/>
    </row>
    <row r="34" spans="1:6" x14ac:dyDescent="0.2">
      <c r="A34" s="16"/>
      <c r="B34" s="15" t="s">
        <v>28</v>
      </c>
      <c r="C34" s="6"/>
      <c r="D34" s="7"/>
      <c r="E34" s="37"/>
      <c r="F34" s="17"/>
    </row>
    <row r="35" spans="1:6" x14ac:dyDescent="0.2">
      <c r="A35" s="16"/>
      <c r="B35" s="15" t="s">
        <v>31</v>
      </c>
      <c r="C35" s="6" t="s">
        <v>29</v>
      </c>
      <c r="D35" s="7">
        <v>1</v>
      </c>
      <c r="E35" s="37"/>
      <c r="F35" s="30">
        <f>(D35*E35)</f>
        <v>0</v>
      </c>
    </row>
    <row r="36" spans="1:6" s="4" customFormat="1" x14ac:dyDescent="0.2">
      <c r="A36" s="11"/>
      <c r="B36" s="12"/>
      <c r="C36" s="14"/>
      <c r="D36" s="14"/>
      <c r="E36" s="37"/>
      <c r="F36" s="30"/>
    </row>
    <row r="37" spans="1:6" s="4" customFormat="1" x14ac:dyDescent="0.2">
      <c r="A37" s="11"/>
      <c r="B37" s="12" t="s">
        <v>5</v>
      </c>
      <c r="C37" s="14" t="s">
        <v>1</v>
      </c>
      <c r="D37" s="14">
        <v>1</v>
      </c>
      <c r="E37" s="37"/>
      <c r="F37" s="30">
        <f>F22+F35</f>
        <v>0</v>
      </c>
    </row>
    <row r="38" spans="1:6" s="4" customFormat="1" x14ac:dyDescent="0.2">
      <c r="A38" s="11"/>
      <c r="B38" s="12"/>
      <c r="C38" s="14"/>
      <c r="D38" s="14"/>
      <c r="E38" s="37"/>
      <c r="F38" s="30"/>
    </row>
    <row r="39" spans="1:6" s="4" customFormat="1" ht="21.75" x14ac:dyDescent="0.2">
      <c r="A39" s="11"/>
      <c r="B39" s="24" t="s">
        <v>18</v>
      </c>
      <c r="C39" s="14"/>
      <c r="D39" s="14"/>
      <c r="E39" s="37"/>
      <c r="F39" s="30"/>
    </row>
    <row r="40" spans="1:6" s="4" customFormat="1" ht="21.75" x14ac:dyDescent="0.2">
      <c r="A40" s="11"/>
      <c r="B40" s="24" t="s">
        <v>19</v>
      </c>
      <c r="C40" s="14"/>
      <c r="D40" s="14"/>
      <c r="E40" s="37"/>
      <c r="F40" s="30"/>
    </row>
    <row r="41" spans="1:6" s="4" customFormat="1" x14ac:dyDescent="0.2">
      <c r="A41" s="11"/>
      <c r="B41" s="24"/>
      <c r="C41" s="14"/>
      <c r="D41" s="14"/>
      <c r="E41" s="7"/>
      <c r="F41" s="17"/>
    </row>
    <row r="42" spans="1:6" s="4" customFormat="1" x14ac:dyDescent="0.2">
      <c r="A42" s="11"/>
      <c r="B42" s="24"/>
      <c r="C42" s="14"/>
      <c r="D42" s="14"/>
      <c r="E42" s="7"/>
      <c r="F42" s="17"/>
    </row>
    <row r="43" spans="1:6" s="4" customFormat="1" x14ac:dyDescent="0.2">
      <c r="A43" s="11"/>
      <c r="B43" s="25" t="s">
        <v>13</v>
      </c>
      <c r="C43" s="14"/>
      <c r="D43" s="14"/>
      <c r="E43" s="7"/>
      <c r="F43" s="17"/>
    </row>
    <row r="44" spans="1:6" s="4" customFormat="1" x14ac:dyDescent="0.2">
      <c r="A44" s="11"/>
      <c r="B44" s="12"/>
      <c r="C44" s="14"/>
      <c r="D44" s="14"/>
      <c r="E44" s="7"/>
      <c r="F44" s="17"/>
    </row>
    <row r="45" spans="1:6" s="4" customFormat="1" x14ac:dyDescent="0.2">
      <c r="A45" s="11"/>
      <c r="B45" s="12" t="s">
        <v>23</v>
      </c>
      <c r="C45" s="14"/>
      <c r="D45" s="14"/>
      <c r="E45" s="7"/>
      <c r="F45" s="30">
        <f>F22</f>
        <v>0</v>
      </c>
    </row>
    <row r="46" spans="1:6" s="4" customFormat="1" x14ac:dyDescent="0.2">
      <c r="A46" s="11"/>
      <c r="B46" s="12" t="s">
        <v>35</v>
      </c>
      <c r="C46" s="14"/>
      <c r="D46" s="14"/>
      <c r="E46" s="7"/>
      <c r="F46" s="30">
        <f>F35</f>
        <v>0</v>
      </c>
    </row>
    <row r="47" spans="1:6" s="4" customFormat="1" x14ac:dyDescent="0.2">
      <c r="A47" s="11"/>
      <c r="B47" s="12" t="s">
        <v>48</v>
      </c>
      <c r="C47" s="14"/>
      <c r="D47" s="14"/>
      <c r="E47" s="7"/>
      <c r="F47" s="30">
        <f>(F45+F46)*0.1</f>
        <v>0</v>
      </c>
    </row>
    <row r="48" spans="1:6" s="4" customFormat="1" x14ac:dyDescent="0.2">
      <c r="A48" s="11"/>
      <c r="B48" s="12"/>
      <c r="C48" s="14"/>
      <c r="D48" s="14"/>
      <c r="E48" s="7"/>
      <c r="F48" s="30"/>
    </row>
    <row r="49" spans="1:6" s="4" customFormat="1" x14ac:dyDescent="0.2">
      <c r="A49" s="11"/>
      <c r="B49" s="12"/>
      <c r="C49" s="14"/>
      <c r="D49" s="14"/>
      <c r="E49" s="7"/>
      <c r="F49" s="30"/>
    </row>
    <row r="50" spans="1:6" s="4" customFormat="1" x14ac:dyDescent="0.2">
      <c r="A50" s="11"/>
      <c r="B50" s="12" t="s">
        <v>49</v>
      </c>
      <c r="C50" s="14"/>
      <c r="D50" s="14"/>
      <c r="E50" s="7"/>
      <c r="F50" s="30">
        <f>SUM(F45:F49)</f>
        <v>0</v>
      </c>
    </row>
    <row r="51" spans="1:6" s="4" customFormat="1" x14ac:dyDescent="0.2">
      <c r="A51" s="11"/>
      <c r="B51" s="12"/>
      <c r="C51" s="14"/>
      <c r="D51" s="14"/>
      <c r="E51" s="7"/>
      <c r="F51" s="30"/>
    </row>
    <row r="52" spans="1:6" s="4" customFormat="1" x14ac:dyDescent="0.2">
      <c r="A52" s="11"/>
      <c r="B52" s="12" t="s">
        <v>50</v>
      </c>
      <c r="C52" s="14"/>
      <c r="D52" s="14"/>
      <c r="E52" s="7"/>
      <c r="F52" s="30">
        <f>F50*0.22</f>
        <v>0</v>
      </c>
    </row>
    <row r="53" spans="1:6" s="4" customFormat="1" x14ac:dyDescent="0.2">
      <c r="A53" s="11"/>
      <c r="B53" s="12"/>
      <c r="C53" s="14"/>
      <c r="D53" s="14"/>
      <c r="E53" s="7"/>
      <c r="F53" s="30"/>
    </row>
    <row r="54" spans="1:6" s="4" customFormat="1" x14ac:dyDescent="0.2">
      <c r="A54" s="11"/>
      <c r="B54" s="35" t="s">
        <v>51</v>
      </c>
      <c r="C54" s="32"/>
      <c r="D54" s="32"/>
      <c r="E54" s="36"/>
      <c r="F54" s="30">
        <f>F50+F52</f>
        <v>0</v>
      </c>
    </row>
    <row r="55" spans="1:6" s="4" customFormat="1" x14ac:dyDescent="0.2">
      <c r="A55" s="11"/>
      <c r="B55" s="12"/>
      <c r="C55" s="14"/>
      <c r="D55" s="14"/>
      <c r="E55" s="7"/>
      <c r="F55" s="30"/>
    </row>
    <row r="56" spans="1:6" s="4" customFormat="1" ht="21.75" x14ac:dyDescent="0.2">
      <c r="A56" s="10"/>
      <c r="B56" s="24" t="s">
        <v>12</v>
      </c>
      <c r="C56" s="7"/>
      <c r="D56" s="7"/>
      <c r="E56" s="7"/>
      <c r="F56" s="17"/>
    </row>
    <row r="57" spans="1:6" s="4" customFormat="1" ht="21.75" x14ac:dyDescent="0.2">
      <c r="A57" s="11"/>
      <c r="B57" s="24" t="s">
        <v>14</v>
      </c>
      <c r="C57" s="14"/>
      <c r="D57" s="14"/>
      <c r="E57" s="7"/>
      <c r="F57" s="17"/>
    </row>
    <row r="58" spans="1:6" x14ac:dyDescent="0.2">
      <c r="A58" s="10"/>
      <c r="B58" s="24"/>
      <c r="C58" s="7"/>
      <c r="D58" s="7"/>
      <c r="E58" s="7"/>
      <c r="F58" s="17"/>
    </row>
    <row r="59" spans="1:6" x14ac:dyDescent="0.2">
      <c r="A59" s="26"/>
      <c r="B59" s="27"/>
      <c r="C59" s="28"/>
      <c r="D59" s="28"/>
      <c r="E59" s="28"/>
      <c r="F59" s="29"/>
    </row>
    <row r="60" spans="1:6" x14ac:dyDescent="0.2">
      <c r="A60" s="18"/>
      <c r="B60" s="19"/>
      <c r="C60" s="20"/>
      <c r="D60" s="20"/>
      <c r="E60" s="20"/>
      <c r="F60" s="21"/>
    </row>
    <row r="61" spans="1:6" x14ac:dyDescent="0.2">
      <c r="A61" s="18"/>
      <c r="B61" s="19"/>
      <c r="C61" s="20"/>
      <c r="D61" s="20"/>
      <c r="E61" s="20"/>
      <c r="F61" s="21"/>
    </row>
    <row r="62" spans="1:6" x14ac:dyDescent="0.2">
      <c r="A62" s="1"/>
    </row>
    <row r="63" spans="1:6" x14ac:dyDescent="0.2">
      <c r="A63" s="1"/>
    </row>
    <row r="64" spans="1:6" x14ac:dyDescent="0.2">
      <c r="A64" s="1"/>
      <c r="B64" s="4"/>
    </row>
    <row r="65" spans="1:2" x14ac:dyDescent="0.2">
      <c r="A65" s="1"/>
    </row>
    <row r="66" spans="1:2" x14ac:dyDescent="0.2">
      <c r="A66" s="1"/>
    </row>
    <row r="67" spans="1:2" x14ac:dyDescent="0.2">
      <c r="A67" s="1"/>
      <c r="B67" s="4"/>
    </row>
    <row r="68" spans="1:2" x14ac:dyDescent="0.2">
      <c r="A68" s="1"/>
    </row>
    <row r="69" spans="1:2" x14ac:dyDescent="0.2">
      <c r="A69" s="1"/>
    </row>
    <row r="70" spans="1:2" x14ac:dyDescent="0.2">
      <c r="A70" s="1"/>
      <c r="B70" s="4"/>
    </row>
    <row r="71" spans="1:2" ht="66" customHeight="1" x14ac:dyDescent="0.2">
      <c r="A71" s="1"/>
      <c r="B71" s="4"/>
    </row>
    <row r="72" spans="1:2" x14ac:dyDescent="0.2">
      <c r="A72" s="1"/>
    </row>
    <row r="73" spans="1:2" x14ac:dyDescent="0.2">
      <c r="A73" s="1"/>
    </row>
    <row r="74" spans="1:2" x14ac:dyDescent="0.2">
      <c r="A74" s="1"/>
      <c r="B74" s="4"/>
    </row>
    <row r="75" spans="1:2" x14ac:dyDescent="0.2">
      <c r="A75" s="1"/>
    </row>
    <row r="76" spans="1:2" x14ac:dyDescent="0.2">
      <c r="A76" s="1"/>
    </row>
    <row r="77" spans="1:2" x14ac:dyDescent="0.2">
      <c r="A77" s="1"/>
    </row>
    <row r="78" spans="1:2" x14ac:dyDescent="0.2">
      <c r="A78" s="1"/>
      <c r="B78" s="4"/>
    </row>
    <row r="79" spans="1:2" x14ac:dyDescent="0.2">
      <c r="A79" s="1"/>
    </row>
    <row r="80" spans="1:2" x14ac:dyDescent="0.2">
      <c r="A80" s="1"/>
    </row>
    <row r="81" spans="1:2" x14ac:dyDescent="0.2">
      <c r="A81" s="1"/>
      <c r="B81" s="4"/>
    </row>
    <row r="82" spans="1:2" x14ac:dyDescent="0.2">
      <c r="A82" s="1"/>
    </row>
    <row r="83" spans="1:2" x14ac:dyDescent="0.2">
      <c r="A83" s="1"/>
    </row>
    <row r="84" spans="1:2" x14ac:dyDescent="0.2">
      <c r="A84" s="1"/>
      <c r="B84" s="4"/>
    </row>
    <row r="85" spans="1:2" x14ac:dyDescent="0.2">
      <c r="A85" s="1"/>
    </row>
    <row r="86" spans="1:2" x14ac:dyDescent="0.2">
      <c r="A86" s="1"/>
    </row>
    <row r="87" spans="1:2" ht="16.5" customHeight="1" x14ac:dyDescent="0.2">
      <c r="A87" s="1"/>
      <c r="B87" s="4"/>
    </row>
    <row r="88" spans="1:2" x14ac:dyDescent="0.2">
      <c r="A88" s="1"/>
    </row>
    <row r="89" spans="1:2" x14ac:dyDescent="0.2">
      <c r="A89" s="1"/>
    </row>
    <row r="90" spans="1:2" x14ac:dyDescent="0.2">
      <c r="A90" s="1"/>
      <c r="B90" s="4"/>
    </row>
    <row r="91" spans="1:2" x14ac:dyDescent="0.2">
      <c r="A91" s="1"/>
    </row>
    <row r="92" spans="1:2" x14ac:dyDescent="0.2">
      <c r="A92" s="1"/>
    </row>
    <row r="93" spans="1:2" x14ac:dyDescent="0.2">
      <c r="A93" s="1"/>
      <c r="B93" s="4"/>
    </row>
    <row r="94" spans="1:2" x14ac:dyDescent="0.2">
      <c r="A94" s="1"/>
    </row>
    <row r="95" spans="1:2" x14ac:dyDescent="0.2">
      <c r="A95" s="1"/>
    </row>
    <row r="96" spans="1:2" x14ac:dyDescent="0.2">
      <c r="A96" s="1"/>
    </row>
    <row r="97" spans="1:2" x14ac:dyDescent="0.2">
      <c r="A97" s="1"/>
    </row>
    <row r="111" spans="1:2" x14ac:dyDescent="0.2">
      <c r="B111" s="5"/>
    </row>
    <row r="114" spans="2:2" x14ac:dyDescent="0.2">
      <c r="B114" s="4"/>
    </row>
    <row r="117" spans="2:2" x14ac:dyDescent="0.2">
      <c r="B117" s="4"/>
    </row>
    <row r="120" spans="2:2" x14ac:dyDescent="0.2">
      <c r="B120" s="4"/>
    </row>
    <row r="123" spans="2:2" ht="65.25" customHeight="1" x14ac:dyDescent="0.2">
      <c r="B123" s="4"/>
    </row>
    <row r="126" spans="2:2" x14ac:dyDescent="0.2">
      <c r="B126" s="4"/>
    </row>
    <row r="129" spans="2:2" x14ac:dyDescent="0.2">
      <c r="B129" s="4"/>
    </row>
    <row r="132" spans="2:2" ht="115.5" customHeight="1" x14ac:dyDescent="0.2">
      <c r="B132" s="4"/>
    </row>
    <row r="135" spans="2:2" x14ac:dyDescent="0.2">
      <c r="B135" s="4"/>
    </row>
    <row r="138" spans="2:2" x14ac:dyDescent="0.2">
      <c r="B138" s="4"/>
    </row>
    <row r="141" spans="2:2" x14ac:dyDescent="0.2">
      <c r="B141" s="4"/>
    </row>
    <row r="144" spans="2:2" x14ac:dyDescent="0.2">
      <c r="B144" s="4"/>
    </row>
    <row r="147" spans="2:2" x14ac:dyDescent="0.2">
      <c r="B147" s="4"/>
    </row>
    <row r="150" spans="2:2" x14ac:dyDescent="0.2">
      <c r="B150" s="4"/>
    </row>
    <row r="153" spans="2:2" x14ac:dyDescent="0.2">
      <c r="B153" s="4"/>
    </row>
    <row r="156" spans="2:2" x14ac:dyDescent="0.2">
      <c r="B156" s="4"/>
    </row>
    <row r="159" spans="2:2" x14ac:dyDescent="0.2">
      <c r="B159" s="4"/>
    </row>
    <row r="162" spans="1:2" x14ac:dyDescent="0.2">
      <c r="B162" s="4"/>
    </row>
    <row r="165" spans="1:2" x14ac:dyDescent="0.2">
      <c r="B165" s="4"/>
    </row>
    <row r="171" spans="1:2" x14ac:dyDescent="0.2">
      <c r="B171" s="4"/>
    </row>
    <row r="173" spans="1:2" x14ac:dyDescent="0.2">
      <c r="A173" s="3"/>
    </row>
    <row r="174" spans="1:2" x14ac:dyDescent="0.2">
      <c r="A174" s="2"/>
      <c r="B174" s="4"/>
    </row>
    <row r="177" spans="1:2" x14ac:dyDescent="0.2">
      <c r="A177" s="2"/>
      <c r="B177" s="4"/>
    </row>
    <row r="178" spans="1:2" x14ac:dyDescent="0.2">
      <c r="A178" s="3"/>
    </row>
    <row r="182" spans="1:2" x14ac:dyDescent="0.2">
      <c r="B182" s="4"/>
    </row>
  </sheetData>
  <sheetProtection password="8556" sheet="1" objects="1" scenarios="1" selectLockedCells="1"/>
  <phoneticPr fontId="0" type="noConversion"/>
  <pageMargins left="0.59055118110236227" right="0.59055118110236227" top="0.98425196850393704" bottom="0.98425196850393704" header="0" footer="0.39370078740157483"/>
  <pageSetup paperSize="9" orientation="landscape" horizontalDpi="4294967292" verticalDpi="300" r:id="rId1"/>
  <headerFooter alignWithMargins="0">
    <oddFooter>&amp;L&amp;8PREDNN CR BREZOVICA PGD 5.5.2012&amp;C&amp;8 4/2.4.&amp;P</oddFooter>
  </headerFooter>
  <rowBreaks count="1" manualBreakCount="1">
    <brk id="40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IV65536"/>
    </sheetView>
  </sheetViews>
  <sheetFormatPr defaultRowHeight="12.75" x14ac:dyDescent="0.2"/>
  <sheetData/>
  <sheetProtection password="8556" sheet="1" objects="1" scenarios="1" selectLockedCells="1" selectUnlockedCells="1"/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sheetProtection password="8556" sheet="1" objects="1" scenarios="1" selectLockedCells="1"/>
  <phoneticPr fontId="0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List1!Področje_tiskanja</vt:lpstr>
    </vt:vector>
  </TitlesOfParts>
  <Company>Hidroinženiring d.o.o.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Vičič</dc:creator>
  <cp:lastModifiedBy>Jani</cp:lastModifiedBy>
  <cp:lastPrinted>2010-05-20T05:56:17Z</cp:lastPrinted>
  <dcterms:created xsi:type="dcterms:W3CDTF">1996-12-31T23:20:45Z</dcterms:created>
  <dcterms:modified xsi:type="dcterms:W3CDTF">2022-03-01T08:11:50Z</dcterms:modified>
</cp:coreProperties>
</file>