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19\VKS-148-19 Nabava cestnih kap in betonskih postavkov\"/>
    </mc:Choice>
  </mc:AlternateContent>
  <bookViews>
    <workbookView xWindow="480" yWindow="75" windowWidth="27795" windowHeight="14625"/>
  </bookViews>
  <sheets>
    <sheet name="VKS 148-19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3" i="1" l="1"/>
  <c r="G13" i="1"/>
  <c r="G2" i="1" l="1"/>
  <c r="G14" i="1" l="1"/>
  <c r="G16" i="1" l="1"/>
  <c r="G18" i="1" s="1"/>
  <c r="G17" i="1" s="1"/>
</calcChain>
</file>

<file path=xl/sharedStrings.xml><?xml version="1.0" encoding="utf-8"?>
<sst xmlns="http://schemas.openxmlformats.org/spreadsheetml/2006/main" count="39" uniqueCount="28">
  <si>
    <t>Šifra</t>
  </si>
  <si>
    <t>Naziv</t>
  </si>
  <si>
    <t>EM</t>
  </si>
  <si>
    <t>Kapa cestna  za vodo 125, višinsko nastavljiva</t>
  </si>
  <si>
    <t>Kapa cestna za vodo 200, višinsko nastavljiva</t>
  </si>
  <si>
    <t>Kos</t>
  </si>
  <si>
    <t>Skupaj cena brez DDV:</t>
  </si>
  <si>
    <t>DDV 22 %</t>
  </si>
  <si>
    <t>Skupaj cena z DDV</t>
  </si>
  <si>
    <t>Kraj, datum: ____________________________________</t>
  </si>
  <si>
    <t>Žig</t>
  </si>
  <si>
    <t>Podpis odgovorne osebe: ____________________________</t>
  </si>
  <si>
    <t>Kapa cestna  za vodo 125</t>
  </si>
  <si>
    <t>Kapa cestna za vodo 200</t>
  </si>
  <si>
    <t>Kapa za hidrant ovalna, višinsko nastavljiva</t>
  </si>
  <si>
    <t>Kapa za zračnik ovalna, višinsko nastavljiva</t>
  </si>
  <si>
    <t>Pokrov za jašek D400, DN600, prezračevan, obbetoniran</t>
  </si>
  <si>
    <t>Pokrov za jašek D400, DN600,neprezračevan, obbetoniran</t>
  </si>
  <si>
    <t>Betonski podstavek za kapo 125</t>
  </si>
  <si>
    <t>Betonski podstavek za kapo 200</t>
  </si>
  <si>
    <t>Betonski podstavek za kapo hidrant/zračnik</t>
  </si>
  <si>
    <t>Kapa za hidrant ovalna, fiksna</t>
  </si>
  <si>
    <r>
      <t xml:space="preserve">Proizvajalec </t>
    </r>
    <r>
      <rPr>
        <b/>
        <u/>
        <sz val="11"/>
        <color theme="1"/>
        <rFont val="Calibri"/>
        <family val="2"/>
        <charset val="238"/>
        <scheme val="minor"/>
      </rPr>
      <t>in</t>
    </r>
    <r>
      <rPr>
        <sz val="11"/>
        <color theme="1"/>
        <rFont val="Calibri"/>
        <family val="2"/>
        <charset val="238"/>
        <scheme val="minor"/>
      </rPr>
      <t xml:space="preserve"> tip – naziv, oznaka ponujenega artikla</t>
    </r>
  </si>
  <si>
    <t>Cena na EM v EUR brez DDV</t>
  </si>
  <si>
    <t>Skupaj cena v EUR brez DDV</t>
  </si>
  <si>
    <t>Predvidena letna količina</t>
  </si>
  <si>
    <t>Predračun št.: ___________________________________</t>
  </si>
  <si>
    <t>Skupna ponudbena cena za obdobje 3 let v EUR brez DDV: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</si>
</sst>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24]_-;\-* #,##0.00\ [$€-424]_-;_-* &quot;-&quot;??\ [$€-424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4" fillId="0" borderId="4" xfId="0" applyFont="1" applyBorder="1" applyAlignment="1">
      <alignment horizontal="right"/>
    </xf>
    <xf numFmtId="164" fontId="4" fillId="0" borderId="4" xfId="0" applyNumberFormat="1" applyFont="1" applyBorder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4" fontId="2" fillId="0" borderId="5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view="pageLayout" zoomScaleNormal="100" workbookViewId="0"/>
  </sheetViews>
  <sheetFormatPr defaultRowHeight="15" x14ac:dyDescent="0.25"/>
  <cols>
    <col min="1" max="1" width="8" bestFit="1" customWidth="1"/>
    <col min="2" max="2" width="47.5703125" customWidth="1"/>
    <col min="3" max="3" width="12.5703125" style="1" customWidth="1"/>
    <col min="4" max="4" width="4.85546875" style="1" customWidth="1"/>
    <col min="5" max="5" width="12.85546875" style="1" customWidth="1"/>
    <col min="6" max="6" width="28" style="1" customWidth="1"/>
    <col min="7" max="7" width="17.7109375" style="1" customWidth="1"/>
    <col min="8" max="8" width="34.42578125" customWidth="1"/>
  </cols>
  <sheetData>
    <row r="1" spans="1:7" ht="43.5" customHeight="1" x14ac:dyDescent="0.25">
      <c r="A1" s="8" t="s">
        <v>0</v>
      </c>
      <c r="B1" s="9" t="s">
        <v>1</v>
      </c>
      <c r="C1" s="10" t="s">
        <v>25</v>
      </c>
      <c r="D1" s="10" t="s">
        <v>2</v>
      </c>
      <c r="E1" s="10" t="s">
        <v>23</v>
      </c>
      <c r="F1" s="10" t="s">
        <v>22</v>
      </c>
      <c r="G1" s="10" t="s">
        <v>24</v>
      </c>
    </row>
    <row r="2" spans="1:7" ht="23.25" customHeight="1" x14ac:dyDescent="0.25">
      <c r="A2" s="12">
        <v>2004003</v>
      </c>
      <c r="B2" s="13" t="s">
        <v>3</v>
      </c>
      <c r="C2" s="14">
        <v>100</v>
      </c>
      <c r="D2" s="30" t="s">
        <v>5</v>
      </c>
      <c r="E2" s="15"/>
      <c r="F2" s="14"/>
      <c r="G2" s="16">
        <f>C2*E2</f>
        <v>0</v>
      </c>
    </row>
    <row r="3" spans="1:7" ht="23.25" customHeight="1" x14ac:dyDescent="0.25">
      <c r="A3" s="17">
        <v>2004002</v>
      </c>
      <c r="B3" s="18" t="s">
        <v>12</v>
      </c>
      <c r="C3" s="19">
        <v>300</v>
      </c>
      <c r="D3" s="31" t="s">
        <v>5</v>
      </c>
      <c r="E3" s="20"/>
      <c r="F3" s="19"/>
      <c r="G3" s="16">
        <f t="shared" ref="G3:G13" si="0">C3*E3</f>
        <v>0</v>
      </c>
    </row>
    <row r="4" spans="1:7" ht="23.25" customHeight="1" x14ac:dyDescent="0.25">
      <c r="A4" s="17">
        <v>2004004</v>
      </c>
      <c r="B4" s="18" t="s">
        <v>4</v>
      </c>
      <c r="C4" s="19">
        <v>50</v>
      </c>
      <c r="D4" s="31" t="s">
        <v>5</v>
      </c>
      <c r="E4" s="20"/>
      <c r="F4" s="19"/>
      <c r="G4" s="16">
        <f t="shared" si="0"/>
        <v>0</v>
      </c>
    </row>
    <row r="5" spans="1:7" ht="23.25" customHeight="1" x14ac:dyDescent="0.25">
      <c r="A5" s="17">
        <v>2004005</v>
      </c>
      <c r="B5" s="18" t="s">
        <v>13</v>
      </c>
      <c r="C5" s="19">
        <v>200</v>
      </c>
      <c r="D5" s="31" t="s">
        <v>5</v>
      </c>
      <c r="E5" s="20"/>
      <c r="F5" s="19"/>
      <c r="G5" s="16">
        <f t="shared" si="0"/>
        <v>0</v>
      </c>
    </row>
    <row r="6" spans="1:7" ht="23.25" customHeight="1" x14ac:dyDescent="0.25">
      <c r="A6" s="17">
        <v>2004010</v>
      </c>
      <c r="B6" s="18" t="s">
        <v>14</v>
      </c>
      <c r="C6" s="19">
        <v>150</v>
      </c>
      <c r="D6" s="31" t="s">
        <v>5</v>
      </c>
      <c r="E6" s="20"/>
      <c r="F6" s="19"/>
      <c r="G6" s="16">
        <f t="shared" si="0"/>
        <v>0</v>
      </c>
    </row>
    <row r="7" spans="1:7" ht="23.25" customHeight="1" x14ac:dyDescent="0.25">
      <c r="A7" s="17">
        <v>2004009</v>
      </c>
      <c r="B7" s="18" t="s">
        <v>21</v>
      </c>
      <c r="C7" s="19">
        <v>20</v>
      </c>
      <c r="D7" s="31" t="s">
        <v>5</v>
      </c>
      <c r="E7" s="20"/>
      <c r="F7" s="19"/>
      <c r="G7" s="16">
        <f t="shared" si="0"/>
        <v>0</v>
      </c>
    </row>
    <row r="8" spans="1:7" ht="23.25" customHeight="1" x14ac:dyDescent="0.25">
      <c r="A8" s="17">
        <v>2004011</v>
      </c>
      <c r="B8" s="18" t="s">
        <v>15</v>
      </c>
      <c r="C8" s="19">
        <v>10</v>
      </c>
      <c r="D8" s="31" t="s">
        <v>5</v>
      </c>
      <c r="E8" s="20"/>
      <c r="F8" s="19"/>
      <c r="G8" s="16">
        <f t="shared" si="0"/>
        <v>0</v>
      </c>
    </row>
    <row r="9" spans="1:7" ht="23.25" customHeight="1" x14ac:dyDescent="0.25">
      <c r="A9" s="17">
        <v>2004231</v>
      </c>
      <c r="B9" s="18" t="s">
        <v>16</v>
      </c>
      <c r="C9" s="19">
        <v>90</v>
      </c>
      <c r="D9" s="31" t="s">
        <v>5</v>
      </c>
      <c r="E9" s="20"/>
      <c r="F9" s="19"/>
      <c r="G9" s="16">
        <f t="shared" si="0"/>
        <v>0</v>
      </c>
    </row>
    <row r="10" spans="1:7" ht="23.25" customHeight="1" x14ac:dyDescent="0.25">
      <c r="A10" s="21">
        <v>2004242</v>
      </c>
      <c r="B10" s="18" t="s">
        <v>17</v>
      </c>
      <c r="C10" s="19">
        <v>10</v>
      </c>
      <c r="D10" s="31" t="s">
        <v>5</v>
      </c>
      <c r="E10" s="20"/>
      <c r="F10" s="19"/>
      <c r="G10" s="16">
        <f t="shared" si="0"/>
        <v>0</v>
      </c>
    </row>
    <row r="11" spans="1:7" ht="22.5" customHeight="1" x14ac:dyDescent="0.25">
      <c r="A11" s="21">
        <v>2001181</v>
      </c>
      <c r="B11" s="18" t="s">
        <v>18</v>
      </c>
      <c r="C11" s="19">
        <v>400</v>
      </c>
      <c r="D11" s="31" t="s">
        <v>5</v>
      </c>
      <c r="E11" s="20"/>
      <c r="F11" s="19"/>
      <c r="G11" s="16">
        <f t="shared" si="0"/>
        <v>0</v>
      </c>
    </row>
    <row r="12" spans="1:7" ht="23.25" customHeight="1" x14ac:dyDescent="0.25">
      <c r="A12" s="17">
        <v>2001182</v>
      </c>
      <c r="B12" s="18" t="s">
        <v>19</v>
      </c>
      <c r="C12" s="19">
        <v>250</v>
      </c>
      <c r="D12" s="31" t="s">
        <v>5</v>
      </c>
      <c r="E12" s="20"/>
      <c r="F12" s="19"/>
      <c r="G12" s="16">
        <f t="shared" si="0"/>
        <v>0</v>
      </c>
    </row>
    <row r="13" spans="1:7" ht="24.75" customHeight="1" x14ac:dyDescent="0.25">
      <c r="A13" s="22">
        <v>2001183</v>
      </c>
      <c r="B13" s="23" t="s">
        <v>20</v>
      </c>
      <c r="C13" s="24">
        <v>180</v>
      </c>
      <c r="D13" s="32" t="s">
        <v>5</v>
      </c>
      <c r="E13" s="25"/>
      <c r="F13" s="24"/>
      <c r="G13" s="16">
        <f t="shared" si="0"/>
        <v>0</v>
      </c>
    </row>
    <row r="14" spans="1:7" ht="21" customHeight="1" x14ac:dyDescent="0.25">
      <c r="A14" s="26"/>
      <c r="B14" s="26"/>
      <c r="C14" s="27"/>
      <c r="D14" s="27"/>
      <c r="E14" s="27"/>
      <c r="F14" s="28" t="s">
        <v>6</v>
      </c>
      <c r="G14" s="29">
        <f>SUM(G2:G13)</f>
        <v>0</v>
      </c>
    </row>
    <row r="15" spans="1:7" ht="20.25" customHeight="1" x14ac:dyDescent="0.25"/>
    <row r="16" spans="1:7" ht="15.75" x14ac:dyDescent="0.25">
      <c r="F16" s="2" t="s">
        <v>27</v>
      </c>
      <c r="G16" s="3">
        <f>G14*3</f>
        <v>0</v>
      </c>
    </row>
    <row r="17" spans="2:7" ht="15.75" x14ac:dyDescent="0.25">
      <c r="F17" s="4" t="s">
        <v>7</v>
      </c>
      <c r="G17" s="5">
        <f>G18-G16</f>
        <v>0</v>
      </c>
    </row>
    <row r="18" spans="2:7" ht="15.75" x14ac:dyDescent="0.25">
      <c r="F18" s="6" t="s">
        <v>8</v>
      </c>
      <c r="G18" s="7">
        <f>G16*1.22</f>
        <v>0</v>
      </c>
    </row>
    <row r="20" spans="2:7" x14ac:dyDescent="0.25">
      <c r="B20" t="s">
        <v>26</v>
      </c>
    </row>
    <row r="22" spans="2:7" x14ac:dyDescent="0.25">
      <c r="B22" t="s">
        <v>9</v>
      </c>
      <c r="C22" s="11" t="s">
        <v>10</v>
      </c>
      <c r="E22"/>
      <c r="F22" s="1" t="s">
        <v>11</v>
      </c>
    </row>
  </sheetData>
  <pageMargins left="0.63541666666666663" right="0.7" top="0.8125" bottom="0.75" header="0.3" footer="0.3"/>
  <pageSetup paperSize="9" orientation="landscape" r:id="rId1"/>
  <headerFooter>
    <oddHeader>&amp;L&amp;"-,Ležeče"PONUDBENI PREDRAČUN (Priloga 2/1)&amp;R&amp;"-,Ležeče"VKS-148/19 Nabava in dobava cestnih kap in betonskih podstavkov</oddHeader>
    <oddFooter>&amp;C&amp;"-,Ležeče"JP VOKA SNAGA d.o.o.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VKS 148-19</vt:lpstr>
      <vt:lpstr>List2</vt:lpstr>
      <vt:lpstr>List3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Jaka</cp:lastModifiedBy>
  <cp:lastPrinted>2020-02-26T09:00:47Z</cp:lastPrinted>
  <dcterms:created xsi:type="dcterms:W3CDTF">2015-04-02T06:54:02Z</dcterms:created>
  <dcterms:modified xsi:type="dcterms:W3CDTF">2020-02-26T09:01:27Z</dcterms:modified>
</cp:coreProperties>
</file>