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164-21 Dobava nadomestnih in obrabnih delov ter servisiranje in vzdrževanje VECOPLAN\"/>
    </mc:Choice>
  </mc:AlternateContent>
  <bookViews>
    <workbookView xWindow="0" yWindow="0" windowWidth="25020" windowHeight="145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List1!$A$6:$I$87</definedName>
  </definedNames>
  <calcPr calcId="162913"/>
</workbook>
</file>

<file path=xl/calcChain.xml><?xml version="1.0" encoding="utf-8"?>
<calcChain xmlns="http://schemas.openxmlformats.org/spreadsheetml/2006/main">
  <c r="H87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" i="1"/>
</calcChain>
</file>

<file path=xl/sharedStrings.xml><?xml version="1.0" encoding="utf-8"?>
<sst xmlns="http://schemas.openxmlformats.org/spreadsheetml/2006/main" count="264" uniqueCount="184">
  <si>
    <t>h</t>
  </si>
  <si>
    <t>Poz.</t>
  </si>
  <si>
    <t>RAW DISK, R, POCINKAN</t>
  </si>
  <si>
    <t>VIJAK S CILINDRIČNO GLAVO M12 X 55; POCINKAN 8.8</t>
  </si>
  <si>
    <t>VIJAK S CILINDRIČNO GLAVO M12 X 60; POCINKAN 8.8</t>
  </si>
  <si>
    <t>STRGALO; SPODNJA PLOŠČA</t>
  </si>
  <si>
    <t>STRGALO; 1254 x 111 x 30; DESNO</t>
  </si>
  <si>
    <t>STRGALO; 1254 x 111 x 30; LEVO</t>
  </si>
  <si>
    <t>PLOSKI OKROGLI VIJAK M12 X 120; POCINKAN; 8.8</t>
  </si>
  <si>
    <t>ŠESTKOTA VAROVALNA MATICA M12; POCINKANA</t>
  </si>
  <si>
    <t>PODLOŽKA M12</t>
  </si>
  <si>
    <t>ŠESTROBA MATICA 12; POCINKANA</t>
  </si>
  <si>
    <t>NOSILEC NOŽA. NOSILEC SE PRIVIJAČI IN PRIVARI NA ROTOR. DRŽALO ZA ORODJE (POLOVIČNI SET)</t>
  </si>
  <si>
    <t>REZILNA GLAVA 60 x 60 x 30 mm</t>
  </si>
  <si>
    <t>ŠESTROBI VIJAK M18 x 90; 10.9</t>
  </si>
  <si>
    <t>PODLOŽKA HV; d1 = 19mm za (M18)</t>
  </si>
  <si>
    <t xml:space="preserve">OBRABNI OBROČI ROTORJA </t>
  </si>
  <si>
    <t>ŠESTROBI VIJAK M16 X 65; POCINKAN; 8.8</t>
  </si>
  <si>
    <t>OBRABNI OBROČI; STATORJI STROJEV PO DOLŽINI</t>
  </si>
  <si>
    <t>OBRABNI OBROČI; STATORJI STROJEV LEVO</t>
  </si>
  <si>
    <t>OBRABNI OBROČI; STATORJI STROJEV DESNO</t>
  </si>
  <si>
    <t>VIJAK S CILINDRIČNO GLAVO M16 x 245; 8.8</t>
  </si>
  <si>
    <t>VARNOSTNA PODLOŽKA ZA VIJAKE M16</t>
  </si>
  <si>
    <t>OBRABNI OBROČ; POPOLN; STRANSKA STENA ROTORJA</t>
  </si>
  <si>
    <t>STRGALO, DESNO; 30 x 819 x 105; PE 1000 nat.</t>
  </si>
  <si>
    <t>STRGALO, LEVO; 30 x 819 x 105; PE 1000 nat.</t>
  </si>
  <si>
    <t>STRGALO, SREDINA LEVO; 30 x 250 x 105; no. K00 nat.</t>
  </si>
  <si>
    <t>STRGALO, SREDINA DESNO; 30 x 250 x 105; no. K00 nat.</t>
  </si>
  <si>
    <t>STRGALO, SREDINA; 868 x 105 x 30</t>
  </si>
  <si>
    <t xml:space="preserve">Štiriroba podložka </t>
  </si>
  <si>
    <t>Vijak s cilindrično glavo 8.8 M20 × 250</t>
  </si>
  <si>
    <t>Držalo D=33/L=65 (matica)</t>
  </si>
  <si>
    <t>Vijaki ,vz 8.8 
M16 x 90</t>
  </si>
  <si>
    <t>Držalo prečnika sit</t>
  </si>
  <si>
    <t>Kolo z vgrajenim ležajem in ležajno pušo; 200 x 80 mm; Ø = 20mm</t>
  </si>
  <si>
    <t>Distančna pločevina t=1 / L=134 / B=36</t>
  </si>
  <si>
    <t>Distančna pločevina t=2/ L=134 / B=36</t>
  </si>
  <si>
    <t>Nastavni tulec za vpetje kontra noža</t>
  </si>
  <si>
    <t>Zatični vijak M24 × 260</t>
  </si>
  <si>
    <t>Filter hidravličnega olja, CS 50-P10-A</t>
  </si>
  <si>
    <t>Vijak s cilindrično glavo M20 × 360</t>
  </si>
  <si>
    <t>Induktivni varnostni senzor (talna pločevina)</t>
  </si>
  <si>
    <t>Varnostno položajno stikalo CET3</t>
  </si>
  <si>
    <t>Sprožilec za CET3</t>
  </si>
  <si>
    <t>Tipalo bližine (drsnik)</t>
  </si>
  <si>
    <t>Tipalo bližine (večsmerna sklopka z zaskočko)</t>
  </si>
  <si>
    <t>Vijak s cilindrično glavo 8.8 M20 × 330</t>
  </si>
  <si>
    <t>Hidravlični  cilinder 50/40-800-650 G3/8 G1/2 + GA2 - 30  - 84122180</t>
  </si>
  <si>
    <t>Vodilo (medenina)  10x80/845 prednja letev; x=22,5</t>
  </si>
  <si>
    <t>Vodilo (medenina)  10x80/1133 zadnja letev; x=22,5</t>
  </si>
  <si>
    <t>Nivojsko stikalo s termostatom; EL TL 280- 80*C; NC-230 NO-G1/2</t>
  </si>
  <si>
    <t>Vijak s cilindrično glavo M20 × 280</t>
  </si>
  <si>
    <t>delovna ura serviser</t>
  </si>
  <si>
    <t>delovna ura strokovnjak</t>
  </si>
  <si>
    <t>Kilometrina Nemčija (kombi)</t>
  </si>
  <si>
    <t>Abstreifer</t>
  </si>
  <si>
    <t>Zylinderschraube M12x55; galvanisiert 8.8</t>
  </si>
  <si>
    <t>Zylinderschraube M12x60; galvanisiert 8.8</t>
  </si>
  <si>
    <t>Sk-Sicherungsmutter M12; galvanisiert</t>
  </si>
  <si>
    <t>Scheibe M12</t>
  </si>
  <si>
    <t>SK-Mutter M12; galvanisiert</t>
  </si>
  <si>
    <t>Werkzeughalter (halber Satz)</t>
  </si>
  <si>
    <t>Verschleißringe Rotor</t>
  </si>
  <si>
    <t>SK-Schraube M16x65; galvanisiert 8.8</t>
  </si>
  <si>
    <t>Scheibe M16; d1 = 17; galvanisiert</t>
  </si>
  <si>
    <t>Verschleißringe Maschinenständer lang</t>
  </si>
  <si>
    <t>Verschleißringe Maschinenständer links</t>
  </si>
  <si>
    <t>Verschleißringe Maschinenständer rechts</t>
  </si>
  <si>
    <t>Zylinderschraube M16x245; 8.8</t>
  </si>
  <si>
    <t>WEAR RING; COMPLETE; SIDE WALL OF THE ROTOR</t>
  </si>
  <si>
    <t>kompletna enota za sita; t=10 do 15; sito: 08027187/08027973</t>
  </si>
  <si>
    <t>Four edges washer</t>
  </si>
  <si>
    <t>Zylinderschraube, vz 8.8 M 20 x 250</t>
  </si>
  <si>
    <t xml:space="preserve">Guss-Rad mit PU-Laufbahn; Nabe 88mm; 200 x 80 mm; Ø = 20mm </t>
  </si>
  <si>
    <t>Distanzblech t=1 / L=134 / B=36</t>
  </si>
  <si>
    <t>Distanzblech t=2/ L=134 / B=36</t>
  </si>
  <si>
    <t>Gewindestift M24x260</t>
  </si>
  <si>
    <t>Filtereinsatz Filterelement CS 50-P10-A</t>
  </si>
  <si>
    <t>Zylinderschraube M20x360</t>
  </si>
  <si>
    <t>Induktiver Sicherheitsssensor (Bodenblech)</t>
  </si>
  <si>
    <t>Sicherheitspositionsschalter CET3</t>
  </si>
  <si>
    <t>Näherungsschalter (Schieber)</t>
  </si>
  <si>
    <t>Näherungsschalter (Durchrastkupplung)</t>
  </si>
  <si>
    <t>Hidraulikzylinder 50/40-800-650 G3/8 G1/2 + GA2 - 30 -84122180</t>
  </si>
  <si>
    <t>Fuhrungsschiene 10x80/845 Scheieber vorne/Abstand x=22,5</t>
  </si>
  <si>
    <t>Zylinderschraube M20x280</t>
  </si>
  <si>
    <t>Working hour of servicer</t>
  </si>
  <si>
    <t>Working hour of an expert</t>
  </si>
  <si>
    <t>Mileage to Germany (van)</t>
  </si>
  <si>
    <t>Enota mere</t>
  </si>
  <si>
    <t>Koda</t>
  </si>
  <si>
    <t>Unit of measure</t>
  </si>
  <si>
    <t>Code</t>
  </si>
  <si>
    <t>Cena na enoto mere v EUR brez DDV</t>
  </si>
  <si>
    <t>Skupna cena v EUR brez DDV</t>
  </si>
  <si>
    <t>Kataloška številka proizvajalca/proizvajalec</t>
  </si>
  <si>
    <t>Catalog number of manufacturer / manufacturer</t>
  </si>
  <si>
    <r>
      <rPr>
        <b/>
        <sz val="11"/>
        <color theme="1"/>
        <rFont val="Calibri"/>
        <family val="2"/>
        <charset val="238"/>
        <scheme val="minor"/>
      </rPr>
      <t>Ponudnik (</t>
    </r>
    <r>
      <rPr>
        <b/>
        <i/>
        <sz val="11"/>
        <color theme="1"/>
        <rFont val="Calibri"/>
        <family val="2"/>
        <charset val="238"/>
        <scheme val="minor"/>
      </rPr>
      <t>Economic operator</t>
    </r>
    <r>
      <rPr>
        <b/>
        <sz val="11"/>
        <color theme="1"/>
        <rFont val="Calibri"/>
        <family val="2"/>
        <charset val="238"/>
        <scheme val="minor"/>
      </rPr>
      <t xml:space="preserve">): </t>
    </r>
    <r>
      <rPr>
        <sz val="11"/>
        <color theme="1"/>
        <rFont val="Calibri"/>
        <family val="2"/>
        <charset val="238"/>
        <scheme val="minor"/>
      </rPr>
      <t>______________________________________________________________________________________________________________________________ (</t>
    </r>
    <r>
      <rPr>
        <i/>
        <sz val="11"/>
        <color theme="1"/>
        <rFont val="Calibri"/>
        <family val="2"/>
        <charset val="238"/>
        <scheme val="minor"/>
      </rPr>
      <t>Naziv ponudnika/Name of economic operator</t>
    </r>
    <r>
      <rPr>
        <sz val="11"/>
        <color theme="1"/>
        <rFont val="Calibri"/>
        <family val="2"/>
        <charset val="238"/>
        <scheme val="minor"/>
      </rPr>
      <t>)</t>
    </r>
  </si>
  <si>
    <t>/</t>
  </si>
  <si>
    <r>
      <t xml:space="preserve">REKAPITULACIJA </t>
    </r>
    <r>
      <rPr>
        <b/>
        <i/>
        <sz val="12"/>
        <color theme="1"/>
        <rFont val="Calibri"/>
        <family val="2"/>
        <charset val="238"/>
        <scheme val="minor"/>
      </rPr>
      <t>(Recapitulation)</t>
    </r>
  </si>
  <si>
    <t>________________________________________________</t>
  </si>
  <si>
    <t>_____________________________________________________</t>
  </si>
  <si>
    <r>
      <t>(Kraj, datum (</t>
    </r>
    <r>
      <rPr>
        <i/>
        <sz val="11"/>
        <color theme="1"/>
        <rFont val="Calibri"/>
        <family val="2"/>
        <charset val="238"/>
        <scheme val="minor"/>
      </rPr>
      <t>place, date</t>
    </r>
    <r>
      <rPr>
        <sz val="11"/>
        <color theme="1"/>
        <rFont val="Calibri"/>
        <family val="2"/>
        <charset val="238"/>
        <scheme val="minor"/>
      </rPr>
      <t>))</t>
    </r>
  </si>
  <si>
    <r>
      <t>Žig (</t>
    </r>
    <r>
      <rPr>
        <i/>
        <sz val="11"/>
        <color theme="1"/>
        <rFont val="Calibri"/>
        <family val="2"/>
        <charset val="238"/>
        <scheme val="minor"/>
      </rPr>
      <t>Stamp</t>
    </r>
    <r>
      <rPr>
        <sz val="11"/>
        <color theme="1"/>
        <rFont val="Calibri"/>
        <family val="2"/>
        <charset val="238"/>
        <scheme val="minor"/>
      </rPr>
      <t>)</t>
    </r>
  </si>
  <si>
    <r>
      <t>(Naziv in podpis ponudnika (</t>
    </r>
    <r>
      <rPr>
        <i/>
        <sz val="11"/>
        <color theme="1"/>
        <rFont val="Calibri"/>
        <family val="2"/>
        <charset val="238"/>
        <scheme val="minor"/>
      </rPr>
      <t>Name and signature of economic operator</t>
    </r>
    <r>
      <rPr>
        <sz val="11"/>
        <color theme="1"/>
        <rFont val="Calibri"/>
        <family val="2"/>
        <charset val="238"/>
        <scheme val="minor"/>
      </rPr>
      <t>))</t>
    </r>
  </si>
  <si>
    <t>Rezervni deli in storitve/postavke</t>
  </si>
  <si>
    <t>Spare parts and services / items</t>
  </si>
  <si>
    <t>English or German description of spare parts and services</t>
  </si>
  <si>
    <t>Pos.</t>
  </si>
  <si>
    <t>nadura serviser (nad 8 ur)</t>
  </si>
  <si>
    <t>nadura serviser (sobota)</t>
  </si>
  <si>
    <t>nadura strokovnjak (sobota)</t>
  </si>
  <si>
    <t>nadura serviser (nedelja)</t>
  </si>
  <si>
    <t>nadura serviser (nočno delo med tednom)</t>
  </si>
  <si>
    <t>Overtime hour of servicer (over 8 hours)</t>
  </si>
  <si>
    <t>Overtime hour of servicer (Saturday)</t>
  </si>
  <si>
    <t>Overtime hour of an expert (Saturday)</t>
  </si>
  <si>
    <t>Overtime hour of servicer (Sunday)</t>
  </si>
  <si>
    <t>Overtime hour of servicer (night work during the week)</t>
  </si>
  <si>
    <t>km</t>
  </si>
  <si>
    <t>POTISNA VZMET d=2,5</t>
  </si>
  <si>
    <t>POTISNA VZMET d=3,6</t>
  </si>
  <si>
    <t>ŠESTROBI VIJAK M24 x 10; 10.9</t>
  </si>
  <si>
    <t>PODLOŽKA; POCINKANA; OBLIKA B; d = 25,0 za M24</t>
  </si>
  <si>
    <t>PODLOŽKA; POCINKANA; d1 = 21 za M20</t>
  </si>
  <si>
    <t>VIJAK S CILINDRIČNO GLAVO M16 x 40; 8.8</t>
  </si>
  <si>
    <t>Os/gred D=175/305</t>
  </si>
  <si>
    <t>Ohišje osi/gredi; D245/102</t>
  </si>
  <si>
    <t>Krogljični ležaj</t>
  </si>
  <si>
    <t>Zaklepni obroč</t>
  </si>
  <si>
    <t>Kolo z vgrajenim ležajem in ležajno pušo/Litoželezno kolo s PU plastjo; 118 mm; 300x100x31,8 mm</t>
  </si>
  <si>
    <t>Okvirna količina</t>
  </si>
  <si>
    <t>REZILO, NASPROTNA, SPODAJ_KONTRA NOŽ</t>
  </si>
  <si>
    <t>LEŽIŠČE ZA VPENJALNO LETEV REZILA; SPODAJ</t>
  </si>
  <si>
    <t>Vpenjalna letev za rezila, Ravna konusna letev  nad  kontra noži  (za odrivanje materiala)</t>
  </si>
  <si>
    <t>Klemmleisten Gegenmesser, unten</t>
  </si>
  <si>
    <t>VPENJALNI TRAK;   (2.nasprotni nož 60x60)</t>
  </si>
  <si>
    <t>CLAMPING STRIP SET; (2.counter knife 60x60)</t>
  </si>
  <si>
    <t>Sito,  premer  lukenj 35mm odprtin  L=35-47 RV/HB 400/t=15/drehb._set</t>
  </si>
  <si>
    <t>hexagon screw
10.9 M 24 x 100
- for fixing rotorshafts</t>
  </si>
  <si>
    <t>washer, form B, galvanized
d=25,0, for M24</t>
  </si>
  <si>
    <t>washer, galvanized
dl = 21, for M 20
pos. 14 sketch fixing baskets screen</t>
  </si>
  <si>
    <t>cylinder head screw, galvan.
8.8 M 16 X 40
pos. 5 sketch
fixing left and right baskets
and shaft end</t>
  </si>
  <si>
    <t>cast iron wheel with PU-coat
hub 118 mm, w/axle accessory
300 x 100 x 31,8 mm</t>
  </si>
  <si>
    <t>shaft end
D=175/ 305 Ig.
screen shaft</t>
  </si>
  <si>
    <t>housing
D=245/ 102 Ig.
bearing screen/ D=178/ exzente</t>
  </si>
  <si>
    <t>locking ring
l 150 x 4,0</t>
  </si>
  <si>
    <t>Druckfeder d=2,5; pressure spring
d=2,5, dm=16, Lo=61,Fn=36ON
if=8,5, ig=10,5/R=11,5N/mm</t>
  </si>
  <si>
    <t>RAW DISC, R, GALVANIZED; RAW disk, R, galvanized
41 = 14, for M 1 2</t>
  </si>
  <si>
    <t>Abstreifer; 1254 x 111 x 30; rechts; stripper
1254x111x30
right</t>
  </si>
  <si>
    <t>Abstreifer; 1254 x 111 x 30; links, stripper
1254x111x30
left</t>
  </si>
  <si>
    <t>Druckfeder d=3,6; pressure spring
dr=3,6, dm=28, Io=33,3
if=3,5, ig=5,5</t>
  </si>
  <si>
    <t>Flachrundschraube M12x120; galvanisiert 8.8; mushroom head screw,galvan.
8.8 M 12 X 120</t>
  </si>
  <si>
    <t>Schneidkrone 60 x 60 x 30 mm;concave cutler
galv./conc./ Vol.III/ (69,2)
60 x 60 x 30 mm</t>
  </si>
  <si>
    <t>SK-Schraube M18x90; 10.9; hexagonal-screw
10.9 M18 x 90</t>
  </si>
  <si>
    <t>HV-Scheibe; d1 = 19mm für M18; washer, hot galvanjzed
highly wear resistant
d1=19mm (for M18)</t>
  </si>
  <si>
    <t>Schraubensicherungsscheibe M16; screw-locking disk, steel, galvanized, self-locking
M 16</t>
  </si>
  <si>
    <t>Gegenmesser, unten; counter knife 6 parts
No. 08, VAZ 128 x 28/ 2490,2 long
consists of 6 x 3591000923 counter knife part</t>
  </si>
  <si>
    <t>Auflager Gegenmesser, unten; support set
adjustable
GM 60x60/ 6- parts</t>
  </si>
  <si>
    <t>Abstreifer rechts; 30 x 819 x 105; PE 1000 nat.; stripper
30 x 819 x 105
PE 1000 naLI right-hd.</t>
  </si>
  <si>
    <t xml:space="preserve">Abstreifer links; 30 x 819 x 105; PE 1000 nat.; stripper
30 x 819 x 105
PE 1000 nat./ left-hd.
</t>
  </si>
  <si>
    <t>Abstreifer mitte rechts; 30 x 250 x 105; no. K00 nat.; stripper, light 30 X 250 X 105
no. K00 nat</t>
  </si>
  <si>
    <t>Abstreifer mitte links; 30 x 250 x 105; no. K00 nat.; stripper, left
30 X 250 X 105
no. K00 nat.</t>
  </si>
  <si>
    <t>Abstreifer mitte; 868 x 105 x 30; stripper
868 x 105 x 30 middle</t>
  </si>
  <si>
    <t>SCREEN UNIT COMPLETE; t=10 to 15; screen: 08027187/08027973; screen unit complete
Moto 15
screen:0802718708027973</t>
  </si>
  <si>
    <t>Siebblech holes diameter 35mm Lochung L=35-47 RV/HB 400/t=15/drehb., screen asm.
L=35-47 RV/Hardox/t=15/drehb.
screen.: 08027973</t>
  </si>
  <si>
    <t>Halterung D=33/ L=65 (Mutter); support
D=33/L=65 screw joint/ machine bottom</t>
  </si>
  <si>
    <t>Zylundeschraube,vz 8.8; Cylindric head screw, galvan 8.8 M 16 X 90
M16 x 90</t>
  </si>
  <si>
    <t>Halterung Siebkorb-Traverse; support t=36/ L=93/ B=134 - M20
screen unit-cunter knife bar</t>
  </si>
  <si>
    <t>Einstellhülse; sleeve
0=58/55 long
adjustable counter knife</t>
  </si>
  <si>
    <t>Betätiger für CET3; switch for CET3-AR
CET-A-BWK-50X
096327</t>
  </si>
  <si>
    <t>Zylinderschraube 8.8 M20x330; cylinder head screw galv.
8,8 M 20 X 330</t>
  </si>
  <si>
    <t>Fuhrungsschiene 10x80/1133 Scheieber hinter/Abstand x=22,5; guide raiL
10 x 80/ 1133 lg.
ram back/distance x-22,5</t>
  </si>
  <si>
    <t>Niveauschalter mit Thermostat; EL TL 280- 80*C; NC-230 NO-G1/2; Stat. Warennummer 9026 10 29; Positionsgewicht 1,50 kg; level switch w/ thermostat
EL TL 280- 80*C
NC-230 NO-Gl/2</t>
  </si>
  <si>
    <t>7130500261 (oznaka tudi 71D1)</t>
  </si>
  <si>
    <t>1610050400804
 (16100504008041)</t>
  </si>
  <si>
    <t>Price per unit of measure in EUR excluding VAT/TAX</t>
  </si>
  <si>
    <t>Total price in EUR excluding VAT/TAX</t>
  </si>
  <si>
    <t>Kos/Piece</t>
  </si>
  <si>
    <t>ball bearings</t>
  </si>
  <si>
    <t>PODLOŽKA; POCINKANA; OBLIKA A; d1 = 17 za M16</t>
  </si>
  <si>
    <t>Komplet rotor premer 640 z noži in podnožji</t>
  </si>
  <si>
    <t>Rotor complete incl. Cutters and cutter holders</t>
  </si>
  <si>
    <t>PONUDBENI PREDRAČUN ŠT. ________________________________ za javno naročilo št. VKS-164/21 Dobava nadomestnih in obrabnih delov ter servisiranje in vzdrževanje za fini drobilec nadomestnega goriva proizvajalca VECOPLAN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</si>
</sst>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1" xfId="0" applyNumberFormat="1" applyBorder="1"/>
    <xf numFmtId="0" fontId="0" fillId="0" borderId="0" xfId="0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/>
    <xf numFmtId="0" fontId="1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justify" vertical="center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="90" zoomScaleNormal="90" workbookViewId="0">
      <pane ySplit="6" topLeftCell="A7" activePane="bottomLeft" state="frozen"/>
      <selection pane="bottomLeft" activeCell="C2" sqref="C2"/>
    </sheetView>
  </sheetViews>
  <sheetFormatPr defaultRowHeight="15" x14ac:dyDescent="0.25"/>
  <cols>
    <col min="1" max="1" width="7.140625" customWidth="1"/>
    <col min="2" max="2" width="59.42578125" customWidth="1"/>
    <col min="3" max="3" width="41.7109375" customWidth="1"/>
    <col min="4" max="4" width="11.85546875" customWidth="1"/>
    <col min="5" max="5" width="15.5703125" style="3" customWidth="1"/>
    <col min="6" max="6" width="11.5703125" style="3" customWidth="1"/>
    <col min="7" max="7" width="16.85546875" customWidth="1"/>
    <col min="8" max="8" width="23.5703125" customWidth="1"/>
    <col min="9" max="9" width="30" customWidth="1"/>
  </cols>
  <sheetData>
    <row r="1" spans="1:9" x14ac:dyDescent="0.25">
      <c r="A1" s="5" t="s">
        <v>183</v>
      </c>
    </row>
    <row r="3" spans="1:9" x14ac:dyDescent="0.25">
      <c r="A3" t="s">
        <v>97</v>
      </c>
    </row>
    <row r="5" spans="1:9" ht="28.5" customHeight="1" x14ac:dyDescent="0.35">
      <c r="B5" s="4"/>
      <c r="C5" s="4"/>
      <c r="D5" s="4"/>
      <c r="E5" s="4"/>
      <c r="F5" s="7"/>
    </row>
    <row r="6" spans="1:9" ht="56.25" customHeight="1" x14ac:dyDescent="0.25">
      <c r="A6" s="8" t="s">
        <v>1</v>
      </c>
      <c r="B6" s="8" t="s">
        <v>105</v>
      </c>
      <c r="C6" s="8" t="s">
        <v>106</v>
      </c>
      <c r="D6" s="8" t="s">
        <v>89</v>
      </c>
      <c r="E6" s="8" t="s">
        <v>90</v>
      </c>
      <c r="F6" s="8" t="s">
        <v>131</v>
      </c>
      <c r="G6" s="13" t="s">
        <v>93</v>
      </c>
      <c r="H6" s="8" t="s">
        <v>94</v>
      </c>
      <c r="I6" s="8" t="s">
        <v>95</v>
      </c>
    </row>
    <row r="7" spans="1:9" ht="60.75" customHeight="1" x14ac:dyDescent="0.25">
      <c r="A7" s="9" t="s">
        <v>108</v>
      </c>
      <c r="B7" s="10"/>
      <c r="C7" s="9" t="s">
        <v>107</v>
      </c>
      <c r="D7" s="9" t="s">
        <v>91</v>
      </c>
      <c r="E7" s="11" t="s">
        <v>92</v>
      </c>
      <c r="F7" s="11"/>
      <c r="G7" s="9" t="s">
        <v>176</v>
      </c>
      <c r="H7" s="9" t="s">
        <v>177</v>
      </c>
      <c r="I7" s="9" t="s">
        <v>96</v>
      </c>
    </row>
    <row r="8" spans="1:9" x14ac:dyDescent="0.25">
      <c r="A8" s="19">
        <v>1</v>
      </c>
      <c r="B8" s="21" t="s">
        <v>5</v>
      </c>
      <c r="C8" s="14" t="s">
        <v>55</v>
      </c>
      <c r="D8" s="22" t="s">
        <v>178</v>
      </c>
      <c r="E8" s="18">
        <v>7320000630</v>
      </c>
      <c r="F8" s="19">
        <v>4</v>
      </c>
      <c r="G8" s="23"/>
      <c r="H8" s="23">
        <f>F8*G8</f>
        <v>0</v>
      </c>
      <c r="I8" s="1"/>
    </row>
    <row r="9" spans="1:9" ht="45" x14ac:dyDescent="0.25">
      <c r="A9" s="19">
        <v>2</v>
      </c>
      <c r="B9" s="21" t="s">
        <v>120</v>
      </c>
      <c r="C9" s="15" t="s">
        <v>147</v>
      </c>
      <c r="D9" s="22" t="s">
        <v>178</v>
      </c>
      <c r="E9" s="18">
        <v>5301000005</v>
      </c>
      <c r="F9" s="19">
        <v>60</v>
      </c>
      <c r="G9" s="23"/>
      <c r="H9" s="23">
        <f t="shared" ref="H9:H72" si="0">F9*G9</f>
        <v>0</v>
      </c>
      <c r="I9" s="1"/>
    </row>
    <row r="10" spans="1:9" ht="45" x14ac:dyDescent="0.25">
      <c r="A10" s="19">
        <v>3</v>
      </c>
      <c r="B10" s="21" t="s">
        <v>2</v>
      </c>
      <c r="C10" s="15" t="s">
        <v>148</v>
      </c>
      <c r="D10" s="22" t="s">
        <v>178</v>
      </c>
      <c r="E10" s="18">
        <v>461000014</v>
      </c>
      <c r="F10" s="19">
        <v>12</v>
      </c>
      <c r="G10" s="23"/>
      <c r="H10" s="23">
        <f t="shared" si="0"/>
        <v>0</v>
      </c>
      <c r="I10" s="1"/>
    </row>
    <row r="11" spans="1:9" x14ac:dyDescent="0.25">
      <c r="A11" s="19">
        <v>4</v>
      </c>
      <c r="B11" s="21" t="s">
        <v>3</v>
      </c>
      <c r="C11" s="14" t="s">
        <v>56</v>
      </c>
      <c r="D11" s="22" t="s">
        <v>178</v>
      </c>
      <c r="E11" s="18">
        <v>4633012055</v>
      </c>
      <c r="F11" s="19">
        <v>24</v>
      </c>
      <c r="G11" s="23"/>
      <c r="H11" s="23">
        <f t="shared" si="0"/>
        <v>0</v>
      </c>
      <c r="I11" s="1"/>
    </row>
    <row r="12" spans="1:9" x14ac:dyDescent="0.25">
      <c r="A12" s="19">
        <v>5</v>
      </c>
      <c r="B12" s="21" t="s">
        <v>4</v>
      </c>
      <c r="C12" s="14" t="s">
        <v>57</v>
      </c>
      <c r="D12" s="22" t="s">
        <v>178</v>
      </c>
      <c r="E12" s="18">
        <v>4633012060</v>
      </c>
      <c r="F12" s="19">
        <v>24</v>
      </c>
      <c r="G12" s="23"/>
      <c r="H12" s="23">
        <f t="shared" si="0"/>
        <v>0</v>
      </c>
      <c r="I12" s="1"/>
    </row>
    <row r="13" spans="1:9" ht="45" x14ac:dyDescent="0.25">
      <c r="A13" s="19">
        <v>6</v>
      </c>
      <c r="B13" s="21" t="s">
        <v>6</v>
      </c>
      <c r="C13" s="15" t="s">
        <v>149</v>
      </c>
      <c r="D13" s="22" t="s">
        <v>178</v>
      </c>
      <c r="E13" s="18">
        <v>7320000629</v>
      </c>
      <c r="F13" s="19">
        <v>12</v>
      </c>
      <c r="G13" s="23"/>
      <c r="H13" s="23">
        <f t="shared" si="0"/>
        <v>0</v>
      </c>
      <c r="I13" s="1"/>
    </row>
    <row r="14" spans="1:9" ht="45" x14ac:dyDescent="0.25">
      <c r="A14" s="19">
        <v>7</v>
      </c>
      <c r="B14" s="21" t="s">
        <v>7</v>
      </c>
      <c r="C14" s="15" t="s">
        <v>150</v>
      </c>
      <c r="D14" s="22" t="s">
        <v>178</v>
      </c>
      <c r="E14" s="18">
        <v>7320000628</v>
      </c>
      <c r="F14" s="19">
        <v>12</v>
      </c>
      <c r="G14" s="23"/>
      <c r="H14" s="23">
        <f t="shared" si="0"/>
        <v>0</v>
      </c>
      <c r="I14" s="1"/>
    </row>
    <row r="15" spans="1:9" ht="45" x14ac:dyDescent="0.25">
      <c r="A15" s="19">
        <v>8</v>
      </c>
      <c r="B15" s="21" t="s">
        <v>121</v>
      </c>
      <c r="C15" s="15" t="s">
        <v>151</v>
      </c>
      <c r="D15" s="22" t="s">
        <v>178</v>
      </c>
      <c r="E15" s="18">
        <v>5301000007</v>
      </c>
      <c r="F15" s="19">
        <v>100</v>
      </c>
      <c r="G15" s="23"/>
      <c r="H15" s="23">
        <f t="shared" si="0"/>
        <v>0</v>
      </c>
      <c r="I15" s="1"/>
    </row>
    <row r="16" spans="1:9" ht="45" x14ac:dyDescent="0.25">
      <c r="A16" s="19">
        <v>9</v>
      </c>
      <c r="B16" s="21" t="s">
        <v>8</v>
      </c>
      <c r="C16" s="15" t="s">
        <v>152</v>
      </c>
      <c r="D16" s="22" t="s">
        <v>178</v>
      </c>
      <c r="E16" s="18">
        <v>4626012120</v>
      </c>
      <c r="F16" s="19">
        <v>100</v>
      </c>
      <c r="G16" s="23"/>
      <c r="H16" s="23">
        <f t="shared" si="0"/>
        <v>0</v>
      </c>
      <c r="I16" s="1"/>
    </row>
    <row r="17" spans="1:9" x14ac:dyDescent="0.25">
      <c r="A17" s="19">
        <v>10</v>
      </c>
      <c r="B17" s="21" t="s">
        <v>9</v>
      </c>
      <c r="C17" s="14" t="s">
        <v>58</v>
      </c>
      <c r="D17" s="22" t="s">
        <v>178</v>
      </c>
      <c r="E17" s="18">
        <v>4642001012</v>
      </c>
      <c r="F17" s="19">
        <v>100</v>
      </c>
      <c r="G17" s="23"/>
      <c r="H17" s="23">
        <f t="shared" si="0"/>
        <v>0</v>
      </c>
      <c r="I17" s="1"/>
    </row>
    <row r="18" spans="1:9" x14ac:dyDescent="0.25">
      <c r="A18" s="19">
        <v>11</v>
      </c>
      <c r="B18" s="21" t="s">
        <v>10</v>
      </c>
      <c r="C18" s="14" t="s">
        <v>59</v>
      </c>
      <c r="D18" s="22" t="s">
        <v>178</v>
      </c>
      <c r="E18" s="18">
        <v>4654000012</v>
      </c>
      <c r="F18" s="19">
        <v>100</v>
      </c>
      <c r="G18" s="23"/>
      <c r="H18" s="23">
        <f t="shared" si="0"/>
        <v>0</v>
      </c>
      <c r="I18" s="1"/>
    </row>
    <row r="19" spans="1:9" x14ac:dyDescent="0.25">
      <c r="A19" s="19">
        <v>12</v>
      </c>
      <c r="B19" s="21" t="s">
        <v>11</v>
      </c>
      <c r="C19" s="14" t="s">
        <v>60</v>
      </c>
      <c r="D19" s="22" t="s">
        <v>178</v>
      </c>
      <c r="E19" s="18">
        <v>4637000012</v>
      </c>
      <c r="F19" s="19">
        <v>100</v>
      </c>
      <c r="G19" s="23"/>
      <c r="H19" s="23">
        <f t="shared" si="0"/>
        <v>0</v>
      </c>
      <c r="I19" s="1"/>
    </row>
    <row r="20" spans="1:9" ht="30" x14ac:dyDescent="0.25">
      <c r="A20" s="19">
        <v>13</v>
      </c>
      <c r="B20" s="24" t="s">
        <v>12</v>
      </c>
      <c r="C20" s="15" t="s">
        <v>61</v>
      </c>
      <c r="D20" s="22" t="s">
        <v>178</v>
      </c>
      <c r="E20" s="18">
        <v>7309200100</v>
      </c>
      <c r="F20" s="19">
        <v>60</v>
      </c>
      <c r="G20" s="23"/>
      <c r="H20" s="23">
        <f t="shared" si="0"/>
        <v>0</v>
      </c>
      <c r="I20" s="1"/>
    </row>
    <row r="21" spans="1:9" ht="45" x14ac:dyDescent="0.25">
      <c r="A21" s="19">
        <v>14</v>
      </c>
      <c r="B21" s="21" t="s">
        <v>13</v>
      </c>
      <c r="C21" s="15" t="s">
        <v>153</v>
      </c>
      <c r="D21" s="22" t="s">
        <v>178</v>
      </c>
      <c r="E21" s="18">
        <v>3530000230</v>
      </c>
      <c r="F21" s="19">
        <v>2800</v>
      </c>
      <c r="G21" s="23"/>
      <c r="H21" s="23">
        <f t="shared" si="0"/>
        <v>0</v>
      </c>
      <c r="I21" s="1"/>
    </row>
    <row r="22" spans="1:9" ht="30" x14ac:dyDescent="0.25">
      <c r="A22" s="19">
        <v>15</v>
      </c>
      <c r="B22" s="21" t="s">
        <v>14</v>
      </c>
      <c r="C22" s="15" t="s">
        <v>154</v>
      </c>
      <c r="D22" s="22" t="s">
        <v>178</v>
      </c>
      <c r="E22" s="18">
        <v>4635118090</v>
      </c>
      <c r="F22" s="19">
        <v>2800</v>
      </c>
      <c r="G22" s="23"/>
      <c r="H22" s="23">
        <f t="shared" si="0"/>
        <v>0</v>
      </c>
      <c r="I22" s="1"/>
    </row>
    <row r="23" spans="1:9" ht="45" x14ac:dyDescent="0.25">
      <c r="A23" s="19">
        <v>16</v>
      </c>
      <c r="B23" s="21" t="s">
        <v>122</v>
      </c>
      <c r="C23" s="15" t="s">
        <v>139</v>
      </c>
      <c r="D23" s="22" t="s">
        <v>178</v>
      </c>
      <c r="E23" s="18">
        <v>4635124100</v>
      </c>
      <c r="F23" s="18">
        <v>10</v>
      </c>
      <c r="G23" s="19"/>
      <c r="H23" s="23">
        <f t="shared" si="0"/>
        <v>0</v>
      </c>
      <c r="I23" s="1"/>
    </row>
    <row r="24" spans="1:9" ht="60" x14ac:dyDescent="0.25">
      <c r="A24" s="19">
        <v>17</v>
      </c>
      <c r="B24" s="21" t="s">
        <v>15</v>
      </c>
      <c r="C24" s="15" t="s">
        <v>155</v>
      </c>
      <c r="D24" s="22" t="s">
        <v>178</v>
      </c>
      <c r="E24" s="18">
        <v>4679510018</v>
      </c>
      <c r="F24" s="19">
        <v>2800</v>
      </c>
      <c r="G24" s="23"/>
      <c r="H24" s="23">
        <f t="shared" si="0"/>
        <v>0</v>
      </c>
      <c r="I24" s="1"/>
    </row>
    <row r="25" spans="1:9" x14ac:dyDescent="0.25">
      <c r="A25" s="19">
        <v>18</v>
      </c>
      <c r="B25" s="21" t="s">
        <v>16</v>
      </c>
      <c r="C25" s="14" t="s">
        <v>62</v>
      </c>
      <c r="D25" s="22" t="s">
        <v>178</v>
      </c>
      <c r="E25" s="18">
        <v>7308000405</v>
      </c>
      <c r="F25" s="19">
        <v>2</v>
      </c>
      <c r="G25" s="23"/>
      <c r="H25" s="23">
        <f t="shared" si="0"/>
        <v>0</v>
      </c>
      <c r="I25" s="1"/>
    </row>
    <row r="26" spans="1:9" x14ac:dyDescent="0.25">
      <c r="A26" s="19">
        <v>19</v>
      </c>
      <c r="B26" s="21" t="s">
        <v>17</v>
      </c>
      <c r="C26" s="14" t="s">
        <v>63</v>
      </c>
      <c r="D26" s="22" t="s">
        <v>178</v>
      </c>
      <c r="E26" s="18">
        <v>4636016065</v>
      </c>
      <c r="F26" s="19">
        <v>30</v>
      </c>
      <c r="G26" s="23"/>
      <c r="H26" s="23">
        <f t="shared" si="0"/>
        <v>0</v>
      </c>
      <c r="I26" s="1"/>
    </row>
    <row r="27" spans="1:9" x14ac:dyDescent="0.25">
      <c r="A27" s="19">
        <v>20</v>
      </c>
      <c r="B27" s="21" t="s">
        <v>180</v>
      </c>
      <c r="C27" s="14" t="s">
        <v>64</v>
      </c>
      <c r="D27" s="22" t="s">
        <v>178</v>
      </c>
      <c r="E27" s="18">
        <v>4665001016</v>
      </c>
      <c r="F27" s="19">
        <v>30</v>
      </c>
      <c r="G27" s="23"/>
      <c r="H27" s="23">
        <f t="shared" si="0"/>
        <v>0</v>
      </c>
      <c r="I27" s="1"/>
    </row>
    <row r="28" spans="1:9" ht="30" x14ac:dyDescent="0.25">
      <c r="A28" s="19">
        <v>21</v>
      </c>
      <c r="B28" s="21" t="s">
        <v>123</v>
      </c>
      <c r="C28" s="15" t="s">
        <v>140</v>
      </c>
      <c r="D28" s="22" t="s">
        <v>178</v>
      </c>
      <c r="E28" s="18">
        <v>4603001024</v>
      </c>
      <c r="F28" s="18">
        <v>40</v>
      </c>
      <c r="G28" s="23"/>
      <c r="H28" s="23">
        <f t="shared" si="0"/>
        <v>0</v>
      </c>
      <c r="I28" s="1"/>
    </row>
    <row r="29" spans="1:9" ht="45" x14ac:dyDescent="0.25">
      <c r="A29" s="19">
        <v>22</v>
      </c>
      <c r="B29" s="21" t="s">
        <v>124</v>
      </c>
      <c r="C29" s="15" t="s">
        <v>141</v>
      </c>
      <c r="D29" s="22" t="s">
        <v>178</v>
      </c>
      <c r="E29" s="18">
        <v>4665001020</v>
      </c>
      <c r="F29" s="18">
        <v>10</v>
      </c>
      <c r="G29" s="23"/>
      <c r="H29" s="23">
        <f t="shared" si="0"/>
        <v>0</v>
      </c>
      <c r="I29" s="1"/>
    </row>
    <row r="30" spans="1:9" x14ac:dyDescent="0.25">
      <c r="A30" s="19">
        <v>23</v>
      </c>
      <c r="B30" s="24" t="s">
        <v>18</v>
      </c>
      <c r="C30" s="15" t="s">
        <v>65</v>
      </c>
      <c r="D30" s="22" t="s">
        <v>178</v>
      </c>
      <c r="E30" s="18">
        <v>7320200242</v>
      </c>
      <c r="F30" s="19">
        <v>4</v>
      </c>
      <c r="G30" s="23"/>
      <c r="H30" s="23">
        <f t="shared" si="0"/>
        <v>0</v>
      </c>
      <c r="I30" s="1"/>
    </row>
    <row r="31" spans="1:9" x14ac:dyDescent="0.25">
      <c r="A31" s="19">
        <v>24</v>
      </c>
      <c r="B31" s="21" t="s">
        <v>19</v>
      </c>
      <c r="C31" s="14" t="s">
        <v>66</v>
      </c>
      <c r="D31" s="22" t="s">
        <v>178</v>
      </c>
      <c r="E31" s="18">
        <v>7320200241</v>
      </c>
      <c r="F31" s="19">
        <v>4</v>
      </c>
      <c r="G31" s="23"/>
      <c r="H31" s="23">
        <f t="shared" si="0"/>
        <v>0</v>
      </c>
      <c r="I31" s="1"/>
    </row>
    <row r="32" spans="1:9" x14ac:dyDescent="0.25">
      <c r="A32" s="19">
        <v>25</v>
      </c>
      <c r="B32" s="21" t="s">
        <v>20</v>
      </c>
      <c r="C32" s="14" t="s">
        <v>67</v>
      </c>
      <c r="D32" s="22" t="s">
        <v>178</v>
      </c>
      <c r="E32" s="18">
        <v>7320200240</v>
      </c>
      <c r="F32" s="19">
        <v>4</v>
      </c>
      <c r="G32" s="23"/>
      <c r="H32" s="23">
        <f t="shared" si="0"/>
        <v>0</v>
      </c>
      <c r="I32" s="1"/>
    </row>
    <row r="33" spans="1:9" x14ac:dyDescent="0.25">
      <c r="A33" s="19">
        <v>26</v>
      </c>
      <c r="B33" s="21" t="s">
        <v>21</v>
      </c>
      <c r="C33" s="14" t="s">
        <v>68</v>
      </c>
      <c r="D33" s="22" t="s">
        <v>178</v>
      </c>
      <c r="E33" s="18">
        <v>4633016245</v>
      </c>
      <c r="F33" s="19">
        <v>12</v>
      </c>
      <c r="G33" s="23"/>
      <c r="H33" s="23">
        <f t="shared" si="0"/>
        <v>0</v>
      </c>
      <c r="I33" s="1"/>
    </row>
    <row r="34" spans="1:9" ht="75" x14ac:dyDescent="0.25">
      <c r="A34" s="19">
        <v>27</v>
      </c>
      <c r="B34" s="21" t="s">
        <v>125</v>
      </c>
      <c r="C34" s="15" t="s">
        <v>142</v>
      </c>
      <c r="D34" s="22" t="s">
        <v>178</v>
      </c>
      <c r="E34" s="18">
        <v>4633016040</v>
      </c>
      <c r="F34" s="18">
        <v>20</v>
      </c>
      <c r="G34" s="23"/>
      <c r="H34" s="23">
        <f t="shared" si="0"/>
        <v>0</v>
      </c>
      <c r="I34" s="1"/>
    </row>
    <row r="35" spans="1:9" ht="45" x14ac:dyDescent="0.25">
      <c r="A35" s="19">
        <v>28</v>
      </c>
      <c r="B35" s="21" t="s">
        <v>22</v>
      </c>
      <c r="C35" s="15" t="s">
        <v>156</v>
      </c>
      <c r="D35" s="22" t="s">
        <v>178</v>
      </c>
      <c r="E35" s="18">
        <v>4679200016</v>
      </c>
      <c r="F35" s="19">
        <v>20</v>
      </c>
      <c r="G35" s="23"/>
      <c r="H35" s="23">
        <f t="shared" si="0"/>
        <v>0</v>
      </c>
      <c r="I35" s="1"/>
    </row>
    <row r="36" spans="1:9" ht="30" x14ac:dyDescent="0.25">
      <c r="A36" s="19">
        <v>29</v>
      </c>
      <c r="B36" s="24" t="s">
        <v>23</v>
      </c>
      <c r="C36" s="15" t="s">
        <v>69</v>
      </c>
      <c r="D36" s="22" t="s">
        <v>178</v>
      </c>
      <c r="E36" s="18">
        <v>7171100001</v>
      </c>
      <c r="F36" s="19">
        <v>2</v>
      </c>
      <c r="G36" s="23"/>
      <c r="H36" s="23">
        <f t="shared" si="0"/>
        <v>0</v>
      </c>
      <c r="I36" s="1"/>
    </row>
    <row r="37" spans="1:9" ht="45" x14ac:dyDescent="0.25">
      <c r="A37" s="19">
        <v>30</v>
      </c>
      <c r="B37" s="21" t="s">
        <v>132</v>
      </c>
      <c r="C37" s="15" t="s">
        <v>157</v>
      </c>
      <c r="D37" s="22" t="s">
        <v>178</v>
      </c>
      <c r="E37" s="18">
        <v>3590000468</v>
      </c>
      <c r="F37" s="19">
        <v>8</v>
      </c>
      <c r="G37" s="23"/>
      <c r="H37" s="23">
        <f t="shared" si="0"/>
        <v>0</v>
      </c>
      <c r="I37" s="1"/>
    </row>
    <row r="38" spans="1:9" ht="45" x14ac:dyDescent="0.25">
      <c r="A38" s="19">
        <v>31</v>
      </c>
      <c r="B38" s="24" t="s">
        <v>133</v>
      </c>
      <c r="C38" s="15" t="s">
        <v>158</v>
      </c>
      <c r="D38" s="22" t="s">
        <v>178</v>
      </c>
      <c r="E38" s="18">
        <v>7232600102</v>
      </c>
      <c r="F38" s="19">
        <v>2</v>
      </c>
      <c r="G38" s="23"/>
      <c r="H38" s="23">
        <f t="shared" si="0"/>
        <v>0</v>
      </c>
      <c r="I38" s="1"/>
    </row>
    <row r="39" spans="1:9" ht="30" x14ac:dyDescent="0.25">
      <c r="A39" s="19">
        <v>32</v>
      </c>
      <c r="B39" s="24" t="s">
        <v>134</v>
      </c>
      <c r="C39" s="15" t="s">
        <v>135</v>
      </c>
      <c r="D39" s="22" t="s">
        <v>178</v>
      </c>
      <c r="E39" s="18">
        <v>7206600100</v>
      </c>
      <c r="F39" s="19">
        <v>1</v>
      </c>
      <c r="G39" s="23"/>
      <c r="H39" s="23">
        <f t="shared" si="0"/>
        <v>0</v>
      </c>
      <c r="I39" s="1"/>
    </row>
    <row r="40" spans="1:9" x14ac:dyDescent="0.25">
      <c r="A40" s="19">
        <v>33</v>
      </c>
      <c r="B40" s="24" t="s">
        <v>136</v>
      </c>
      <c r="C40" s="15" t="s">
        <v>137</v>
      </c>
      <c r="D40" s="22" t="s">
        <v>178</v>
      </c>
      <c r="E40" s="18">
        <v>7206600107</v>
      </c>
      <c r="F40" s="19">
        <v>1</v>
      </c>
      <c r="G40" s="23"/>
      <c r="H40" s="23">
        <f t="shared" si="0"/>
        <v>0</v>
      </c>
      <c r="I40" s="1"/>
    </row>
    <row r="41" spans="1:9" ht="60" x14ac:dyDescent="0.25">
      <c r="A41" s="19">
        <v>34</v>
      </c>
      <c r="B41" s="21" t="s">
        <v>24</v>
      </c>
      <c r="C41" s="15" t="s">
        <v>159</v>
      </c>
      <c r="D41" s="22" t="s">
        <v>178</v>
      </c>
      <c r="E41" s="18">
        <v>7320000391</v>
      </c>
      <c r="F41" s="19">
        <v>2</v>
      </c>
      <c r="G41" s="23"/>
      <c r="H41" s="23">
        <f t="shared" si="0"/>
        <v>0</v>
      </c>
      <c r="I41" s="1"/>
    </row>
    <row r="42" spans="1:9" ht="75" x14ac:dyDescent="0.25">
      <c r="A42" s="19">
        <v>35</v>
      </c>
      <c r="B42" s="21" t="s">
        <v>25</v>
      </c>
      <c r="C42" s="15" t="s">
        <v>160</v>
      </c>
      <c r="D42" s="22" t="s">
        <v>178</v>
      </c>
      <c r="E42" s="18">
        <v>7320000390</v>
      </c>
      <c r="F42" s="19">
        <v>2</v>
      </c>
      <c r="G42" s="23"/>
      <c r="H42" s="23">
        <f t="shared" si="0"/>
        <v>0</v>
      </c>
      <c r="I42" s="1"/>
    </row>
    <row r="43" spans="1:9" ht="45" x14ac:dyDescent="0.25">
      <c r="A43" s="19">
        <v>36</v>
      </c>
      <c r="B43" s="21" t="s">
        <v>27</v>
      </c>
      <c r="C43" s="15" t="s">
        <v>161</v>
      </c>
      <c r="D43" s="22" t="s">
        <v>178</v>
      </c>
      <c r="E43" s="18">
        <v>7320000162</v>
      </c>
      <c r="F43" s="19">
        <v>2</v>
      </c>
      <c r="G43" s="23"/>
      <c r="H43" s="23">
        <f t="shared" si="0"/>
        <v>0</v>
      </c>
      <c r="I43" s="1"/>
    </row>
    <row r="44" spans="1:9" ht="60" x14ac:dyDescent="0.25">
      <c r="A44" s="19">
        <v>37</v>
      </c>
      <c r="B44" s="21" t="s">
        <v>26</v>
      </c>
      <c r="C44" s="15" t="s">
        <v>162</v>
      </c>
      <c r="D44" s="22" t="s">
        <v>178</v>
      </c>
      <c r="E44" s="18">
        <v>7320000163</v>
      </c>
      <c r="F44" s="19">
        <v>2</v>
      </c>
      <c r="G44" s="23"/>
      <c r="H44" s="23">
        <f t="shared" si="0"/>
        <v>0</v>
      </c>
      <c r="I44" s="1"/>
    </row>
    <row r="45" spans="1:9" ht="30" x14ac:dyDescent="0.25">
      <c r="A45" s="19">
        <v>38</v>
      </c>
      <c r="B45" s="21" t="s">
        <v>28</v>
      </c>
      <c r="C45" s="15" t="s">
        <v>163</v>
      </c>
      <c r="D45" s="22" t="s">
        <v>178</v>
      </c>
      <c r="E45" s="18">
        <v>7320000627</v>
      </c>
      <c r="F45" s="19">
        <v>2</v>
      </c>
      <c r="G45" s="23"/>
      <c r="H45" s="23">
        <f t="shared" si="0"/>
        <v>0</v>
      </c>
      <c r="I45" s="1"/>
    </row>
    <row r="46" spans="1:9" ht="60" x14ac:dyDescent="0.25">
      <c r="A46" s="19">
        <v>39</v>
      </c>
      <c r="B46" s="24" t="s">
        <v>70</v>
      </c>
      <c r="C46" s="15" t="s">
        <v>164</v>
      </c>
      <c r="D46" s="22" t="s">
        <v>178</v>
      </c>
      <c r="E46" s="18">
        <v>7100803026</v>
      </c>
      <c r="F46" s="19">
        <v>1</v>
      </c>
      <c r="G46" s="23"/>
      <c r="H46" s="23">
        <f t="shared" si="0"/>
        <v>0</v>
      </c>
      <c r="I46" s="1"/>
    </row>
    <row r="47" spans="1:9" ht="60" x14ac:dyDescent="0.25">
      <c r="A47" s="19">
        <v>40</v>
      </c>
      <c r="B47" s="24" t="s">
        <v>138</v>
      </c>
      <c r="C47" s="15" t="s">
        <v>165</v>
      </c>
      <c r="D47" s="22" t="s">
        <v>178</v>
      </c>
      <c r="E47" s="18" t="s">
        <v>174</v>
      </c>
      <c r="F47" s="19">
        <v>4</v>
      </c>
      <c r="G47" s="23"/>
      <c r="H47" s="23">
        <f t="shared" si="0"/>
        <v>0</v>
      </c>
      <c r="I47" s="1"/>
    </row>
    <row r="48" spans="1:9" x14ac:dyDescent="0.25">
      <c r="A48" s="19">
        <v>41</v>
      </c>
      <c r="B48" s="24" t="s">
        <v>29</v>
      </c>
      <c r="C48" s="15" t="s">
        <v>71</v>
      </c>
      <c r="D48" s="22" t="s">
        <v>178</v>
      </c>
      <c r="E48" s="18">
        <v>461400041</v>
      </c>
      <c r="F48" s="19">
        <v>8</v>
      </c>
      <c r="G48" s="23"/>
      <c r="H48" s="23">
        <f t="shared" si="0"/>
        <v>0</v>
      </c>
      <c r="I48" s="1"/>
    </row>
    <row r="49" spans="1:9" x14ac:dyDescent="0.25">
      <c r="A49" s="19">
        <v>42</v>
      </c>
      <c r="B49" s="24" t="s">
        <v>30</v>
      </c>
      <c r="C49" s="15" t="s">
        <v>72</v>
      </c>
      <c r="D49" s="22" t="s">
        <v>178</v>
      </c>
      <c r="E49" s="19">
        <v>4633020250</v>
      </c>
      <c r="F49" s="19">
        <v>8</v>
      </c>
      <c r="G49" s="23"/>
      <c r="H49" s="23">
        <f t="shared" si="0"/>
        <v>0</v>
      </c>
      <c r="I49" s="1"/>
    </row>
    <row r="50" spans="1:9" ht="30" x14ac:dyDescent="0.25">
      <c r="A50" s="19">
        <v>43</v>
      </c>
      <c r="B50" s="24" t="s">
        <v>31</v>
      </c>
      <c r="C50" s="15" t="s">
        <v>166</v>
      </c>
      <c r="D50" s="22" t="s">
        <v>178</v>
      </c>
      <c r="E50" s="19">
        <v>7309402004</v>
      </c>
      <c r="F50" s="19">
        <v>4</v>
      </c>
      <c r="G50" s="23"/>
      <c r="H50" s="23">
        <f t="shared" si="0"/>
        <v>0</v>
      </c>
      <c r="I50" s="1"/>
    </row>
    <row r="51" spans="1:9" ht="45" x14ac:dyDescent="0.25">
      <c r="A51" s="19">
        <v>44</v>
      </c>
      <c r="B51" s="24" t="s">
        <v>32</v>
      </c>
      <c r="C51" s="15" t="s">
        <v>167</v>
      </c>
      <c r="D51" s="22" t="s">
        <v>178</v>
      </c>
      <c r="E51" s="19">
        <v>4633016090</v>
      </c>
      <c r="F51" s="19">
        <v>20</v>
      </c>
      <c r="G51" s="23"/>
      <c r="H51" s="23">
        <f t="shared" si="0"/>
        <v>0</v>
      </c>
      <c r="I51" s="1"/>
    </row>
    <row r="52" spans="1:9" ht="45" x14ac:dyDescent="0.25">
      <c r="A52" s="19">
        <v>45</v>
      </c>
      <c r="B52" s="24" t="s">
        <v>33</v>
      </c>
      <c r="C52" s="15" t="s">
        <v>168</v>
      </c>
      <c r="D52" s="22" t="s">
        <v>178</v>
      </c>
      <c r="E52" s="19">
        <v>7309401837</v>
      </c>
      <c r="F52" s="19">
        <v>4</v>
      </c>
      <c r="G52" s="23"/>
      <c r="H52" s="23">
        <f t="shared" si="0"/>
        <v>0</v>
      </c>
      <c r="I52" s="1"/>
    </row>
    <row r="53" spans="1:9" ht="30" x14ac:dyDescent="0.25">
      <c r="A53" s="19">
        <v>46</v>
      </c>
      <c r="B53" s="24" t="s">
        <v>34</v>
      </c>
      <c r="C53" s="15" t="s">
        <v>73</v>
      </c>
      <c r="D53" s="22" t="s">
        <v>178</v>
      </c>
      <c r="E53" s="18">
        <v>370100001</v>
      </c>
      <c r="F53" s="19">
        <v>2</v>
      </c>
      <c r="G53" s="23"/>
      <c r="H53" s="23">
        <f t="shared" si="0"/>
        <v>0</v>
      </c>
      <c r="I53" s="1"/>
    </row>
    <row r="54" spans="1:9" ht="45" x14ac:dyDescent="0.25">
      <c r="A54" s="19">
        <v>47</v>
      </c>
      <c r="B54" s="24" t="s">
        <v>130</v>
      </c>
      <c r="C54" s="15" t="s">
        <v>143</v>
      </c>
      <c r="D54" s="22" t="s">
        <v>178</v>
      </c>
      <c r="E54" s="18">
        <v>3701000004</v>
      </c>
      <c r="F54" s="18">
        <v>2</v>
      </c>
      <c r="G54" s="23"/>
      <c r="H54" s="23">
        <f t="shared" si="0"/>
        <v>0</v>
      </c>
      <c r="I54" s="1"/>
    </row>
    <row r="55" spans="1:9" x14ac:dyDescent="0.25">
      <c r="A55" s="19">
        <v>48</v>
      </c>
      <c r="B55" s="24" t="s">
        <v>35</v>
      </c>
      <c r="C55" s="15" t="s">
        <v>74</v>
      </c>
      <c r="D55" s="22" t="s">
        <v>178</v>
      </c>
      <c r="E55" s="19">
        <v>7305700841</v>
      </c>
      <c r="F55" s="19">
        <v>4</v>
      </c>
      <c r="G55" s="23"/>
      <c r="H55" s="23">
        <f t="shared" si="0"/>
        <v>0</v>
      </c>
      <c r="I55" s="1"/>
    </row>
    <row r="56" spans="1:9" x14ac:dyDescent="0.25">
      <c r="A56" s="19">
        <v>49</v>
      </c>
      <c r="B56" s="24" t="s">
        <v>36</v>
      </c>
      <c r="C56" s="15" t="s">
        <v>75</v>
      </c>
      <c r="D56" s="22" t="s">
        <v>178</v>
      </c>
      <c r="E56" s="19">
        <v>7305700842</v>
      </c>
      <c r="F56" s="19">
        <v>4</v>
      </c>
      <c r="G56" s="23"/>
      <c r="H56" s="23">
        <f t="shared" si="0"/>
        <v>0</v>
      </c>
      <c r="I56" s="1"/>
    </row>
    <row r="57" spans="1:9" ht="45" x14ac:dyDescent="0.25">
      <c r="A57" s="19">
        <v>50</v>
      </c>
      <c r="B57" s="24" t="s">
        <v>37</v>
      </c>
      <c r="C57" s="15" t="s">
        <v>169</v>
      </c>
      <c r="D57" s="22" t="s">
        <v>178</v>
      </c>
      <c r="E57" s="19">
        <v>7330000178</v>
      </c>
      <c r="F57" s="19">
        <v>24</v>
      </c>
      <c r="G57" s="23"/>
      <c r="H57" s="23">
        <f t="shared" si="0"/>
        <v>0</v>
      </c>
      <c r="I57" s="1"/>
    </row>
    <row r="58" spans="1:9" x14ac:dyDescent="0.25">
      <c r="A58" s="19">
        <v>51</v>
      </c>
      <c r="B58" s="24" t="s">
        <v>38</v>
      </c>
      <c r="C58" s="15" t="s">
        <v>76</v>
      </c>
      <c r="D58" s="22" t="s">
        <v>178</v>
      </c>
      <c r="E58" s="19">
        <v>46340242601</v>
      </c>
      <c r="F58" s="19">
        <v>12</v>
      </c>
      <c r="G58" s="23"/>
      <c r="H58" s="23">
        <f t="shared" si="0"/>
        <v>0</v>
      </c>
      <c r="I58" s="1"/>
    </row>
    <row r="59" spans="1:9" x14ac:dyDescent="0.25">
      <c r="A59" s="19">
        <v>52</v>
      </c>
      <c r="B59" s="24" t="s">
        <v>39</v>
      </c>
      <c r="C59" s="15" t="s">
        <v>77</v>
      </c>
      <c r="D59" s="22" t="s">
        <v>178</v>
      </c>
      <c r="E59" s="18">
        <v>1651000035</v>
      </c>
      <c r="F59" s="19">
        <v>2</v>
      </c>
      <c r="G59" s="23"/>
      <c r="H59" s="23">
        <f t="shared" si="0"/>
        <v>0</v>
      </c>
      <c r="I59" s="1"/>
    </row>
    <row r="60" spans="1:9" x14ac:dyDescent="0.25">
      <c r="A60" s="19">
        <v>53</v>
      </c>
      <c r="B60" s="24" t="s">
        <v>40</v>
      </c>
      <c r="C60" s="15" t="s">
        <v>78</v>
      </c>
      <c r="D60" s="22" t="s">
        <v>178</v>
      </c>
      <c r="E60" s="18">
        <v>4633020360</v>
      </c>
      <c r="F60" s="19">
        <v>8</v>
      </c>
      <c r="G60" s="23"/>
      <c r="H60" s="23">
        <f t="shared" si="0"/>
        <v>0</v>
      </c>
      <c r="I60" s="1"/>
    </row>
    <row r="61" spans="1:9" x14ac:dyDescent="0.25">
      <c r="A61" s="19">
        <v>54</v>
      </c>
      <c r="B61" s="24" t="s">
        <v>41</v>
      </c>
      <c r="C61" s="15" t="s">
        <v>79</v>
      </c>
      <c r="D61" s="22" t="s">
        <v>178</v>
      </c>
      <c r="E61" s="18">
        <v>1305001123</v>
      </c>
      <c r="F61" s="19">
        <v>1</v>
      </c>
      <c r="G61" s="23"/>
      <c r="H61" s="23">
        <f t="shared" si="0"/>
        <v>0</v>
      </c>
      <c r="I61" s="1"/>
    </row>
    <row r="62" spans="1:9" x14ac:dyDescent="0.25">
      <c r="A62" s="19">
        <v>55</v>
      </c>
      <c r="B62" s="24" t="s">
        <v>42</v>
      </c>
      <c r="C62" s="15" t="s">
        <v>80</v>
      </c>
      <c r="D62" s="22" t="s">
        <v>178</v>
      </c>
      <c r="E62" s="18">
        <v>1301000203</v>
      </c>
      <c r="F62" s="19">
        <v>1</v>
      </c>
      <c r="G62" s="23"/>
      <c r="H62" s="23">
        <f t="shared" si="0"/>
        <v>0</v>
      </c>
      <c r="I62" s="1"/>
    </row>
    <row r="63" spans="1:9" ht="45" x14ac:dyDescent="0.25">
      <c r="A63" s="19">
        <v>56</v>
      </c>
      <c r="B63" s="24" t="s">
        <v>43</v>
      </c>
      <c r="C63" s="15" t="s">
        <v>170</v>
      </c>
      <c r="D63" s="22" t="s">
        <v>178</v>
      </c>
      <c r="E63" s="18">
        <v>1301000210</v>
      </c>
      <c r="F63" s="19">
        <v>1</v>
      </c>
      <c r="G63" s="23"/>
      <c r="H63" s="23">
        <f t="shared" si="0"/>
        <v>0</v>
      </c>
      <c r="I63" s="1"/>
    </row>
    <row r="64" spans="1:9" x14ac:dyDescent="0.25">
      <c r="A64" s="19">
        <v>57</v>
      </c>
      <c r="B64" s="24" t="s">
        <v>44</v>
      </c>
      <c r="C64" s="15" t="s">
        <v>81</v>
      </c>
      <c r="D64" s="22" t="s">
        <v>178</v>
      </c>
      <c r="E64" s="18">
        <v>1305001078</v>
      </c>
      <c r="F64" s="19">
        <v>1</v>
      </c>
      <c r="G64" s="23"/>
      <c r="H64" s="23">
        <f t="shared" si="0"/>
        <v>0</v>
      </c>
      <c r="I64" s="1"/>
    </row>
    <row r="65" spans="1:9" x14ac:dyDescent="0.25">
      <c r="A65" s="19">
        <v>58</v>
      </c>
      <c r="B65" s="24" t="s">
        <v>45</v>
      </c>
      <c r="C65" s="15" t="s">
        <v>82</v>
      </c>
      <c r="D65" s="22" t="s">
        <v>178</v>
      </c>
      <c r="E65" s="19">
        <v>1305001101</v>
      </c>
      <c r="F65" s="19">
        <v>1</v>
      </c>
      <c r="G65" s="23"/>
      <c r="H65" s="23">
        <f t="shared" si="0"/>
        <v>0</v>
      </c>
      <c r="I65" s="1"/>
    </row>
    <row r="66" spans="1:9" ht="45" x14ac:dyDescent="0.25">
      <c r="A66" s="19">
        <v>59</v>
      </c>
      <c r="B66" s="24" t="s">
        <v>46</v>
      </c>
      <c r="C66" s="15" t="s">
        <v>171</v>
      </c>
      <c r="D66" s="22" t="s">
        <v>178</v>
      </c>
      <c r="E66" s="19">
        <v>4633020330</v>
      </c>
      <c r="F66" s="19">
        <v>12</v>
      </c>
      <c r="G66" s="23"/>
      <c r="H66" s="23">
        <f t="shared" si="0"/>
        <v>0</v>
      </c>
      <c r="I66" s="1"/>
    </row>
    <row r="67" spans="1:9" ht="60" x14ac:dyDescent="0.25">
      <c r="A67" s="19">
        <v>60</v>
      </c>
      <c r="B67" s="24" t="s">
        <v>47</v>
      </c>
      <c r="C67" s="15" t="s">
        <v>83</v>
      </c>
      <c r="D67" s="22" t="s">
        <v>178</v>
      </c>
      <c r="E67" s="20" t="s">
        <v>175</v>
      </c>
      <c r="F67" s="19">
        <v>2</v>
      </c>
      <c r="G67" s="23"/>
      <c r="H67" s="23">
        <f t="shared" si="0"/>
        <v>0</v>
      </c>
      <c r="I67" s="1"/>
    </row>
    <row r="68" spans="1:9" ht="30" x14ac:dyDescent="0.25">
      <c r="A68" s="19">
        <v>61</v>
      </c>
      <c r="B68" s="24" t="s">
        <v>48</v>
      </c>
      <c r="C68" s="15" t="s">
        <v>84</v>
      </c>
      <c r="D68" s="22" t="s">
        <v>178</v>
      </c>
      <c r="E68" s="19">
        <v>7315200397</v>
      </c>
      <c r="F68" s="19">
        <v>2</v>
      </c>
      <c r="G68" s="23"/>
      <c r="H68" s="23">
        <f t="shared" si="0"/>
        <v>0</v>
      </c>
      <c r="I68" s="1"/>
    </row>
    <row r="69" spans="1:9" ht="60" x14ac:dyDescent="0.25">
      <c r="A69" s="19">
        <v>62</v>
      </c>
      <c r="B69" s="24" t="s">
        <v>49</v>
      </c>
      <c r="C69" s="15" t="s">
        <v>172</v>
      </c>
      <c r="D69" s="22" t="s">
        <v>178</v>
      </c>
      <c r="E69" s="19">
        <v>7315200396</v>
      </c>
      <c r="F69" s="19">
        <v>2</v>
      </c>
      <c r="G69" s="23"/>
      <c r="H69" s="23">
        <f t="shared" si="0"/>
        <v>0</v>
      </c>
      <c r="I69" s="1"/>
    </row>
    <row r="70" spans="1:9" ht="90" x14ac:dyDescent="0.25">
      <c r="A70" s="19">
        <v>63</v>
      </c>
      <c r="B70" s="24" t="s">
        <v>50</v>
      </c>
      <c r="C70" s="15" t="s">
        <v>173</v>
      </c>
      <c r="D70" s="22" t="s">
        <v>178</v>
      </c>
      <c r="E70" s="19">
        <v>1659000044</v>
      </c>
      <c r="F70" s="19">
        <v>1</v>
      </c>
      <c r="G70" s="23"/>
      <c r="H70" s="23">
        <f t="shared" si="0"/>
        <v>0</v>
      </c>
      <c r="I70" s="1"/>
    </row>
    <row r="71" spans="1:9" x14ac:dyDescent="0.25">
      <c r="A71" s="19">
        <v>64</v>
      </c>
      <c r="B71" s="24" t="s">
        <v>51</v>
      </c>
      <c r="C71" s="15" t="s">
        <v>85</v>
      </c>
      <c r="D71" s="22" t="s">
        <v>178</v>
      </c>
      <c r="E71" s="19">
        <v>4633020280</v>
      </c>
      <c r="F71" s="19">
        <v>48</v>
      </c>
      <c r="G71" s="23"/>
      <c r="H71" s="23">
        <f t="shared" si="0"/>
        <v>0</v>
      </c>
      <c r="I71" s="1"/>
    </row>
    <row r="72" spans="1:9" ht="45" x14ac:dyDescent="0.25">
      <c r="A72" s="19">
        <v>65</v>
      </c>
      <c r="B72" s="24" t="s">
        <v>126</v>
      </c>
      <c r="C72" s="15" t="s">
        <v>144</v>
      </c>
      <c r="D72" s="22" t="s">
        <v>178</v>
      </c>
      <c r="E72" s="19">
        <v>7300700483</v>
      </c>
      <c r="F72" s="19">
        <v>2</v>
      </c>
      <c r="G72" s="23"/>
      <c r="H72" s="23">
        <f t="shared" si="0"/>
        <v>0</v>
      </c>
      <c r="I72" s="1"/>
    </row>
    <row r="73" spans="1:9" ht="45" x14ac:dyDescent="0.25">
      <c r="A73" s="19">
        <v>66</v>
      </c>
      <c r="B73" s="24" t="s">
        <v>127</v>
      </c>
      <c r="C73" s="15" t="s">
        <v>145</v>
      </c>
      <c r="D73" s="22" t="s">
        <v>178</v>
      </c>
      <c r="E73" s="19">
        <v>7302500094</v>
      </c>
      <c r="F73" s="19">
        <v>2</v>
      </c>
      <c r="G73" s="23"/>
      <c r="H73" s="23">
        <f t="shared" ref="H73:H84" si="1">F73*G73</f>
        <v>0</v>
      </c>
      <c r="I73" s="1"/>
    </row>
    <row r="74" spans="1:9" x14ac:dyDescent="0.25">
      <c r="A74" s="19">
        <v>67</v>
      </c>
      <c r="B74" s="24" t="s">
        <v>128</v>
      </c>
      <c r="C74" s="15" t="s">
        <v>179</v>
      </c>
      <c r="D74" s="22" t="s">
        <v>178</v>
      </c>
      <c r="E74" s="19">
        <v>49990061021</v>
      </c>
      <c r="F74" s="19">
        <v>2</v>
      </c>
      <c r="G74" s="23"/>
      <c r="H74" s="23">
        <f t="shared" si="1"/>
        <v>0</v>
      </c>
      <c r="I74" s="1"/>
    </row>
    <row r="75" spans="1:9" ht="30" x14ac:dyDescent="0.25">
      <c r="A75" s="19">
        <v>68</v>
      </c>
      <c r="B75" s="24" t="s">
        <v>181</v>
      </c>
      <c r="C75" s="15" t="s">
        <v>182</v>
      </c>
      <c r="D75" s="22" t="s">
        <v>178</v>
      </c>
      <c r="E75" s="19">
        <v>7100101157</v>
      </c>
      <c r="F75" s="19">
        <v>1</v>
      </c>
      <c r="G75" s="23"/>
      <c r="H75" s="23">
        <f t="shared" si="1"/>
        <v>0</v>
      </c>
      <c r="I75" s="1"/>
    </row>
    <row r="76" spans="1:9" ht="30" x14ac:dyDescent="0.25">
      <c r="A76" s="19">
        <v>69</v>
      </c>
      <c r="B76" s="24" t="s">
        <v>129</v>
      </c>
      <c r="C76" s="15" t="s">
        <v>146</v>
      </c>
      <c r="D76" s="22" t="s">
        <v>178</v>
      </c>
      <c r="E76" s="19">
        <v>46171504001</v>
      </c>
      <c r="F76" s="19">
        <v>2</v>
      </c>
      <c r="G76" s="23"/>
      <c r="H76" s="23">
        <f t="shared" si="1"/>
        <v>0</v>
      </c>
      <c r="I76" s="1"/>
    </row>
    <row r="77" spans="1:9" x14ac:dyDescent="0.25">
      <c r="A77" s="19">
        <v>70</v>
      </c>
      <c r="B77" s="25" t="s">
        <v>52</v>
      </c>
      <c r="C77" s="16" t="s">
        <v>86</v>
      </c>
      <c r="D77" s="21" t="s">
        <v>0</v>
      </c>
      <c r="E77" s="18" t="s">
        <v>98</v>
      </c>
      <c r="F77" s="26">
        <v>80</v>
      </c>
      <c r="G77" s="23"/>
      <c r="H77" s="23">
        <f t="shared" si="1"/>
        <v>0</v>
      </c>
      <c r="I77" s="1"/>
    </row>
    <row r="78" spans="1:9" x14ac:dyDescent="0.25">
      <c r="A78" s="19">
        <v>71</v>
      </c>
      <c r="B78" s="24" t="s">
        <v>53</v>
      </c>
      <c r="C78" s="15" t="s">
        <v>87</v>
      </c>
      <c r="D78" s="21" t="s">
        <v>0</v>
      </c>
      <c r="E78" s="18" t="s">
        <v>98</v>
      </c>
      <c r="F78" s="26">
        <v>48</v>
      </c>
      <c r="G78" s="23"/>
      <c r="H78" s="23">
        <f t="shared" si="1"/>
        <v>0</v>
      </c>
      <c r="I78" s="1"/>
    </row>
    <row r="79" spans="1:9" x14ac:dyDescent="0.25">
      <c r="A79" s="19">
        <v>72</v>
      </c>
      <c r="B79" s="25" t="s">
        <v>109</v>
      </c>
      <c r="C79" s="16" t="s">
        <v>114</v>
      </c>
      <c r="D79" s="21" t="s">
        <v>0</v>
      </c>
      <c r="E79" s="18" t="s">
        <v>98</v>
      </c>
      <c r="F79" s="26">
        <v>16</v>
      </c>
      <c r="G79" s="23"/>
      <c r="H79" s="23">
        <f t="shared" si="1"/>
        <v>0</v>
      </c>
      <c r="I79" s="1"/>
    </row>
    <row r="80" spans="1:9" x14ac:dyDescent="0.25">
      <c r="A80" s="19">
        <v>73</v>
      </c>
      <c r="B80" s="25" t="s">
        <v>110</v>
      </c>
      <c r="C80" s="16" t="s">
        <v>115</v>
      </c>
      <c r="D80" s="21" t="s">
        <v>0</v>
      </c>
      <c r="E80" s="18" t="s">
        <v>98</v>
      </c>
      <c r="F80" s="26">
        <v>32</v>
      </c>
      <c r="G80" s="23"/>
      <c r="H80" s="23">
        <f t="shared" si="1"/>
        <v>0</v>
      </c>
      <c r="I80" s="1"/>
    </row>
    <row r="81" spans="1:9" x14ac:dyDescent="0.25">
      <c r="A81" s="19">
        <v>74</v>
      </c>
      <c r="B81" s="24" t="s">
        <v>111</v>
      </c>
      <c r="C81" s="15" t="s">
        <v>116</v>
      </c>
      <c r="D81" s="21" t="s">
        <v>0</v>
      </c>
      <c r="E81" s="18" t="s">
        <v>98</v>
      </c>
      <c r="F81" s="26">
        <v>16</v>
      </c>
      <c r="G81" s="23"/>
      <c r="H81" s="23">
        <f t="shared" si="1"/>
        <v>0</v>
      </c>
      <c r="I81" s="1"/>
    </row>
    <row r="82" spans="1:9" x14ac:dyDescent="0.25">
      <c r="A82" s="19">
        <v>75</v>
      </c>
      <c r="B82" s="25" t="s">
        <v>112</v>
      </c>
      <c r="C82" s="16" t="s">
        <v>117</v>
      </c>
      <c r="D82" s="21" t="s">
        <v>0</v>
      </c>
      <c r="E82" s="18" t="s">
        <v>98</v>
      </c>
      <c r="F82" s="26">
        <v>16</v>
      </c>
      <c r="G82" s="23"/>
      <c r="H82" s="23">
        <f t="shared" si="1"/>
        <v>0</v>
      </c>
      <c r="I82" s="1"/>
    </row>
    <row r="83" spans="1:9" ht="30" x14ac:dyDescent="0.25">
      <c r="A83" s="19">
        <v>76</v>
      </c>
      <c r="B83" s="25" t="s">
        <v>113</v>
      </c>
      <c r="C83" s="16" t="s">
        <v>118</v>
      </c>
      <c r="D83" s="21" t="s">
        <v>0</v>
      </c>
      <c r="E83" s="18" t="s">
        <v>98</v>
      </c>
      <c r="F83" s="26">
        <v>16</v>
      </c>
      <c r="G83" s="23"/>
      <c r="H83" s="23">
        <f t="shared" si="1"/>
        <v>0</v>
      </c>
      <c r="I83" s="1"/>
    </row>
    <row r="84" spans="1:9" x14ac:dyDescent="0.25">
      <c r="A84" s="19">
        <v>77</v>
      </c>
      <c r="B84" s="27" t="s">
        <v>54</v>
      </c>
      <c r="C84" s="17" t="s">
        <v>88</v>
      </c>
      <c r="D84" s="21" t="s">
        <v>119</v>
      </c>
      <c r="E84" s="18"/>
      <c r="F84" s="26">
        <v>4500</v>
      </c>
      <c r="G84" s="23"/>
      <c r="H84" s="23">
        <f t="shared" si="1"/>
        <v>0</v>
      </c>
      <c r="I84" s="1"/>
    </row>
    <row r="85" spans="1:9" x14ac:dyDescent="0.25">
      <c r="H85" s="6"/>
      <c r="I85" s="6"/>
    </row>
    <row r="86" spans="1:9" ht="15.75" thickBot="1" x14ac:dyDescent="0.3">
      <c r="B86" s="2"/>
      <c r="C86" s="2"/>
    </row>
    <row r="87" spans="1:9" ht="16.5" thickBot="1" x14ac:dyDescent="0.3">
      <c r="B87" s="2"/>
      <c r="C87" s="2"/>
      <c r="E87" s="28" t="s">
        <v>99</v>
      </c>
      <c r="F87" s="29"/>
      <c r="G87" s="30"/>
      <c r="H87" s="12">
        <f>SUM(H8:H84)</f>
        <v>0</v>
      </c>
    </row>
    <row r="88" spans="1:9" x14ac:dyDescent="0.25">
      <c r="H88" s="6"/>
      <c r="I88" s="6"/>
    </row>
    <row r="89" spans="1:9" x14ac:dyDescent="0.25">
      <c r="H89" s="6"/>
      <c r="I89" s="6"/>
    </row>
    <row r="90" spans="1:9" x14ac:dyDescent="0.25">
      <c r="B90" t="s">
        <v>100</v>
      </c>
      <c r="H90" t="s">
        <v>101</v>
      </c>
    </row>
    <row r="91" spans="1:9" ht="29.25" customHeight="1" x14ac:dyDescent="0.25">
      <c r="B91" t="s">
        <v>102</v>
      </c>
      <c r="D91" t="s">
        <v>103</v>
      </c>
      <c r="H91" s="31" t="s">
        <v>104</v>
      </c>
      <c r="I91" s="31"/>
    </row>
  </sheetData>
  <mergeCells count="2">
    <mergeCell ref="E87:G87"/>
    <mergeCell ref="H91:I91"/>
  </mergeCells>
  <pageMargins left="0.25" right="0.25" top="0.75" bottom="0.75" header="0.3" footer="0.3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Uporabnik sistema Windows</cp:lastModifiedBy>
  <cp:lastPrinted>2017-11-17T16:49:31Z</cp:lastPrinted>
  <dcterms:created xsi:type="dcterms:W3CDTF">2017-09-08T09:46:26Z</dcterms:created>
  <dcterms:modified xsi:type="dcterms:W3CDTF">2021-11-26T09:01:52Z</dcterms:modified>
</cp:coreProperties>
</file>