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00" activeTab="0"/>
  </bookViews>
  <sheets>
    <sheet name="Popis (2)" sheetId="1" r:id="rId1"/>
  </sheets>
  <definedNames>
    <definedName name="_xlnm.Print_Area" localSheetId="0">'Popis (2)'!$A$1:$J$136</definedName>
    <definedName name="_xlnm.Print_Titles" localSheetId="0">'Popis (2)'!$11:$11</definedName>
  </definedNames>
  <calcPr fullCalcOnLoad="1"/>
</workbook>
</file>

<file path=xl/sharedStrings.xml><?xml version="1.0" encoding="utf-8"?>
<sst xmlns="http://schemas.openxmlformats.org/spreadsheetml/2006/main" count="353" uniqueCount="248">
  <si>
    <t>EM</t>
  </si>
  <si>
    <t>DDV</t>
  </si>
  <si>
    <t>Skupaj z DDV</t>
  </si>
  <si>
    <t>Skupaj brez DDV</t>
  </si>
  <si>
    <t>Opis blaga/del/storitev</t>
  </si>
  <si>
    <t>Količina</t>
  </si>
  <si>
    <t>Dodatni opis (tehnične karakteristike, model…)</t>
  </si>
  <si>
    <t>Cena na EM</t>
  </si>
  <si>
    <t>zap.št.</t>
  </si>
  <si>
    <t>Kraj in datum:</t>
  </si>
  <si>
    <t xml:space="preserve">Opomba: </t>
  </si>
  <si>
    <t>Cene na enoto mere so fiksne glede na ponudbeni predračun. V ponudbeni ceni, navedeni v posameznih postavkah ponudbenega predračuna so vključeni vsi materialni in nematerialni stroški, ki bodo potrebni za izvedbo predmeta naročila.</t>
  </si>
  <si>
    <t>Naziv: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</si>
  <si>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</si>
  <si>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</si>
  <si>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</si>
  <si>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</si>
  <si>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</si>
  <si>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</si>
  <si>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</si>
  <si>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</si>
  <si>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</si>
  <si>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</si>
  <si>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</si>
  <si>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</si>
  <si>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</si>
  <si>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</si>
  <si>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</si>
  <si>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</si>
  <si>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</si>
  <si>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</si>
  <si>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</si>
  <si>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</si>
  <si>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</si>
  <si>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</si>
  <si>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</si>
  <si>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</si>
  <si>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</si>
  <si>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</si>
  <si>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</si>
  <si>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</si>
  <si>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</si>
  <si>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</si>
  <si>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</si>
  <si>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</si>
  <si>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</si>
  <si>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</si>
  <si>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</si>
  <si>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</si>
  <si>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</si>
  <si>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</si>
  <si>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</si>
  <si>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</si>
  <si>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</si>
  <si>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</si>
  <si>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</si>
  <si>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</si>
  <si>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</si>
  <si>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</si>
  <si>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</si>
  <si>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</si>
  <si>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</si>
  <si>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</si>
  <si>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</si>
  <si>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</si>
  <si>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</si>
  <si>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</si>
  <si>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</si>
  <si>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</si>
  <si>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</si>
  <si>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</si>
  <si>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</si>
  <si>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</si>
  <si>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</si>
  <si>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</si>
  <si>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</si>
  <si>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</si>
  <si>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</si>
  <si>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</si>
  <si>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</si>
  <si>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</si>
  <si>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</si>
  <si>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</si>
  <si>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</si>
  <si>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</si>
  <si>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</si>
  <si>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</si>
  <si>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</si>
  <si>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</si>
  <si>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</si>
  <si>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</si>
  <si>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</si>
  <si>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</si>
  <si>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</si>
  <si>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</si>
  <si>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</si>
  <si>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</si>
  <si>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</si>
  <si>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</si>
  <si>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</si>
  <si>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</si>
  <si>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</si>
  <si>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</si>
  <si>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</si>
  <si>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</si>
  <si>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</si>
  <si>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</si>
  <si>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101.</t>
  </si>
  <si>
    <t>102.</t>
  </si>
  <si>
    <t>103.</t>
  </si>
  <si>
    <t>104.</t>
  </si>
  <si>
    <t>105.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</si>
  <si>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</si>
  <si>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</si>
  <si>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</si>
  <si>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</si>
  <si>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</si>
  <si>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</si>
  <si>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</si>
  <si>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</si>
  <si>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</si>
  <si>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</si>
  <si>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Kovinski nastavek za klemfix</t>
  </si>
  <si>
    <t>Stojalo visoko prenosno</t>
  </si>
  <si>
    <t>Stojalo za zaporno desko – toplo cinkano</t>
  </si>
  <si>
    <t>Koles.stojalo drog fi 50mm RF ukriv 60cm</t>
  </si>
  <si>
    <t>Koles.stojalo drog fi 50mm RF ukriv 90cm</t>
  </si>
  <si>
    <t>Koles.stojalo drog fi 50mm RF ukriv110cm</t>
  </si>
  <si>
    <t>Kolesarski zvarjenec s petimi stojali</t>
  </si>
  <si>
    <t>Kolesarski zvarjenec s šestimi stojali</t>
  </si>
  <si>
    <t>Kolesarski zvarjenec s štirimi stojali</t>
  </si>
  <si>
    <t>Kolesarski zvarjenec s tremi stojali</t>
  </si>
  <si>
    <t>Lok cona za pešce Rf 60,3x6000</t>
  </si>
  <si>
    <t>Lok kolesarski cev fi 48,3 mm Rf</t>
  </si>
  <si>
    <t>Lok kolesarski cev fi 60,3 mm Rf</t>
  </si>
  <si>
    <t>Lovilna RF košara računov za AB</t>
  </si>
  <si>
    <t>Nadstrešek RF za avtomatsko blagajno</t>
  </si>
  <si>
    <t>Nosilec Al za vrstne sponke</t>
  </si>
  <si>
    <t>Nosilec ogledala dvojni (11201)</t>
  </si>
  <si>
    <t>Nosilec ogledala stenski (11201)</t>
  </si>
  <si>
    <t>Nosilec PZ sidrna plošča 300x300 I=2400</t>
  </si>
  <si>
    <t>Nosilec za PZ 60-340-150</t>
  </si>
  <si>
    <t>Nosilec za PZ 60-380-60</t>
  </si>
  <si>
    <t>Nosilec za PZ 60-450-110</t>
  </si>
  <si>
    <t>Nosilec za PZ 60-450-165</t>
  </si>
  <si>
    <t>Nosilec za PZ 60-450-90</t>
  </si>
  <si>
    <t>Nosilec za PZ 60-630-60</t>
  </si>
  <si>
    <t>Nosilec za PZ 60-700-130</t>
  </si>
  <si>
    <t>Nosilec za PZ 60-700-155</t>
  </si>
  <si>
    <t>Nosilec za PZ 60-700-180</t>
  </si>
  <si>
    <t>Nosilec za PZ 60-700-200</t>
  </si>
  <si>
    <t>Nosilec za PZ 60-700-75</t>
  </si>
  <si>
    <t>Nosilec za PZ 60-700-90</t>
  </si>
  <si>
    <t>Nosilec za PZ 60-990-60</t>
  </si>
  <si>
    <t>Nosilec za PZ fi 110 - 2.del</t>
  </si>
  <si>
    <t>Nosilec za PZ fi 130 - 2.del</t>
  </si>
  <si>
    <t>Nosilec za PZ fi 155 - 2.del</t>
  </si>
  <si>
    <t>Nosilec za PZ fi 165 - 2.del</t>
  </si>
  <si>
    <t>Nosilec za PZ fi 180 - 2.del</t>
  </si>
  <si>
    <t>Nosilec za PZ fi 200 - 2.del</t>
  </si>
  <si>
    <t>Nosilec za PZ fi 75 - 2.del</t>
  </si>
  <si>
    <t>Nosilec za PZ fi 90 - 2.del</t>
  </si>
  <si>
    <t>Objemka Al fi 110 znak/drog</t>
  </si>
  <si>
    <t>Objemka Al fi 130 znak/drog</t>
  </si>
  <si>
    <t>Objemka Al fi 155 znak/drog</t>
  </si>
  <si>
    <t>Objemka Al fi 165 znak/drog</t>
  </si>
  <si>
    <t>Objemka Al fi 180 znak/drog</t>
  </si>
  <si>
    <t>Objemka Al fi 200 znak/drog</t>
  </si>
  <si>
    <t>Objemka Al fi 60 znak/drog</t>
  </si>
  <si>
    <t>Objemka Al fi 60,3 znak/drog dvojna</t>
  </si>
  <si>
    <t>Objemka Al fi 63 polovična-lunca</t>
  </si>
  <si>
    <t>Objemka Al fi 63 znak/drog</t>
  </si>
  <si>
    <t>Objemka Al fi 63 znak/drog dvojna</t>
  </si>
  <si>
    <t>Objemka Al fi 75 znak/drog</t>
  </si>
  <si>
    <t>Objemka Al fi 90 znak/drog</t>
  </si>
  <si>
    <t>Objemka Fe/Zn fi 155 znak/drog</t>
  </si>
  <si>
    <t>Objemka Fe/Zn fi 90 znak/drog</t>
  </si>
  <si>
    <t>Objemka univerzalna inox do fi 150</t>
  </si>
  <si>
    <t>Objemka univerzalna inox do fi 200</t>
  </si>
  <si>
    <t>Objemka za drog 130</t>
  </si>
  <si>
    <t>Objemka za drog tip JR - P fi 193 mm</t>
  </si>
  <si>
    <t>Objemka za lamelo tipa TIOS</t>
  </si>
  <si>
    <t>Objemka za okvir ulične table fi 130</t>
  </si>
  <si>
    <t>Objemka za okvir ulične table fi 155 Rf</t>
  </si>
  <si>
    <t>Objemka za okvir ulične table fi 200 Rf</t>
  </si>
  <si>
    <t>Objemka za okvir ulične table fi 56 Rf</t>
  </si>
  <si>
    <t>Objemka za okvir ulične table fi 60 Rf</t>
  </si>
  <si>
    <t>Objemka za okvir ulične table fi 63 Rf</t>
  </si>
  <si>
    <t>Objemka za okvir ulične table fi 76 Rf</t>
  </si>
  <si>
    <t>Objemka za prometni znak fi 155 Rf</t>
  </si>
  <si>
    <t>Objemka za prometni znak fi 90 Rf</t>
  </si>
  <si>
    <t>Objemka za prometni znak RF drog fi 130</t>
  </si>
  <si>
    <t>Objemka za prometni znak višine 50 cm</t>
  </si>
  <si>
    <t>Objemka za ulično tablo: za drog 130mm</t>
  </si>
  <si>
    <t>Objemka za ulično tablo: za drog 155mm</t>
  </si>
  <si>
    <t>Objemka za ulično tablo: za drog 60,3mm</t>
  </si>
  <si>
    <t>Objemka za ulično tablo: za drog 60mm</t>
  </si>
  <si>
    <t>Objemka za ulično tablo: za drog 90mm</t>
  </si>
  <si>
    <t>Objemka za znak ali univerzal fi 180 Rf</t>
  </si>
  <si>
    <t>Palica RF fi 10</t>
  </si>
  <si>
    <t>Ploščica okrasna vroče cinkana rozeta</t>
  </si>
  <si>
    <t>Podložka 50x50x5 z luknjo fi 18, toplo c</t>
  </si>
  <si>
    <t>Podložka 60x60x5 z luknjo fi 20, toplo c</t>
  </si>
  <si>
    <t>Pokrovček Al za na semaforsko glavo</t>
  </si>
  <si>
    <t>Rozeta Rf - okrasna 200/65</t>
  </si>
  <si>
    <t>Rozeta zaščitna za drog PZ fi 20 Rf</t>
  </si>
  <si>
    <t>Sidro RF za Designa parkomat</t>
  </si>
  <si>
    <t>Sidro RF za Hectronic parkomat</t>
  </si>
  <si>
    <t>Sidro RF za Siemens parkomat</t>
  </si>
  <si>
    <t>Stebriček RF fi 60x1200</t>
  </si>
  <si>
    <t>Strehica RF za foto celico</t>
  </si>
  <si>
    <t>Varnostna ograja 200 x 100 cm</t>
  </si>
  <si>
    <t>Vijak M16 x 48, brez glave</t>
  </si>
  <si>
    <t>Zaščitna plošča RF "multicon"</t>
  </si>
  <si>
    <t>Zaščitna plošča RF čitalca bankovcev</t>
  </si>
  <si>
    <t>Inox okvir za tipske stojnice</t>
  </si>
  <si>
    <t>Obešala za tipske obroče za reševanje iz</t>
  </si>
  <si>
    <t>RF pločevina 1mm</t>
  </si>
  <si>
    <t>RF pločevina 2mm</t>
  </si>
  <si>
    <t>RF pločevina 3mm</t>
  </si>
  <si>
    <t>Barvanje elementov v RAL</t>
  </si>
  <si>
    <t>Izdelava stavbnega pohištva v delavnici</t>
  </si>
  <si>
    <t>Krivljenje cevi na CNC krivilnem stroju</t>
  </si>
  <si>
    <t>Krivljenje na CNC krivilnem stroju</t>
  </si>
  <si>
    <t>Montažna dela na terenu</t>
  </si>
  <si>
    <t>Popravilo kovinskih pritrdilnih element.</t>
  </si>
  <si>
    <t>Predelava kovinske konstrukcije na teren</t>
  </si>
  <si>
    <t>Razrez na CNC laserskem stroju</t>
  </si>
  <si>
    <t>Razrez na strojnih škarjah</t>
  </si>
  <si>
    <t>vroče cinkanje</t>
  </si>
  <si>
    <t>SAP številka</t>
  </si>
  <si>
    <t>KOS</t>
  </si>
  <si>
    <t>M</t>
  </si>
  <si>
    <t>M2-</t>
  </si>
  <si>
    <t>H</t>
  </si>
  <si>
    <t>KG</t>
  </si>
  <si>
    <t>Skupaj v EUR brez DDV</t>
  </si>
  <si>
    <t>Tip/oznaka ponujenega artikla</t>
  </si>
  <si>
    <t>Proizvajalec ponujenega artikla</t>
  </si>
  <si>
    <t xml:space="preserve">      </t>
  </si>
  <si>
    <t xml:space="preserve"> PONUDBENI PREDRAČUN</t>
  </si>
  <si>
    <t>priloga  2/1</t>
  </si>
  <si>
    <t>ki oddajamo ponudbo za javno naročilo:</t>
  </si>
  <si>
    <t>PREDRAČUN št. ______________________</t>
  </si>
  <si>
    <t>žig</t>
  </si>
  <si>
    <t>(podpis odgovorne osebe)</t>
  </si>
  <si>
    <r>
      <rPr>
        <b/>
        <i/>
        <sz val="11"/>
        <color indexed="8"/>
        <rFont val="Tahoma"/>
        <family val="2"/>
      </rPr>
      <t>LPT-189/22- Dobava drobnega kovinskega in pritrdilnega materiala</t>
    </r>
    <r>
      <rPr>
        <b/>
        <sz val="11"/>
        <color indexed="8"/>
        <rFont val="Tahoma"/>
        <family val="2"/>
      </rPr>
      <t>, prilagamo -</t>
    </r>
  </si>
  <si>
    <t xml:space="preserve">Ponudnik: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</si>
</sst>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424]_-;\-* #,##0.00\ [$€-424]_-;_-* &quot;-&quot;??\ [$€-424]_-;_-@_-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#0;###0"/>
    <numFmt numFmtId="171" formatCode="###0.00;###0.00"/>
    <numFmt numFmtId="172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i/>
      <sz val="11"/>
      <color indexed="8"/>
      <name val="Tahoma"/>
      <family val="2"/>
    </font>
    <font>
      <b/>
      <sz val="11"/>
      <color indexed="8"/>
      <name val="Tahoma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Tahoma"/>
      <family val="2"/>
    </font>
    <font>
      <sz val="8"/>
      <color theme="1"/>
      <name val="Calibri"/>
      <family val="2"/>
    </font>
    <font>
      <sz val="8"/>
      <color theme="1"/>
      <name val="Tahoma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hair"/>
      <top/>
      <bottom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66" fontId="0" fillId="0" borderId="10" xfId="0" applyNumberFormat="1" applyBorder="1" applyAlignment="1" applyProtection="1">
      <alignment/>
      <protection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4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0" fillId="33" borderId="12" xfId="0" applyNumberFormat="1" applyFill="1" applyBorder="1" applyAlignment="1" quotePrefix="1">
      <alignment horizontal="center"/>
    </xf>
    <xf numFmtId="0" fontId="0" fillId="33" borderId="0" xfId="0" applyFill="1" applyAlignment="1">
      <alignment/>
    </xf>
    <xf numFmtId="0" fontId="46" fillId="0" borderId="0" xfId="0" applyFont="1" applyBorder="1" applyAlignment="1" applyProtection="1">
      <alignment vertical="center"/>
      <protection/>
    </xf>
    <xf numFmtId="166" fontId="0" fillId="0" borderId="13" xfId="0" applyNumberForma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33" borderId="12" xfId="0" applyFill="1" applyBorder="1" applyAlignment="1" applyProtection="1">
      <alignment vertical="center" wrapText="1"/>
      <protection/>
    </xf>
    <xf numFmtId="0" fontId="0" fillId="33" borderId="12" xfId="0" applyFill="1" applyBorder="1" applyAlignment="1" applyProtection="1">
      <alignment horizontal="center"/>
      <protection locked="0"/>
    </xf>
    <xf numFmtId="166" fontId="0" fillId="33" borderId="12" xfId="0" applyNumberFormat="1" applyFill="1" applyBorder="1" applyAlignment="1" applyProtection="1">
      <alignment/>
      <protection/>
    </xf>
    <xf numFmtId="0" fontId="0" fillId="33" borderId="14" xfId="0" applyNumberFormat="1" applyFill="1" applyBorder="1" applyAlignment="1" quotePrefix="1">
      <alignment horizontal="center"/>
    </xf>
    <xf numFmtId="0" fontId="0" fillId="0" borderId="14" xfId="0" applyBorder="1" applyAlignment="1">
      <alignment/>
    </xf>
    <xf numFmtId="0" fontId="0" fillId="33" borderId="14" xfId="0" applyFill="1" applyBorder="1" applyAlignment="1" applyProtection="1">
      <alignment vertical="center" wrapText="1"/>
      <protection/>
    </xf>
    <xf numFmtId="0" fontId="0" fillId="33" borderId="14" xfId="0" applyFill="1" applyBorder="1" applyAlignment="1" applyProtection="1">
      <alignment horizontal="center"/>
      <protection locked="0"/>
    </xf>
    <xf numFmtId="166" fontId="0" fillId="33" borderId="14" xfId="0" applyNumberFormat="1" applyFill="1" applyBorder="1" applyAlignment="1" applyProtection="1">
      <alignment/>
      <protection/>
    </xf>
    <xf numFmtId="0" fontId="43" fillId="0" borderId="15" xfId="0" applyFont="1" applyBorder="1" applyAlignment="1" applyProtection="1">
      <alignment horizontal="left" vertical="center"/>
      <protection/>
    </xf>
    <xf numFmtId="0" fontId="43" fillId="0" borderId="16" xfId="0" applyFont="1" applyBorder="1" applyAlignment="1" applyProtection="1">
      <alignment horizontal="left" vertical="center"/>
      <protection/>
    </xf>
    <xf numFmtId="0" fontId="43" fillId="0" borderId="16" xfId="0" applyFont="1" applyBorder="1" applyAlignment="1" applyProtection="1">
      <alignment horizontal="left" vertical="center" wrapText="1"/>
      <protection/>
    </xf>
    <xf numFmtId="0" fontId="43" fillId="0" borderId="16" xfId="0" applyFont="1" applyBorder="1" applyAlignment="1" applyProtection="1">
      <alignment horizontal="center" vertical="center" wrapText="1"/>
      <protection/>
    </xf>
    <xf numFmtId="0" fontId="43" fillId="0" borderId="17" xfId="0" applyFont="1" applyBorder="1" applyAlignment="1" applyProtection="1">
      <alignment horizontal="center" vertical="center" wrapText="1"/>
      <protection/>
    </xf>
    <xf numFmtId="4" fontId="0" fillId="0" borderId="0" xfId="0" applyNumberFormat="1" applyAlignment="1" applyProtection="1">
      <alignment horizontal="right"/>
      <protection/>
    </xf>
    <xf numFmtId="4" fontId="43" fillId="0" borderId="16" xfId="0" applyNumberFormat="1" applyFont="1" applyBorder="1" applyAlignment="1" applyProtection="1">
      <alignment horizontal="center" vertical="center" wrapText="1"/>
      <protection/>
    </xf>
    <xf numFmtId="4" fontId="0" fillId="0" borderId="14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 applyProtection="1">
      <alignment/>
      <protection/>
    </xf>
    <xf numFmtId="4" fontId="43" fillId="0" borderId="0" xfId="41" applyNumberFormat="1" applyFont="1" applyBorder="1" applyAlignment="1" applyProtection="1">
      <alignment horizontal="center" vertical="center"/>
      <protection/>
    </xf>
    <xf numFmtId="4" fontId="43" fillId="0" borderId="18" xfId="0" applyNumberFormat="1" applyFont="1" applyBorder="1" applyAlignment="1" applyProtection="1">
      <alignment horizontal="left"/>
      <protection/>
    </xf>
    <xf numFmtId="4" fontId="0" fillId="0" borderId="0" xfId="0" applyNumberFormat="1" applyAlignment="1">
      <alignment horizontal="right"/>
    </xf>
    <xf numFmtId="172" fontId="0" fillId="33" borderId="12" xfId="0" applyNumberFormat="1" applyFill="1" applyBorder="1" applyAlignment="1" applyProtection="1">
      <alignment/>
      <protection locked="0"/>
    </xf>
    <xf numFmtId="0" fontId="0" fillId="33" borderId="12" xfId="0" applyFill="1" applyBorder="1" applyAlignment="1">
      <alignment/>
    </xf>
    <xf numFmtId="0" fontId="43" fillId="0" borderId="19" xfId="0" applyFont="1" applyBorder="1" applyAlignment="1" applyProtection="1">
      <alignment horizontal="center" vertical="center" wrapText="1"/>
      <protection/>
    </xf>
    <xf numFmtId="172" fontId="0" fillId="33" borderId="14" xfId="0" applyNumberFormat="1" applyFill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left"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center" vertical="center" wrapText="1"/>
      <protection locked="0"/>
    </xf>
    <xf numFmtId="4" fontId="47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top" wrapText="1"/>
      <protection/>
    </xf>
    <xf numFmtId="0" fontId="2" fillId="0" borderId="21" xfId="0" applyFont="1" applyBorder="1" applyAlignment="1" applyProtection="1">
      <alignment vertical="top" wrapText="1"/>
      <protection/>
    </xf>
    <xf numFmtId="4" fontId="48" fillId="0" borderId="0" xfId="0" applyNumberFormat="1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4" fontId="48" fillId="0" borderId="0" xfId="0" applyNumberFormat="1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8" fillId="0" borderId="11" xfId="0" applyFont="1" applyBorder="1" applyAlignment="1" applyProtection="1">
      <alignment/>
      <protection locked="0"/>
    </xf>
    <xf numFmtId="4" fontId="48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justify"/>
      <protection/>
    </xf>
    <xf numFmtId="0" fontId="48" fillId="0" borderId="0" xfId="0" applyFont="1" applyBorder="1" applyAlignment="1" applyProtection="1">
      <alignment/>
      <protection/>
    </xf>
    <xf numFmtId="4" fontId="48" fillId="0" borderId="0" xfId="0" applyNumberFormat="1" applyFont="1" applyBorder="1" applyAlignment="1" applyProtection="1">
      <alignment/>
      <protection/>
    </xf>
    <xf numFmtId="0" fontId="48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 locked="0"/>
    </xf>
    <xf numFmtId="4" fontId="47" fillId="0" borderId="22" xfId="0" applyNumberFormat="1" applyFont="1" applyBorder="1" applyAlignment="1" applyProtection="1">
      <alignment horizontal="center" vertical="center" wrapText="1"/>
      <protection locked="0"/>
    </xf>
    <xf numFmtId="0" fontId="43" fillId="0" borderId="23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top" wrapText="1"/>
      <protection/>
    </xf>
    <xf numFmtId="0" fontId="49" fillId="0" borderId="0" xfId="0" applyFont="1" applyBorder="1" applyAlignment="1">
      <alignment/>
    </xf>
    <xf numFmtId="0" fontId="50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justify"/>
      <protection/>
    </xf>
    <xf numFmtId="0" fontId="49" fillId="0" borderId="0" xfId="0" applyFont="1" applyAlignment="1">
      <alignment/>
    </xf>
    <xf numFmtId="0" fontId="51" fillId="0" borderId="16" xfId="0" applyFont="1" applyBorder="1" applyAlignment="1" applyProtection="1">
      <alignment horizontal="left" vertical="center"/>
      <protection/>
    </xf>
    <xf numFmtId="0" fontId="49" fillId="0" borderId="14" xfId="0" applyFont="1" applyBorder="1" applyAlignment="1">
      <alignment/>
    </xf>
    <xf numFmtId="0" fontId="49" fillId="0" borderId="12" xfId="0" applyFont="1" applyBorder="1" applyAlignment="1">
      <alignment/>
    </xf>
    <xf numFmtId="0" fontId="43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 horizontal="center" vertical="top"/>
      <protection locked="0"/>
    </xf>
    <xf numFmtId="0" fontId="3" fillId="0" borderId="21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justify"/>
      <protection/>
    </xf>
    <xf numFmtId="0" fontId="4" fillId="0" borderId="0" xfId="0" applyFont="1" applyBorder="1" applyAlignment="1" applyProtection="1">
      <alignment horizontal="justify"/>
      <protection/>
    </xf>
    <xf numFmtId="0" fontId="0" fillId="0" borderId="0" xfId="0" applyBorder="1" applyAlignment="1">
      <alignment/>
    </xf>
    <xf numFmtId="0" fontId="46" fillId="0" borderId="0" xfId="0" applyFont="1" applyBorder="1" applyAlignment="1" applyProtection="1">
      <alignment horizontal="center" vertical="center"/>
      <protection/>
    </xf>
    <xf numFmtId="0" fontId="45" fillId="0" borderId="0" xfId="0" applyFont="1" applyBorder="1" applyAlignment="1">
      <alignment horizontal="left" vertical="center" wrapText="1"/>
    </xf>
    <xf numFmtId="0" fontId="43" fillId="0" borderId="0" xfId="0" applyFont="1" applyBorder="1" applyAlignment="1" applyProtection="1">
      <alignment horizontal="left"/>
      <protection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5"/>
  <sheetViews>
    <sheetView tabSelected="1" zoomScale="85" zoomScaleNormal="85" workbookViewId="0" topLeftCell="A1">
      <selection activeCell="G117" sqref="G117"/>
    </sheetView>
  </sheetViews>
  <sheetFormatPr defaultColWidth="9.140625" defaultRowHeight="15"/>
  <cols>
    <col min="1" max="1" width="6.7109375" style="0" bestFit="1" customWidth="1"/>
    <col min="2" max="2" width="8.00390625" style="66" customWidth="1"/>
    <col min="3" max="3" width="38.421875" style="1" bestFit="1" customWidth="1"/>
    <col min="4" max="4" width="37.140625" style="1" customWidth="1"/>
    <col min="5" max="5" width="8.00390625" style="2" bestFit="1" customWidth="1"/>
    <col min="6" max="6" width="8.00390625" style="2" customWidth="1"/>
    <col min="7" max="7" width="11.28125" style="36" customWidth="1"/>
    <col min="8" max="8" width="14.28125" style="0" customWidth="1"/>
    <col min="9" max="9" width="21.8515625" style="0" customWidth="1"/>
    <col min="10" max="10" width="17.8515625" style="0" customWidth="1"/>
  </cols>
  <sheetData>
    <row r="1" spans="1:7" s="54" customFormat="1" ht="34.5" customHeight="1">
      <c r="A1" s="45" t="s">
        <v>239</v>
      </c>
      <c r="B1" s="62"/>
      <c r="C1" s="46" t="s">
        <v>240</v>
      </c>
      <c r="D1" s="46"/>
      <c r="E1" s="73" t="s">
        <v>241</v>
      </c>
      <c r="F1" s="73"/>
      <c r="G1" s="60"/>
    </row>
    <row r="2" spans="2:7" s="54" customFormat="1" ht="34.5" customHeight="1">
      <c r="B2" s="63"/>
      <c r="C2" s="41"/>
      <c r="D2" s="41"/>
      <c r="E2" s="42"/>
      <c r="F2" s="43"/>
      <c r="G2" s="44"/>
    </row>
    <row r="3" spans="1:8" s="54" customFormat="1" ht="34.5" customHeight="1">
      <c r="A3" s="74" t="s">
        <v>247</v>
      </c>
      <c r="B3" s="74"/>
      <c r="C3" s="75"/>
      <c r="D3" s="75"/>
      <c r="E3" s="75"/>
      <c r="F3" s="75"/>
      <c r="G3" s="75"/>
      <c r="H3" s="75"/>
    </row>
    <row r="4" spans="1:8" s="54" customFormat="1" ht="34.5" customHeight="1">
      <c r="A4" s="76" t="s">
        <v>242</v>
      </c>
      <c r="B4" s="76"/>
      <c r="C4" s="76"/>
      <c r="D4" s="76"/>
      <c r="E4" s="76"/>
      <c r="F4" s="76"/>
      <c r="G4" s="76"/>
      <c r="H4" s="56"/>
    </row>
    <row r="5" spans="1:256" s="54" customFormat="1" ht="34.5" customHeight="1">
      <c r="A5" s="77" t="s">
        <v>246</v>
      </c>
      <c r="B5" s="77"/>
      <c r="C5" s="77"/>
      <c r="D5" s="77"/>
      <c r="E5" s="77"/>
      <c r="F5" s="77"/>
      <c r="G5" s="77"/>
      <c r="H5" s="77"/>
      <c r="I5" s="78"/>
      <c r="J5" s="55"/>
      <c r="K5" s="55"/>
      <c r="L5" s="55"/>
      <c r="M5" s="55"/>
      <c r="N5" s="55"/>
      <c r="O5" s="55"/>
      <c r="P5" s="56"/>
      <c r="Q5" s="55"/>
      <c r="R5" s="55"/>
      <c r="S5" s="55"/>
      <c r="T5" s="55"/>
      <c r="U5" s="55"/>
      <c r="V5" s="55"/>
      <c r="W5" s="55"/>
      <c r="X5" s="56"/>
      <c r="Y5" s="55"/>
      <c r="Z5" s="55"/>
      <c r="AA5" s="55"/>
      <c r="AB5" s="55"/>
      <c r="AC5" s="55"/>
      <c r="AD5" s="55"/>
      <c r="AE5" s="55"/>
      <c r="AF5" s="56"/>
      <c r="AG5" s="55"/>
      <c r="AH5" s="55"/>
      <c r="AI5" s="55"/>
      <c r="AJ5" s="55"/>
      <c r="AK5" s="55"/>
      <c r="AL5" s="55"/>
      <c r="AM5" s="55"/>
      <c r="AN5" s="56"/>
      <c r="AO5" s="55"/>
      <c r="AP5" s="55"/>
      <c r="AQ5" s="55"/>
      <c r="AR5" s="55"/>
      <c r="AS5" s="55"/>
      <c r="AT5" s="55"/>
      <c r="AU5" s="55"/>
      <c r="AV5" s="56"/>
      <c r="AW5" s="55"/>
      <c r="AX5" s="55"/>
      <c r="AY5" s="55"/>
      <c r="AZ5" s="55"/>
      <c r="BA5" s="55"/>
      <c r="BB5" s="55"/>
      <c r="BC5" s="55"/>
      <c r="BD5" s="56"/>
      <c r="BE5" s="55"/>
      <c r="BF5" s="55"/>
      <c r="BG5" s="55"/>
      <c r="BH5" s="55"/>
      <c r="BI5" s="55"/>
      <c r="BJ5" s="55"/>
      <c r="BK5" s="55"/>
      <c r="BL5" s="56"/>
      <c r="BM5" s="55"/>
      <c r="BN5" s="55"/>
      <c r="BO5" s="55"/>
      <c r="BP5" s="55"/>
      <c r="BQ5" s="55"/>
      <c r="BR5" s="55"/>
      <c r="BS5" s="55"/>
      <c r="BT5" s="56"/>
      <c r="BU5" s="55"/>
      <c r="BV5" s="55"/>
      <c r="BW5" s="55"/>
      <c r="BX5" s="55"/>
      <c r="BY5" s="55"/>
      <c r="BZ5" s="55"/>
      <c r="CA5" s="55"/>
      <c r="CB5" s="56"/>
      <c r="CC5" s="55"/>
      <c r="CD5" s="55"/>
      <c r="CE5" s="55"/>
      <c r="CF5" s="55"/>
      <c r="CG5" s="55"/>
      <c r="CH5" s="55"/>
      <c r="CI5" s="55"/>
      <c r="CJ5" s="56"/>
      <c r="CK5" s="55"/>
      <c r="CL5" s="55"/>
      <c r="CM5" s="55"/>
      <c r="CN5" s="55"/>
      <c r="CO5" s="55"/>
      <c r="CP5" s="55"/>
      <c r="CQ5" s="55"/>
      <c r="CR5" s="56"/>
      <c r="CS5" s="55"/>
      <c r="CT5" s="55"/>
      <c r="CU5" s="55"/>
      <c r="CV5" s="55"/>
      <c r="CW5" s="55"/>
      <c r="CX5" s="55"/>
      <c r="CY5" s="55"/>
      <c r="CZ5" s="56"/>
      <c r="DA5" s="55"/>
      <c r="DB5" s="55"/>
      <c r="DC5" s="55"/>
      <c r="DD5" s="55"/>
      <c r="DE5" s="55"/>
      <c r="DF5" s="55"/>
      <c r="DG5" s="55"/>
      <c r="DH5" s="56"/>
      <c r="DI5" s="55"/>
      <c r="DJ5" s="55"/>
      <c r="DK5" s="55"/>
      <c r="DL5" s="55"/>
      <c r="DM5" s="55"/>
      <c r="DN5" s="55"/>
      <c r="DO5" s="55"/>
      <c r="DP5" s="56"/>
      <c r="DQ5" s="55"/>
      <c r="DR5" s="55"/>
      <c r="DS5" s="55"/>
      <c r="DT5" s="55"/>
      <c r="DU5" s="55"/>
      <c r="DV5" s="55"/>
      <c r="DW5" s="55"/>
      <c r="DX5" s="56"/>
      <c r="DY5" s="55"/>
      <c r="DZ5" s="55"/>
      <c r="EA5" s="55"/>
      <c r="EB5" s="55"/>
      <c r="EC5" s="55"/>
      <c r="ED5" s="55"/>
      <c r="EE5" s="55"/>
      <c r="EF5" s="56"/>
      <c r="EG5" s="55"/>
      <c r="EH5" s="55"/>
      <c r="EI5" s="55"/>
      <c r="EJ5" s="55"/>
      <c r="EK5" s="55"/>
      <c r="EL5" s="55"/>
      <c r="EM5" s="55"/>
      <c r="EN5" s="56"/>
      <c r="EO5" s="55"/>
      <c r="EP5" s="55"/>
      <c r="EQ5" s="55"/>
      <c r="ER5" s="55"/>
      <c r="ES5" s="55"/>
      <c r="ET5" s="55"/>
      <c r="EU5" s="55"/>
      <c r="EV5" s="56"/>
      <c r="EW5" s="55"/>
      <c r="EX5" s="55"/>
      <c r="EY5" s="55"/>
      <c r="EZ5" s="55"/>
      <c r="FA5" s="55"/>
      <c r="FB5" s="55"/>
      <c r="FC5" s="55"/>
      <c r="FD5" s="56"/>
      <c r="FE5" s="55"/>
      <c r="FF5" s="55"/>
      <c r="FG5" s="55"/>
      <c r="FH5" s="55"/>
      <c r="FI5" s="55"/>
      <c r="FJ5" s="55"/>
      <c r="FK5" s="55"/>
      <c r="FL5" s="56"/>
      <c r="FM5" s="55"/>
      <c r="FN5" s="55"/>
      <c r="FO5" s="55"/>
      <c r="FP5" s="55"/>
      <c r="FQ5" s="55"/>
      <c r="FR5" s="55"/>
      <c r="FS5" s="55"/>
      <c r="FT5" s="56"/>
      <c r="FU5" s="55"/>
      <c r="FV5" s="55"/>
      <c r="FW5" s="55"/>
      <c r="FX5" s="55"/>
      <c r="FY5" s="55"/>
      <c r="FZ5" s="55"/>
      <c r="GA5" s="55"/>
      <c r="GB5" s="56"/>
      <c r="GC5" s="55"/>
      <c r="GD5" s="55"/>
      <c r="GE5" s="55"/>
      <c r="GF5" s="55"/>
      <c r="GG5" s="55"/>
      <c r="GH5" s="55"/>
      <c r="GI5" s="55"/>
      <c r="GJ5" s="56"/>
      <c r="GK5" s="55"/>
      <c r="GL5" s="55"/>
      <c r="GM5" s="55"/>
      <c r="GN5" s="55"/>
      <c r="GO5" s="55"/>
      <c r="GP5" s="55"/>
      <c r="GQ5" s="55"/>
      <c r="GR5" s="56"/>
      <c r="GS5" s="55"/>
      <c r="GT5" s="55"/>
      <c r="GU5" s="55"/>
      <c r="GV5" s="55"/>
      <c r="GW5" s="55"/>
      <c r="GX5" s="55"/>
      <c r="GY5" s="55"/>
      <c r="GZ5" s="56"/>
      <c r="HA5" s="55"/>
      <c r="HB5" s="55"/>
      <c r="HC5" s="55"/>
      <c r="HD5" s="55"/>
      <c r="HE5" s="55"/>
      <c r="HF5" s="55"/>
      <c r="HG5" s="55"/>
      <c r="HH5" s="56"/>
      <c r="HI5" s="55"/>
      <c r="HJ5" s="55"/>
      <c r="HK5" s="55"/>
      <c r="HL5" s="55"/>
      <c r="HM5" s="55"/>
      <c r="HN5" s="55"/>
      <c r="HO5" s="55"/>
      <c r="HP5" s="56"/>
      <c r="HQ5" s="55"/>
      <c r="HR5" s="55"/>
      <c r="HS5" s="55"/>
      <c r="HT5" s="55"/>
      <c r="HU5" s="55"/>
      <c r="HV5" s="55"/>
      <c r="HW5" s="55"/>
      <c r="HX5" s="56"/>
      <c r="HY5" s="55"/>
      <c r="HZ5" s="55"/>
      <c r="IA5" s="55"/>
      <c r="IB5" s="55"/>
      <c r="IC5" s="55"/>
      <c r="ID5" s="55"/>
      <c r="IE5" s="55"/>
      <c r="IF5" s="56"/>
      <c r="IG5" s="55"/>
      <c r="IH5" s="55"/>
      <c r="II5" s="55"/>
      <c r="IJ5" s="55"/>
      <c r="IK5" s="55"/>
      <c r="IL5" s="55"/>
      <c r="IM5" s="55"/>
      <c r="IN5" s="56"/>
      <c r="IO5" s="55"/>
      <c r="IP5" s="55"/>
      <c r="IQ5" s="55"/>
      <c r="IR5" s="55"/>
      <c r="IS5" s="55"/>
      <c r="IT5" s="55"/>
      <c r="IU5" s="55"/>
      <c r="IV5" s="56"/>
    </row>
    <row r="6" spans="1:256" s="54" customFormat="1" ht="34.5" customHeight="1">
      <c r="A6" s="58"/>
      <c r="B6" s="64"/>
      <c r="C6" s="56"/>
      <c r="D6" s="56"/>
      <c r="E6" s="56"/>
      <c r="F6" s="56"/>
      <c r="G6" s="57"/>
      <c r="H6" s="56"/>
      <c r="I6" s="56"/>
      <c r="J6" s="55"/>
      <c r="K6" s="55"/>
      <c r="L6" s="55"/>
      <c r="M6" s="55"/>
      <c r="N6" s="55"/>
      <c r="O6" s="55"/>
      <c r="P6" s="56"/>
      <c r="Q6" s="55"/>
      <c r="R6" s="55"/>
      <c r="S6" s="55"/>
      <c r="T6" s="55"/>
      <c r="U6" s="55"/>
      <c r="V6" s="55"/>
      <c r="W6" s="55"/>
      <c r="X6" s="56"/>
      <c r="Y6" s="55"/>
      <c r="Z6" s="55"/>
      <c r="AA6" s="55"/>
      <c r="AB6" s="55"/>
      <c r="AC6" s="55"/>
      <c r="AD6" s="55"/>
      <c r="AE6" s="55"/>
      <c r="AF6" s="56"/>
      <c r="AG6" s="55"/>
      <c r="AH6" s="55"/>
      <c r="AI6" s="55"/>
      <c r="AJ6" s="55"/>
      <c r="AK6" s="55"/>
      <c r="AL6" s="55"/>
      <c r="AM6" s="55"/>
      <c r="AN6" s="56"/>
      <c r="AO6" s="55"/>
      <c r="AP6" s="55"/>
      <c r="AQ6" s="55"/>
      <c r="AR6" s="55"/>
      <c r="AS6" s="55"/>
      <c r="AT6" s="55"/>
      <c r="AU6" s="55"/>
      <c r="AV6" s="56"/>
      <c r="AW6" s="55"/>
      <c r="AX6" s="55"/>
      <c r="AY6" s="55"/>
      <c r="AZ6" s="55"/>
      <c r="BA6" s="55"/>
      <c r="BB6" s="55"/>
      <c r="BC6" s="55"/>
      <c r="BD6" s="56"/>
      <c r="BE6" s="55"/>
      <c r="BF6" s="55"/>
      <c r="BG6" s="55"/>
      <c r="BH6" s="55"/>
      <c r="BI6" s="55"/>
      <c r="BJ6" s="55"/>
      <c r="BK6" s="55"/>
      <c r="BL6" s="56"/>
      <c r="BM6" s="55"/>
      <c r="BN6" s="55"/>
      <c r="BO6" s="55"/>
      <c r="BP6" s="55"/>
      <c r="BQ6" s="55"/>
      <c r="BR6" s="55"/>
      <c r="BS6" s="55"/>
      <c r="BT6" s="56"/>
      <c r="BU6" s="55"/>
      <c r="BV6" s="55"/>
      <c r="BW6" s="55"/>
      <c r="BX6" s="55"/>
      <c r="BY6" s="55"/>
      <c r="BZ6" s="55"/>
      <c r="CA6" s="55"/>
      <c r="CB6" s="56"/>
      <c r="CC6" s="55"/>
      <c r="CD6" s="55"/>
      <c r="CE6" s="55"/>
      <c r="CF6" s="55"/>
      <c r="CG6" s="55"/>
      <c r="CH6" s="55"/>
      <c r="CI6" s="55"/>
      <c r="CJ6" s="56"/>
      <c r="CK6" s="55"/>
      <c r="CL6" s="55"/>
      <c r="CM6" s="55"/>
      <c r="CN6" s="55"/>
      <c r="CO6" s="55"/>
      <c r="CP6" s="55"/>
      <c r="CQ6" s="55"/>
      <c r="CR6" s="56"/>
      <c r="CS6" s="55"/>
      <c r="CT6" s="55"/>
      <c r="CU6" s="55"/>
      <c r="CV6" s="55"/>
      <c r="CW6" s="55"/>
      <c r="CX6" s="55"/>
      <c r="CY6" s="55"/>
      <c r="CZ6" s="56"/>
      <c r="DA6" s="55"/>
      <c r="DB6" s="55"/>
      <c r="DC6" s="55"/>
      <c r="DD6" s="55"/>
      <c r="DE6" s="55"/>
      <c r="DF6" s="55"/>
      <c r="DG6" s="55"/>
      <c r="DH6" s="56"/>
      <c r="DI6" s="55"/>
      <c r="DJ6" s="55"/>
      <c r="DK6" s="55"/>
      <c r="DL6" s="55"/>
      <c r="DM6" s="55"/>
      <c r="DN6" s="55"/>
      <c r="DO6" s="55"/>
      <c r="DP6" s="56"/>
      <c r="DQ6" s="55"/>
      <c r="DR6" s="55"/>
      <c r="DS6" s="55"/>
      <c r="DT6" s="55"/>
      <c r="DU6" s="55"/>
      <c r="DV6" s="55"/>
      <c r="DW6" s="55"/>
      <c r="DX6" s="56"/>
      <c r="DY6" s="55"/>
      <c r="DZ6" s="55"/>
      <c r="EA6" s="55"/>
      <c r="EB6" s="55"/>
      <c r="EC6" s="55"/>
      <c r="ED6" s="55"/>
      <c r="EE6" s="55"/>
      <c r="EF6" s="56"/>
      <c r="EG6" s="55"/>
      <c r="EH6" s="55"/>
      <c r="EI6" s="55"/>
      <c r="EJ6" s="55"/>
      <c r="EK6" s="55"/>
      <c r="EL6" s="55"/>
      <c r="EM6" s="55"/>
      <c r="EN6" s="56"/>
      <c r="EO6" s="55"/>
      <c r="EP6" s="55"/>
      <c r="EQ6" s="55"/>
      <c r="ER6" s="55"/>
      <c r="ES6" s="55"/>
      <c r="ET6" s="55"/>
      <c r="EU6" s="55"/>
      <c r="EV6" s="56"/>
      <c r="EW6" s="55"/>
      <c r="EX6" s="55"/>
      <c r="EY6" s="55"/>
      <c r="EZ6" s="55"/>
      <c r="FA6" s="55"/>
      <c r="FB6" s="55"/>
      <c r="FC6" s="55"/>
      <c r="FD6" s="56"/>
      <c r="FE6" s="55"/>
      <c r="FF6" s="55"/>
      <c r="FG6" s="55"/>
      <c r="FH6" s="55"/>
      <c r="FI6" s="55"/>
      <c r="FJ6" s="55"/>
      <c r="FK6" s="55"/>
      <c r="FL6" s="56"/>
      <c r="FM6" s="55"/>
      <c r="FN6" s="55"/>
      <c r="FO6" s="55"/>
      <c r="FP6" s="55"/>
      <c r="FQ6" s="55"/>
      <c r="FR6" s="55"/>
      <c r="FS6" s="55"/>
      <c r="FT6" s="56"/>
      <c r="FU6" s="55"/>
      <c r="FV6" s="55"/>
      <c r="FW6" s="55"/>
      <c r="FX6" s="55"/>
      <c r="FY6" s="55"/>
      <c r="FZ6" s="55"/>
      <c r="GA6" s="55"/>
      <c r="GB6" s="56"/>
      <c r="GC6" s="55"/>
      <c r="GD6" s="55"/>
      <c r="GE6" s="55"/>
      <c r="GF6" s="55"/>
      <c r="GG6" s="55"/>
      <c r="GH6" s="55"/>
      <c r="GI6" s="55"/>
      <c r="GJ6" s="56"/>
      <c r="GK6" s="55"/>
      <c r="GL6" s="55"/>
      <c r="GM6" s="55"/>
      <c r="GN6" s="55"/>
      <c r="GO6" s="55"/>
      <c r="GP6" s="55"/>
      <c r="GQ6" s="55"/>
      <c r="GR6" s="56"/>
      <c r="GS6" s="55"/>
      <c r="GT6" s="55"/>
      <c r="GU6" s="55"/>
      <c r="GV6" s="55"/>
      <c r="GW6" s="55"/>
      <c r="GX6" s="55"/>
      <c r="GY6" s="55"/>
      <c r="GZ6" s="56"/>
      <c r="HA6" s="55"/>
      <c r="HB6" s="55"/>
      <c r="HC6" s="55"/>
      <c r="HD6" s="55"/>
      <c r="HE6" s="55"/>
      <c r="HF6" s="55"/>
      <c r="HG6" s="55"/>
      <c r="HH6" s="56"/>
      <c r="HI6" s="55"/>
      <c r="HJ6" s="55"/>
      <c r="HK6" s="55"/>
      <c r="HL6" s="55"/>
      <c r="HM6" s="55"/>
      <c r="HN6" s="55"/>
      <c r="HO6" s="55"/>
      <c r="HP6" s="56"/>
      <c r="HQ6" s="55"/>
      <c r="HR6" s="55"/>
      <c r="HS6" s="55"/>
      <c r="HT6" s="55"/>
      <c r="HU6" s="55"/>
      <c r="HV6" s="55"/>
      <c r="HW6" s="55"/>
      <c r="HX6" s="56"/>
      <c r="HY6" s="55"/>
      <c r="HZ6" s="55"/>
      <c r="IA6" s="55"/>
      <c r="IB6" s="55"/>
      <c r="IC6" s="55"/>
      <c r="ID6" s="55"/>
      <c r="IE6" s="55"/>
      <c r="IF6" s="56"/>
      <c r="IG6" s="55"/>
      <c r="IH6" s="55"/>
      <c r="II6" s="55"/>
      <c r="IJ6" s="55"/>
      <c r="IK6" s="55"/>
      <c r="IL6" s="55"/>
      <c r="IM6" s="55"/>
      <c r="IN6" s="56"/>
      <c r="IO6" s="55"/>
      <c r="IP6" s="55"/>
      <c r="IQ6" s="55"/>
      <c r="IR6" s="55"/>
      <c r="IS6" s="55"/>
      <c r="IT6" s="55"/>
      <c r="IU6" s="55"/>
      <c r="IV6" s="56"/>
    </row>
    <row r="7" spans="1:256" s="54" customFormat="1" ht="34.5" customHeight="1">
      <c r="A7" s="71" t="s">
        <v>243</v>
      </c>
      <c r="B7" s="71"/>
      <c r="C7" s="71"/>
      <c r="D7" s="59"/>
      <c r="E7" s="56"/>
      <c r="F7" s="56"/>
      <c r="G7" s="57"/>
      <c r="H7" s="56"/>
      <c r="I7" s="56"/>
      <c r="J7" s="55"/>
      <c r="K7" s="55"/>
      <c r="L7" s="55"/>
      <c r="M7" s="55"/>
      <c r="N7" s="55"/>
      <c r="O7" s="55"/>
      <c r="P7" s="56"/>
      <c r="Q7" s="55"/>
      <c r="R7" s="55"/>
      <c r="S7" s="55"/>
      <c r="T7" s="55"/>
      <c r="U7" s="55"/>
      <c r="V7" s="55"/>
      <c r="W7" s="55"/>
      <c r="X7" s="56"/>
      <c r="Y7" s="55"/>
      <c r="Z7" s="55"/>
      <c r="AA7" s="55"/>
      <c r="AB7" s="55"/>
      <c r="AC7" s="55"/>
      <c r="AD7" s="55"/>
      <c r="AE7" s="55"/>
      <c r="AF7" s="56"/>
      <c r="AG7" s="55"/>
      <c r="AH7" s="55"/>
      <c r="AI7" s="55"/>
      <c r="AJ7" s="55"/>
      <c r="AK7" s="55"/>
      <c r="AL7" s="55"/>
      <c r="AM7" s="55"/>
      <c r="AN7" s="56"/>
      <c r="AO7" s="55"/>
      <c r="AP7" s="55"/>
      <c r="AQ7" s="55"/>
      <c r="AR7" s="55"/>
      <c r="AS7" s="55"/>
      <c r="AT7" s="55"/>
      <c r="AU7" s="55"/>
      <c r="AV7" s="56"/>
      <c r="AW7" s="55"/>
      <c r="AX7" s="55"/>
      <c r="AY7" s="55"/>
      <c r="AZ7" s="55"/>
      <c r="BA7" s="55"/>
      <c r="BB7" s="55"/>
      <c r="BC7" s="55"/>
      <c r="BD7" s="56"/>
      <c r="BE7" s="55"/>
      <c r="BF7" s="55"/>
      <c r="BG7" s="55"/>
      <c r="BH7" s="55"/>
      <c r="BI7" s="55"/>
      <c r="BJ7" s="55"/>
      <c r="BK7" s="55"/>
      <c r="BL7" s="56"/>
      <c r="BM7" s="55"/>
      <c r="BN7" s="55"/>
      <c r="BO7" s="55"/>
      <c r="BP7" s="55"/>
      <c r="BQ7" s="55"/>
      <c r="BR7" s="55"/>
      <c r="BS7" s="55"/>
      <c r="BT7" s="56"/>
      <c r="BU7" s="55"/>
      <c r="BV7" s="55"/>
      <c r="BW7" s="55"/>
      <c r="BX7" s="55"/>
      <c r="BY7" s="55"/>
      <c r="BZ7" s="55"/>
      <c r="CA7" s="55"/>
      <c r="CB7" s="56"/>
      <c r="CC7" s="55"/>
      <c r="CD7" s="55"/>
      <c r="CE7" s="55"/>
      <c r="CF7" s="55"/>
      <c r="CG7" s="55"/>
      <c r="CH7" s="55"/>
      <c r="CI7" s="55"/>
      <c r="CJ7" s="56"/>
      <c r="CK7" s="55"/>
      <c r="CL7" s="55"/>
      <c r="CM7" s="55"/>
      <c r="CN7" s="55"/>
      <c r="CO7" s="55"/>
      <c r="CP7" s="55"/>
      <c r="CQ7" s="55"/>
      <c r="CR7" s="56"/>
      <c r="CS7" s="55"/>
      <c r="CT7" s="55"/>
      <c r="CU7" s="55"/>
      <c r="CV7" s="55"/>
      <c r="CW7" s="55"/>
      <c r="CX7" s="55"/>
      <c r="CY7" s="55"/>
      <c r="CZ7" s="56"/>
      <c r="DA7" s="55"/>
      <c r="DB7" s="55"/>
      <c r="DC7" s="55"/>
      <c r="DD7" s="55"/>
      <c r="DE7" s="55"/>
      <c r="DF7" s="55"/>
      <c r="DG7" s="55"/>
      <c r="DH7" s="56"/>
      <c r="DI7" s="55"/>
      <c r="DJ7" s="55"/>
      <c r="DK7" s="55"/>
      <c r="DL7" s="55"/>
      <c r="DM7" s="55"/>
      <c r="DN7" s="55"/>
      <c r="DO7" s="55"/>
      <c r="DP7" s="56"/>
      <c r="DQ7" s="55"/>
      <c r="DR7" s="55"/>
      <c r="DS7" s="55"/>
      <c r="DT7" s="55"/>
      <c r="DU7" s="55"/>
      <c r="DV7" s="55"/>
      <c r="DW7" s="55"/>
      <c r="DX7" s="56"/>
      <c r="DY7" s="55"/>
      <c r="DZ7" s="55"/>
      <c r="EA7" s="55"/>
      <c r="EB7" s="55"/>
      <c r="EC7" s="55"/>
      <c r="ED7" s="55"/>
      <c r="EE7" s="55"/>
      <c r="EF7" s="56"/>
      <c r="EG7" s="55"/>
      <c r="EH7" s="55"/>
      <c r="EI7" s="55"/>
      <c r="EJ7" s="55"/>
      <c r="EK7" s="55"/>
      <c r="EL7" s="55"/>
      <c r="EM7" s="55"/>
      <c r="EN7" s="56"/>
      <c r="EO7" s="55"/>
      <c r="EP7" s="55"/>
      <c r="EQ7" s="55"/>
      <c r="ER7" s="55"/>
      <c r="ES7" s="55"/>
      <c r="ET7" s="55"/>
      <c r="EU7" s="55"/>
      <c r="EV7" s="56"/>
      <c r="EW7" s="55"/>
      <c r="EX7" s="55"/>
      <c r="EY7" s="55"/>
      <c r="EZ7" s="55"/>
      <c r="FA7" s="55"/>
      <c r="FB7" s="55"/>
      <c r="FC7" s="55"/>
      <c r="FD7" s="56"/>
      <c r="FE7" s="55"/>
      <c r="FF7" s="55"/>
      <c r="FG7" s="55"/>
      <c r="FH7" s="55"/>
      <c r="FI7" s="55"/>
      <c r="FJ7" s="55"/>
      <c r="FK7" s="55"/>
      <c r="FL7" s="56"/>
      <c r="FM7" s="55"/>
      <c r="FN7" s="55"/>
      <c r="FO7" s="55"/>
      <c r="FP7" s="55"/>
      <c r="FQ7" s="55"/>
      <c r="FR7" s="55"/>
      <c r="FS7" s="55"/>
      <c r="FT7" s="56"/>
      <c r="FU7" s="55"/>
      <c r="FV7" s="55"/>
      <c r="FW7" s="55"/>
      <c r="FX7" s="55"/>
      <c r="FY7" s="55"/>
      <c r="FZ7" s="55"/>
      <c r="GA7" s="55"/>
      <c r="GB7" s="56"/>
      <c r="GC7" s="55"/>
      <c r="GD7" s="55"/>
      <c r="GE7" s="55"/>
      <c r="GF7" s="55"/>
      <c r="GG7" s="55"/>
      <c r="GH7" s="55"/>
      <c r="GI7" s="55"/>
      <c r="GJ7" s="56"/>
      <c r="GK7" s="55"/>
      <c r="GL7" s="55"/>
      <c r="GM7" s="55"/>
      <c r="GN7" s="55"/>
      <c r="GO7" s="55"/>
      <c r="GP7" s="55"/>
      <c r="GQ7" s="55"/>
      <c r="GR7" s="56"/>
      <c r="GS7" s="55"/>
      <c r="GT7" s="55"/>
      <c r="GU7" s="55"/>
      <c r="GV7" s="55"/>
      <c r="GW7" s="55"/>
      <c r="GX7" s="55"/>
      <c r="GY7" s="55"/>
      <c r="GZ7" s="56"/>
      <c r="HA7" s="55"/>
      <c r="HB7" s="55"/>
      <c r="HC7" s="55"/>
      <c r="HD7" s="55"/>
      <c r="HE7" s="55"/>
      <c r="HF7" s="55"/>
      <c r="HG7" s="55"/>
      <c r="HH7" s="56"/>
      <c r="HI7" s="55"/>
      <c r="HJ7" s="55"/>
      <c r="HK7" s="55"/>
      <c r="HL7" s="55"/>
      <c r="HM7" s="55"/>
      <c r="HN7" s="55"/>
      <c r="HO7" s="55"/>
      <c r="HP7" s="56"/>
      <c r="HQ7" s="55"/>
      <c r="HR7" s="55"/>
      <c r="HS7" s="55"/>
      <c r="HT7" s="55"/>
      <c r="HU7" s="55"/>
      <c r="HV7" s="55"/>
      <c r="HW7" s="55"/>
      <c r="HX7" s="56"/>
      <c r="HY7" s="55"/>
      <c r="HZ7" s="55"/>
      <c r="IA7" s="55"/>
      <c r="IB7" s="55"/>
      <c r="IC7" s="55"/>
      <c r="ID7" s="55"/>
      <c r="IE7" s="55"/>
      <c r="IF7" s="56"/>
      <c r="IG7" s="55"/>
      <c r="IH7" s="55"/>
      <c r="II7" s="55"/>
      <c r="IJ7" s="55"/>
      <c r="IK7" s="55"/>
      <c r="IL7" s="55"/>
      <c r="IM7" s="55"/>
      <c r="IN7" s="56"/>
      <c r="IO7" s="55"/>
      <c r="IP7" s="55"/>
      <c r="IQ7" s="55"/>
      <c r="IR7" s="55"/>
      <c r="IS7" s="55"/>
      <c r="IT7" s="55"/>
      <c r="IU7" s="55"/>
      <c r="IV7" s="56"/>
    </row>
    <row r="8" spans="1:256" s="54" customFormat="1" ht="34.5" customHeight="1">
      <c r="A8" s="55"/>
      <c r="B8" s="65"/>
      <c r="C8" s="55"/>
      <c r="D8" s="55"/>
      <c r="E8" s="55"/>
      <c r="F8" s="55"/>
      <c r="G8" s="55"/>
      <c r="H8" s="56"/>
      <c r="I8" s="55"/>
      <c r="J8" s="55"/>
      <c r="K8" s="55"/>
      <c r="L8" s="55"/>
      <c r="M8" s="55"/>
      <c r="N8" s="55"/>
      <c r="O8" s="55"/>
      <c r="P8" s="56"/>
      <c r="Q8" s="55"/>
      <c r="R8" s="55"/>
      <c r="S8" s="55"/>
      <c r="T8" s="55"/>
      <c r="U8" s="55"/>
      <c r="V8" s="55"/>
      <c r="W8" s="55"/>
      <c r="X8" s="56"/>
      <c r="Y8" s="55"/>
      <c r="Z8" s="55"/>
      <c r="AA8" s="55"/>
      <c r="AB8" s="55"/>
      <c r="AC8" s="55"/>
      <c r="AD8" s="55"/>
      <c r="AE8" s="55"/>
      <c r="AF8" s="56"/>
      <c r="AG8" s="55"/>
      <c r="AH8" s="55"/>
      <c r="AI8" s="55"/>
      <c r="AJ8" s="55"/>
      <c r="AK8" s="55"/>
      <c r="AL8" s="55"/>
      <c r="AM8" s="55"/>
      <c r="AN8" s="56"/>
      <c r="AO8" s="55"/>
      <c r="AP8" s="55"/>
      <c r="AQ8" s="55"/>
      <c r="AR8" s="55"/>
      <c r="AS8" s="55"/>
      <c r="AT8" s="55"/>
      <c r="AU8" s="55"/>
      <c r="AV8" s="56"/>
      <c r="AW8" s="55"/>
      <c r="AX8" s="55"/>
      <c r="AY8" s="55"/>
      <c r="AZ8" s="55"/>
      <c r="BA8" s="55"/>
      <c r="BB8" s="55"/>
      <c r="BC8" s="55"/>
      <c r="BD8" s="56"/>
      <c r="BE8" s="55"/>
      <c r="BF8" s="55"/>
      <c r="BG8" s="55"/>
      <c r="BH8" s="55"/>
      <c r="BI8" s="55"/>
      <c r="BJ8" s="55"/>
      <c r="BK8" s="55"/>
      <c r="BL8" s="56"/>
      <c r="BM8" s="55"/>
      <c r="BN8" s="55"/>
      <c r="BO8" s="55"/>
      <c r="BP8" s="55"/>
      <c r="BQ8" s="55"/>
      <c r="BR8" s="55"/>
      <c r="BS8" s="55"/>
      <c r="BT8" s="56"/>
      <c r="BU8" s="55"/>
      <c r="BV8" s="55"/>
      <c r="BW8" s="55"/>
      <c r="BX8" s="55"/>
      <c r="BY8" s="55"/>
      <c r="BZ8" s="55"/>
      <c r="CA8" s="55"/>
      <c r="CB8" s="56"/>
      <c r="CC8" s="55"/>
      <c r="CD8" s="55"/>
      <c r="CE8" s="55"/>
      <c r="CF8" s="55"/>
      <c r="CG8" s="55"/>
      <c r="CH8" s="55"/>
      <c r="CI8" s="55"/>
      <c r="CJ8" s="56"/>
      <c r="CK8" s="55"/>
      <c r="CL8" s="55"/>
      <c r="CM8" s="55"/>
      <c r="CN8" s="55"/>
      <c r="CO8" s="55"/>
      <c r="CP8" s="55"/>
      <c r="CQ8" s="55"/>
      <c r="CR8" s="56"/>
      <c r="CS8" s="55"/>
      <c r="CT8" s="55"/>
      <c r="CU8" s="55"/>
      <c r="CV8" s="55"/>
      <c r="CW8" s="55"/>
      <c r="CX8" s="55"/>
      <c r="CY8" s="55"/>
      <c r="CZ8" s="56"/>
      <c r="DA8" s="55"/>
      <c r="DB8" s="55"/>
      <c r="DC8" s="55"/>
      <c r="DD8" s="55"/>
      <c r="DE8" s="55"/>
      <c r="DF8" s="55"/>
      <c r="DG8" s="55"/>
      <c r="DH8" s="56"/>
      <c r="DI8" s="55"/>
      <c r="DJ8" s="55"/>
      <c r="DK8" s="55"/>
      <c r="DL8" s="55"/>
      <c r="DM8" s="55"/>
      <c r="DN8" s="55"/>
      <c r="DO8" s="55"/>
      <c r="DP8" s="56"/>
      <c r="DQ8" s="55"/>
      <c r="DR8" s="55"/>
      <c r="DS8" s="55"/>
      <c r="DT8" s="55"/>
      <c r="DU8" s="55"/>
      <c r="DV8" s="55"/>
      <c r="DW8" s="55"/>
      <c r="DX8" s="56"/>
      <c r="DY8" s="55"/>
      <c r="DZ8" s="55"/>
      <c r="EA8" s="55"/>
      <c r="EB8" s="55"/>
      <c r="EC8" s="55"/>
      <c r="ED8" s="55"/>
      <c r="EE8" s="55"/>
      <c r="EF8" s="56"/>
      <c r="EG8" s="55"/>
      <c r="EH8" s="55"/>
      <c r="EI8" s="55"/>
      <c r="EJ8" s="55"/>
      <c r="EK8" s="55"/>
      <c r="EL8" s="55"/>
      <c r="EM8" s="55"/>
      <c r="EN8" s="56"/>
      <c r="EO8" s="55"/>
      <c r="EP8" s="55"/>
      <c r="EQ8" s="55"/>
      <c r="ER8" s="55"/>
      <c r="ES8" s="55"/>
      <c r="ET8" s="55"/>
      <c r="EU8" s="55"/>
      <c r="EV8" s="56"/>
      <c r="EW8" s="55"/>
      <c r="EX8" s="55"/>
      <c r="EY8" s="55"/>
      <c r="EZ8" s="55"/>
      <c r="FA8" s="55"/>
      <c r="FB8" s="55"/>
      <c r="FC8" s="55"/>
      <c r="FD8" s="56"/>
      <c r="FE8" s="55"/>
      <c r="FF8" s="55"/>
      <c r="FG8" s="55"/>
      <c r="FH8" s="55"/>
      <c r="FI8" s="55"/>
      <c r="FJ8" s="55"/>
      <c r="FK8" s="55"/>
      <c r="FL8" s="56"/>
      <c r="FM8" s="55"/>
      <c r="FN8" s="55"/>
      <c r="FO8" s="55"/>
      <c r="FP8" s="55"/>
      <c r="FQ8" s="55"/>
      <c r="FR8" s="55"/>
      <c r="FS8" s="55"/>
      <c r="FT8" s="56"/>
      <c r="FU8" s="55"/>
      <c r="FV8" s="55"/>
      <c r="FW8" s="55"/>
      <c r="FX8" s="55"/>
      <c r="FY8" s="55"/>
      <c r="FZ8" s="55"/>
      <c r="GA8" s="55"/>
      <c r="GB8" s="56"/>
      <c r="GC8" s="55"/>
      <c r="GD8" s="55"/>
      <c r="GE8" s="55"/>
      <c r="GF8" s="55"/>
      <c r="GG8" s="55"/>
      <c r="GH8" s="55"/>
      <c r="GI8" s="55"/>
      <c r="GJ8" s="56"/>
      <c r="GK8" s="55"/>
      <c r="GL8" s="55"/>
      <c r="GM8" s="55"/>
      <c r="GN8" s="55"/>
      <c r="GO8" s="55"/>
      <c r="GP8" s="55"/>
      <c r="GQ8" s="55"/>
      <c r="GR8" s="56"/>
      <c r="GS8" s="55"/>
      <c r="GT8" s="55"/>
      <c r="GU8" s="55"/>
      <c r="GV8" s="55"/>
      <c r="GW8" s="55"/>
      <c r="GX8" s="55"/>
      <c r="GY8" s="55"/>
      <c r="GZ8" s="56"/>
      <c r="HA8" s="55"/>
      <c r="HB8" s="55"/>
      <c r="HC8" s="55"/>
      <c r="HD8" s="55"/>
      <c r="HE8" s="55"/>
      <c r="HF8" s="55"/>
      <c r="HG8" s="55"/>
      <c r="HH8" s="56"/>
      <c r="HI8" s="55"/>
      <c r="HJ8" s="55"/>
      <c r="HK8" s="55"/>
      <c r="HL8" s="55"/>
      <c r="HM8" s="55"/>
      <c r="HN8" s="55"/>
      <c r="HO8" s="55"/>
      <c r="HP8" s="56"/>
      <c r="HQ8" s="55"/>
      <c r="HR8" s="55"/>
      <c r="HS8" s="55"/>
      <c r="HT8" s="55"/>
      <c r="HU8" s="55"/>
      <c r="HV8" s="55"/>
      <c r="HW8" s="55"/>
      <c r="HX8" s="56"/>
      <c r="HY8" s="55"/>
      <c r="HZ8" s="55"/>
      <c r="IA8" s="55"/>
      <c r="IB8" s="55"/>
      <c r="IC8" s="55"/>
      <c r="ID8" s="55"/>
      <c r="IE8" s="55"/>
      <c r="IF8" s="56"/>
      <c r="IG8" s="55"/>
      <c r="IH8" s="55"/>
      <c r="II8" s="55"/>
      <c r="IJ8" s="55"/>
      <c r="IK8" s="55"/>
      <c r="IL8" s="55"/>
      <c r="IM8" s="55"/>
      <c r="IN8" s="56"/>
      <c r="IO8" s="55"/>
      <c r="IP8" s="55"/>
      <c r="IQ8" s="55"/>
      <c r="IR8" s="55"/>
      <c r="IS8" s="55"/>
      <c r="IT8" s="55"/>
      <c r="IU8" s="55"/>
      <c r="IV8" s="56"/>
    </row>
    <row r="9" spans="3:7" ht="15">
      <c r="C9" s="4"/>
      <c r="D9" s="4"/>
      <c r="E9" s="3"/>
      <c r="F9" s="3"/>
      <c r="G9" s="29"/>
    </row>
    <row r="10" spans="2:8" ht="36" customHeight="1" thickBot="1">
      <c r="B10" s="63"/>
      <c r="C10" s="79" t="s">
        <v>12</v>
      </c>
      <c r="D10" s="79"/>
      <c r="E10" s="79"/>
      <c r="F10" s="79"/>
      <c r="G10" s="79"/>
      <c r="H10" s="13"/>
    </row>
    <row r="11" spans="1:10" ht="62.25" customHeight="1" thickBot="1">
      <c r="A11" s="24" t="s">
        <v>8</v>
      </c>
      <c r="B11" s="67" t="s">
        <v>230</v>
      </c>
      <c r="C11" s="25" t="s">
        <v>4</v>
      </c>
      <c r="D11" s="26" t="s">
        <v>6</v>
      </c>
      <c r="E11" s="27" t="s">
        <v>5</v>
      </c>
      <c r="F11" s="27" t="s">
        <v>0</v>
      </c>
      <c r="G11" s="30" t="s">
        <v>7</v>
      </c>
      <c r="H11" s="39" t="s">
        <v>236</v>
      </c>
      <c r="I11" s="28" t="s">
        <v>237</v>
      </c>
      <c r="J11" s="61" t="s">
        <v>238</v>
      </c>
    </row>
    <row r="12" spans="1:10" s="12" customFormat="1" ht="15">
      <c r="A12" s="19" t="s">
        <v>13</v>
      </c>
      <c r="B12" s="68">
        <v>91100002</v>
      </c>
      <c r="C12" s="20" t="s">
        <v>122</v>
      </c>
      <c r="D12" s="21"/>
      <c r="E12" s="22">
        <v>20</v>
      </c>
      <c r="F12" s="20" t="s">
        <v>231</v>
      </c>
      <c r="G12" s="31"/>
      <c r="H12" s="23">
        <f>E12*G12</f>
        <v>0</v>
      </c>
      <c r="I12" s="40"/>
      <c r="J12" s="40"/>
    </row>
    <row r="13" spans="1:10" s="12" customFormat="1" ht="15">
      <c r="A13" s="11" t="s">
        <v>14</v>
      </c>
      <c r="B13" s="69">
        <v>91100050</v>
      </c>
      <c r="C13" s="15" t="s">
        <v>123</v>
      </c>
      <c r="D13" s="16"/>
      <c r="E13" s="17">
        <v>100</v>
      </c>
      <c r="F13" s="15" t="s">
        <v>231</v>
      </c>
      <c r="G13" s="32"/>
      <c r="H13" s="18">
        <f aca="true" t="shared" si="0" ref="H13:H76">E13*G13</f>
        <v>0</v>
      </c>
      <c r="I13" s="37"/>
      <c r="J13" s="37"/>
    </row>
    <row r="14" spans="1:10" s="12" customFormat="1" ht="15">
      <c r="A14" s="11" t="s">
        <v>15</v>
      </c>
      <c r="B14" s="69">
        <v>91100055</v>
      </c>
      <c r="C14" s="15" t="s">
        <v>124</v>
      </c>
      <c r="D14" s="16"/>
      <c r="E14" s="17">
        <v>50</v>
      </c>
      <c r="F14" s="15" t="s">
        <v>231</v>
      </c>
      <c r="G14" s="32"/>
      <c r="H14" s="18">
        <f t="shared" si="0"/>
        <v>0</v>
      </c>
      <c r="I14" s="37"/>
      <c r="J14" s="37"/>
    </row>
    <row r="15" spans="1:10" s="12" customFormat="1" ht="15">
      <c r="A15" s="11" t="s">
        <v>16</v>
      </c>
      <c r="B15" s="69">
        <v>91207089</v>
      </c>
      <c r="C15" s="15" t="s">
        <v>125</v>
      </c>
      <c r="D15" s="16"/>
      <c r="E15" s="17">
        <v>50</v>
      </c>
      <c r="F15" s="15" t="s">
        <v>231</v>
      </c>
      <c r="G15" s="32"/>
      <c r="H15" s="18">
        <f t="shared" si="0"/>
        <v>0</v>
      </c>
      <c r="I15" s="37"/>
      <c r="J15" s="37"/>
    </row>
    <row r="16" spans="1:10" s="12" customFormat="1" ht="15">
      <c r="A16" s="11" t="s">
        <v>17</v>
      </c>
      <c r="B16" s="69">
        <v>91207090</v>
      </c>
      <c r="C16" s="15" t="s">
        <v>126</v>
      </c>
      <c r="D16" s="16"/>
      <c r="E16" s="17">
        <v>50</v>
      </c>
      <c r="F16" s="15" t="s">
        <v>231</v>
      </c>
      <c r="G16" s="32"/>
      <c r="H16" s="18">
        <f t="shared" si="0"/>
        <v>0</v>
      </c>
      <c r="I16" s="37"/>
      <c r="J16" s="37"/>
    </row>
    <row r="17" spans="1:10" s="12" customFormat="1" ht="15">
      <c r="A17" s="11" t="s">
        <v>18</v>
      </c>
      <c r="B17" s="69">
        <v>91207078</v>
      </c>
      <c r="C17" s="15" t="s">
        <v>127</v>
      </c>
      <c r="D17" s="16"/>
      <c r="E17" s="17">
        <v>60</v>
      </c>
      <c r="F17" s="15" t="s">
        <v>231</v>
      </c>
      <c r="G17" s="32"/>
      <c r="H17" s="18">
        <f t="shared" si="0"/>
        <v>0</v>
      </c>
      <c r="I17" s="37"/>
      <c r="J17" s="37"/>
    </row>
    <row r="18" spans="1:10" s="12" customFormat="1" ht="15">
      <c r="A18" s="11" t="s">
        <v>19</v>
      </c>
      <c r="B18" s="69">
        <v>91203555</v>
      </c>
      <c r="C18" s="15" t="s">
        <v>128</v>
      </c>
      <c r="D18" s="16"/>
      <c r="E18" s="17">
        <v>15</v>
      </c>
      <c r="F18" s="15" t="s">
        <v>231</v>
      </c>
      <c r="G18" s="32"/>
      <c r="H18" s="18">
        <f t="shared" si="0"/>
        <v>0</v>
      </c>
      <c r="I18" s="37"/>
      <c r="J18" s="37"/>
    </row>
    <row r="19" spans="1:10" s="12" customFormat="1" ht="15">
      <c r="A19" s="11" t="s">
        <v>20</v>
      </c>
      <c r="B19" s="69">
        <v>91207075</v>
      </c>
      <c r="C19" s="15" t="s">
        <v>129</v>
      </c>
      <c r="D19" s="16"/>
      <c r="E19" s="17">
        <v>10</v>
      </c>
      <c r="F19" s="15" t="s">
        <v>231</v>
      </c>
      <c r="G19" s="32"/>
      <c r="H19" s="18">
        <f t="shared" si="0"/>
        <v>0</v>
      </c>
      <c r="I19" s="38"/>
      <c r="J19" s="38"/>
    </row>
    <row r="20" spans="1:10" s="12" customFormat="1" ht="15">
      <c r="A20" s="11" t="s">
        <v>21</v>
      </c>
      <c r="B20" s="69">
        <v>91207076</v>
      </c>
      <c r="C20" s="15" t="s">
        <v>130</v>
      </c>
      <c r="D20" s="16"/>
      <c r="E20" s="17">
        <v>15</v>
      </c>
      <c r="F20" s="15" t="s">
        <v>231</v>
      </c>
      <c r="G20" s="32"/>
      <c r="H20" s="18">
        <f t="shared" si="0"/>
        <v>0</v>
      </c>
      <c r="I20" s="38"/>
      <c r="J20" s="38"/>
    </row>
    <row r="21" spans="1:10" s="12" customFormat="1" ht="15">
      <c r="A21" s="11" t="s">
        <v>22</v>
      </c>
      <c r="B21" s="69">
        <v>91207077</v>
      </c>
      <c r="C21" s="15" t="s">
        <v>131</v>
      </c>
      <c r="D21" s="16"/>
      <c r="E21" s="17">
        <v>30</v>
      </c>
      <c r="F21" s="15" t="s">
        <v>231</v>
      </c>
      <c r="G21" s="32"/>
      <c r="H21" s="18">
        <f t="shared" si="0"/>
        <v>0</v>
      </c>
      <c r="I21" s="38"/>
      <c r="J21" s="38"/>
    </row>
    <row r="22" spans="1:10" s="12" customFormat="1" ht="15">
      <c r="A22" s="11" t="s">
        <v>23</v>
      </c>
      <c r="B22" s="69">
        <v>91200006</v>
      </c>
      <c r="C22" s="15" t="s">
        <v>132</v>
      </c>
      <c r="D22" s="16"/>
      <c r="E22" s="17">
        <v>20</v>
      </c>
      <c r="F22" s="15" t="s">
        <v>231</v>
      </c>
      <c r="G22" s="32"/>
      <c r="H22" s="18">
        <f t="shared" si="0"/>
        <v>0</v>
      </c>
      <c r="I22" s="38"/>
      <c r="J22" s="38"/>
    </row>
    <row r="23" spans="1:10" s="12" customFormat="1" ht="15">
      <c r="A23" s="11" t="s">
        <v>24</v>
      </c>
      <c r="B23" s="69">
        <v>91200059</v>
      </c>
      <c r="C23" s="15" t="s">
        <v>133</v>
      </c>
      <c r="D23" s="16"/>
      <c r="E23" s="17">
        <v>50</v>
      </c>
      <c r="F23" s="15" t="s">
        <v>231</v>
      </c>
      <c r="G23" s="32"/>
      <c r="H23" s="18">
        <f t="shared" si="0"/>
        <v>0</v>
      </c>
      <c r="I23" s="38"/>
      <c r="J23" s="38"/>
    </row>
    <row r="24" spans="1:10" s="12" customFormat="1" ht="15">
      <c r="A24" s="11" t="s">
        <v>25</v>
      </c>
      <c r="B24" s="69">
        <v>91200060</v>
      </c>
      <c r="C24" s="15" t="s">
        <v>134</v>
      </c>
      <c r="D24" s="16"/>
      <c r="E24" s="17">
        <v>50</v>
      </c>
      <c r="F24" s="15" t="s">
        <v>231</v>
      </c>
      <c r="G24" s="32"/>
      <c r="H24" s="18">
        <f t="shared" si="0"/>
        <v>0</v>
      </c>
      <c r="I24" s="38"/>
      <c r="J24" s="38"/>
    </row>
    <row r="25" spans="1:10" s="12" customFormat="1" ht="15">
      <c r="A25" s="11" t="s">
        <v>26</v>
      </c>
      <c r="B25" s="69">
        <v>91206851</v>
      </c>
      <c r="C25" s="15" t="s">
        <v>135</v>
      </c>
      <c r="D25" s="16"/>
      <c r="E25" s="17">
        <v>15</v>
      </c>
      <c r="F25" s="15" t="s">
        <v>231</v>
      </c>
      <c r="G25" s="32"/>
      <c r="H25" s="18">
        <f t="shared" si="0"/>
        <v>0</v>
      </c>
      <c r="I25" s="38"/>
      <c r="J25" s="38"/>
    </row>
    <row r="26" spans="1:10" s="12" customFormat="1" ht="15">
      <c r="A26" s="11" t="s">
        <v>27</v>
      </c>
      <c r="B26" s="69">
        <v>91206842</v>
      </c>
      <c r="C26" s="15" t="s">
        <v>136</v>
      </c>
      <c r="D26" s="16"/>
      <c r="E26" s="17">
        <v>1</v>
      </c>
      <c r="F26" s="15" t="s">
        <v>231</v>
      </c>
      <c r="G26" s="32"/>
      <c r="H26" s="18">
        <f t="shared" si="0"/>
        <v>0</v>
      </c>
      <c r="I26" s="38"/>
      <c r="J26" s="38"/>
    </row>
    <row r="27" spans="1:10" s="12" customFormat="1" ht="15">
      <c r="A27" s="11" t="s">
        <v>28</v>
      </c>
      <c r="B27" s="69">
        <v>91206840</v>
      </c>
      <c r="C27" s="15" t="s">
        <v>137</v>
      </c>
      <c r="D27" s="16"/>
      <c r="E27" s="17">
        <v>100</v>
      </c>
      <c r="F27" s="15" t="s">
        <v>231</v>
      </c>
      <c r="G27" s="32"/>
      <c r="H27" s="18">
        <f t="shared" si="0"/>
        <v>0</v>
      </c>
      <c r="I27" s="38"/>
      <c r="J27" s="38"/>
    </row>
    <row r="28" spans="1:10" s="12" customFormat="1" ht="15">
      <c r="A28" s="11" t="s">
        <v>29</v>
      </c>
      <c r="B28" s="69">
        <v>91200061</v>
      </c>
      <c r="C28" s="15" t="s">
        <v>138</v>
      </c>
      <c r="D28" s="16"/>
      <c r="E28" s="17">
        <v>10</v>
      </c>
      <c r="F28" s="15" t="s">
        <v>231</v>
      </c>
      <c r="G28" s="32"/>
      <c r="H28" s="18">
        <f t="shared" si="0"/>
        <v>0</v>
      </c>
      <c r="I28" s="38"/>
      <c r="J28" s="38"/>
    </row>
    <row r="29" spans="1:10" s="12" customFormat="1" ht="15">
      <c r="A29" s="11" t="s">
        <v>30</v>
      </c>
      <c r="B29" s="69">
        <v>91200062</v>
      </c>
      <c r="C29" s="15" t="s">
        <v>139</v>
      </c>
      <c r="D29" s="16"/>
      <c r="E29" s="17">
        <v>10</v>
      </c>
      <c r="F29" s="15" t="s">
        <v>231</v>
      </c>
      <c r="G29" s="32"/>
      <c r="H29" s="18">
        <f t="shared" si="0"/>
        <v>0</v>
      </c>
      <c r="I29" s="38"/>
      <c r="J29" s="38"/>
    </row>
    <row r="30" spans="1:10" s="12" customFormat="1" ht="15">
      <c r="A30" s="11" t="s">
        <v>31</v>
      </c>
      <c r="B30" s="69">
        <v>91207008</v>
      </c>
      <c r="C30" s="15" t="s">
        <v>140</v>
      </c>
      <c r="D30" s="16"/>
      <c r="E30" s="17">
        <v>5</v>
      </c>
      <c r="F30" s="15" t="s">
        <v>231</v>
      </c>
      <c r="G30" s="32"/>
      <c r="H30" s="18">
        <f t="shared" si="0"/>
        <v>0</v>
      </c>
      <c r="I30" s="38"/>
      <c r="J30" s="38"/>
    </row>
    <row r="31" spans="1:10" s="12" customFormat="1" ht="15">
      <c r="A31" s="11" t="s">
        <v>32</v>
      </c>
      <c r="B31" s="69">
        <v>91200068</v>
      </c>
      <c r="C31" s="15" t="s">
        <v>141</v>
      </c>
      <c r="D31" s="16"/>
      <c r="E31" s="17">
        <v>15</v>
      </c>
      <c r="F31" s="15" t="s">
        <v>231</v>
      </c>
      <c r="G31" s="32"/>
      <c r="H31" s="18">
        <f t="shared" si="0"/>
        <v>0</v>
      </c>
      <c r="I31" s="38"/>
      <c r="J31" s="38"/>
    </row>
    <row r="32" spans="1:10" s="12" customFormat="1" ht="15">
      <c r="A32" s="11" t="s">
        <v>33</v>
      </c>
      <c r="B32" s="69">
        <v>91207091</v>
      </c>
      <c r="C32" s="15" t="s">
        <v>142</v>
      </c>
      <c r="D32" s="16"/>
      <c r="E32" s="17">
        <v>15</v>
      </c>
      <c r="F32" s="15" t="s">
        <v>231</v>
      </c>
      <c r="G32" s="32"/>
      <c r="H32" s="18">
        <f t="shared" si="0"/>
        <v>0</v>
      </c>
      <c r="I32" s="38"/>
      <c r="J32" s="38"/>
    </row>
    <row r="33" spans="1:10" s="12" customFormat="1" ht="15">
      <c r="A33" s="11" t="s">
        <v>34</v>
      </c>
      <c r="B33" s="69">
        <v>91207092</v>
      </c>
      <c r="C33" s="15" t="s">
        <v>143</v>
      </c>
      <c r="D33" s="16"/>
      <c r="E33" s="17">
        <v>15</v>
      </c>
      <c r="F33" s="15" t="s">
        <v>231</v>
      </c>
      <c r="G33" s="32"/>
      <c r="H33" s="18">
        <f t="shared" si="0"/>
        <v>0</v>
      </c>
      <c r="I33" s="38"/>
      <c r="J33" s="38"/>
    </row>
    <row r="34" spans="1:10" s="12" customFormat="1" ht="15">
      <c r="A34" s="11" t="s">
        <v>35</v>
      </c>
      <c r="B34" s="69">
        <v>91207093</v>
      </c>
      <c r="C34" s="15" t="s">
        <v>144</v>
      </c>
      <c r="D34" s="16"/>
      <c r="E34" s="17">
        <v>15</v>
      </c>
      <c r="F34" s="15" t="s">
        <v>231</v>
      </c>
      <c r="G34" s="32"/>
      <c r="H34" s="18">
        <f t="shared" si="0"/>
        <v>0</v>
      </c>
      <c r="I34" s="38"/>
      <c r="J34" s="38"/>
    </row>
    <row r="35" spans="1:10" s="12" customFormat="1" ht="15">
      <c r="A35" s="11" t="s">
        <v>36</v>
      </c>
      <c r="B35" s="69">
        <v>91207094</v>
      </c>
      <c r="C35" s="15" t="s">
        <v>145</v>
      </c>
      <c r="D35" s="16"/>
      <c r="E35" s="17">
        <v>15</v>
      </c>
      <c r="F35" s="15" t="s">
        <v>231</v>
      </c>
      <c r="G35" s="32"/>
      <c r="H35" s="18">
        <f t="shared" si="0"/>
        <v>0</v>
      </c>
      <c r="I35" s="38"/>
      <c r="J35" s="38"/>
    </row>
    <row r="36" spans="1:10" s="12" customFormat="1" ht="15">
      <c r="A36" s="11" t="s">
        <v>37</v>
      </c>
      <c r="B36" s="69">
        <v>91207095</v>
      </c>
      <c r="C36" s="15" t="s">
        <v>146</v>
      </c>
      <c r="D36" s="16"/>
      <c r="E36" s="17">
        <v>15</v>
      </c>
      <c r="F36" s="15" t="s">
        <v>231</v>
      </c>
      <c r="G36" s="32"/>
      <c r="H36" s="18">
        <f t="shared" si="0"/>
        <v>0</v>
      </c>
      <c r="I36" s="38"/>
      <c r="J36" s="38"/>
    </row>
    <row r="37" spans="1:10" s="12" customFormat="1" ht="15">
      <c r="A37" s="11" t="s">
        <v>38</v>
      </c>
      <c r="B37" s="69">
        <v>91207096</v>
      </c>
      <c r="C37" s="15" t="s">
        <v>147</v>
      </c>
      <c r="D37" s="16"/>
      <c r="E37" s="17">
        <v>15</v>
      </c>
      <c r="F37" s="15" t="s">
        <v>231</v>
      </c>
      <c r="G37" s="32"/>
      <c r="H37" s="18">
        <f t="shared" si="0"/>
        <v>0</v>
      </c>
      <c r="I37" s="38"/>
      <c r="J37" s="38"/>
    </row>
    <row r="38" spans="1:10" s="12" customFormat="1" ht="15">
      <c r="A38" s="11" t="s">
        <v>39</v>
      </c>
      <c r="B38" s="69">
        <v>91200069</v>
      </c>
      <c r="C38" s="15" t="s">
        <v>148</v>
      </c>
      <c r="D38" s="16"/>
      <c r="E38" s="17">
        <v>15</v>
      </c>
      <c r="F38" s="15" t="s">
        <v>231</v>
      </c>
      <c r="G38" s="32"/>
      <c r="H38" s="18">
        <f t="shared" si="0"/>
        <v>0</v>
      </c>
      <c r="I38" s="38"/>
      <c r="J38" s="38"/>
    </row>
    <row r="39" spans="1:10" s="12" customFormat="1" ht="15">
      <c r="A39" s="11" t="s">
        <v>40</v>
      </c>
      <c r="B39" s="69">
        <v>91207097</v>
      </c>
      <c r="C39" s="15" t="s">
        <v>149</v>
      </c>
      <c r="D39" s="16"/>
      <c r="E39" s="17">
        <v>15</v>
      </c>
      <c r="F39" s="15" t="s">
        <v>231</v>
      </c>
      <c r="G39" s="32"/>
      <c r="H39" s="18">
        <f t="shared" si="0"/>
        <v>0</v>
      </c>
      <c r="I39" s="38"/>
      <c r="J39" s="38"/>
    </row>
    <row r="40" spans="1:10" s="12" customFormat="1" ht="15">
      <c r="A40" s="11" t="s">
        <v>41</v>
      </c>
      <c r="B40" s="69">
        <v>91207098</v>
      </c>
      <c r="C40" s="15" t="s">
        <v>150</v>
      </c>
      <c r="D40" s="16"/>
      <c r="E40" s="17">
        <v>15</v>
      </c>
      <c r="F40" s="15" t="s">
        <v>231</v>
      </c>
      <c r="G40" s="32"/>
      <c r="H40" s="18">
        <f t="shared" si="0"/>
        <v>0</v>
      </c>
      <c r="I40" s="38"/>
      <c r="J40" s="38"/>
    </row>
    <row r="41" spans="1:10" s="12" customFormat="1" ht="15">
      <c r="A41" s="11" t="s">
        <v>42</v>
      </c>
      <c r="B41" s="69">
        <v>91207099</v>
      </c>
      <c r="C41" s="15" t="s">
        <v>151</v>
      </c>
      <c r="D41" s="16"/>
      <c r="E41" s="17">
        <v>15</v>
      </c>
      <c r="F41" s="15" t="s">
        <v>231</v>
      </c>
      <c r="G41" s="32"/>
      <c r="H41" s="18">
        <f t="shared" si="0"/>
        <v>0</v>
      </c>
      <c r="I41" s="38"/>
      <c r="J41" s="38"/>
    </row>
    <row r="42" spans="1:10" s="12" customFormat="1" ht="15">
      <c r="A42" s="11" t="s">
        <v>43</v>
      </c>
      <c r="B42" s="69">
        <v>91200070</v>
      </c>
      <c r="C42" s="15" t="s">
        <v>152</v>
      </c>
      <c r="D42" s="16"/>
      <c r="E42" s="17">
        <v>15</v>
      </c>
      <c r="F42" s="15" t="s">
        <v>231</v>
      </c>
      <c r="G42" s="32"/>
      <c r="H42" s="18">
        <f t="shared" si="0"/>
        <v>0</v>
      </c>
      <c r="I42" s="38"/>
      <c r="J42" s="38"/>
    </row>
    <row r="43" spans="1:10" s="12" customFormat="1" ht="15">
      <c r="A43" s="11" t="s">
        <v>44</v>
      </c>
      <c r="B43" s="69">
        <v>91207100</v>
      </c>
      <c r="C43" s="15" t="s">
        <v>153</v>
      </c>
      <c r="D43" s="16"/>
      <c r="E43" s="17">
        <v>15</v>
      </c>
      <c r="F43" s="15" t="s">
        <v>231</v>
      </c>
      <c r="G43" s="32"/>
      <c r="H43" s="18">
        <f t="shared" si="0"/>
        <v>0</v>
      </c>
      <c r="I43" s="38"/>
      <c r="J43" s="38"/>
    </row>
    <row r="44" spans="1:10" s="12" customFormat="1" ht="15">
      <c r="A44" s="11" t="s">
        <v>45</v>
      </c>
      <c r="B44" s="69">
        <v>91207101</v>
      </c>
      <c r="C44" s="15" t="s">
        <v>154</v>
      </c>
      <c r="D44" s="16"/>
      <c r="E44" s="17">
        <v>15</v>
      </c>
      <c r="F44" s="15" t="s">
        <v>231</v>
      </c>
      <c r="G44" s="32"/>
      <c r="H44" s="18">
        <f t="shared" si="0"/>
        <v>0</v>
      </c>
      <c r="I44" s="38"/>
      <c r="J44" s="38"/>
    </row>
    <row r="45" spans="1:10" s="12" customFormat="1" ht="15">
      <c r="A45" s="11" t="s">
        <v>46</v>
      </c>
      <c r="B45" s="69">
        <v>91207102</v>
      </c>
      <c r="C45" s="15" t="s">
        <v>155</v>
      </c>
      <c r="D45" s="16"/>
      <c r="E45" s="17">
        <v>15</v>
      </c>
      <c r="F45" s="15" t="s">
        <v>231</v>
      </c>
      <c r="G45" s="32"/>
      <c r="H45" s="18">
        <f t="shared" si="0"/>
        <v>0</v>
      </c>
      <c r="I45" s="38"/>
      <c r="J45" s="38"/>
    </row>
    <row r="46" spans="1:10" s="12" customFormat="1" ht="15">
      <c r="A46" s="11" t="s">
        <v>47</v>
      </c>
      <c r="B46" s="69">
        <v>91207103</v>
      </c>
      <c r="C46" s="15" t="s">
        <v>156</v>
      </c>
      <c r="D46" s="16"/>
      <c r="E46" s="17">
        <v>15</v>
      </c>
      <c r="F46" s="15" t="s">
        <v>231</v>
      </c>
      <c r="G46" s="32"/>
      <c r="H46" s="18">
        <f t="shared" si="0"/>
        <v>0</v>
      </c>
      <c r="I46" s="38"/>
      <c r="J46" s="38"/>
    </row>
    <row r="47" spans="1:10" s="12" customFormat="1" ht="15">
      <c r="A47" s="11" t="s">
        <v>48</v>
      </c>
      <c r="B47" s="69">
        <v>91207104</v>
      </c>
      <c r="C47" s="15" t="s">
        <v>157</v>
      </c>
      <c r="D47" s="16"/>
      <c r="E47" s="17">
        <v>15</v>
      </c>
      <c r="F47" s="15" t="s">
        <v>231</v>
      </c>
      <c r="G47" s="32"/>
      <c r="H47" s="18">
        <f t="shared" si="0"/>
        <v>0</v>
      </c>
      <c r="I47" s="38"/>
      <c r="J47" s="38"/>
    </row>
    <row r="48" spans="1:10" s="12" customFormat="1" ht="15">
      <c r="A48" s="11" t="s">
        <v>49</v>
      </c>
      <c r="B48" s="69">
        <v>91207105</v>
      </c>
      <c r="C48" s="15" t="s">
        <v>158</v>
      </c>
      <c r="D48" s="16"/>
      <c r="E48" s="17">
        <v>15</v>
      </c>
      <c r="F48" s="15" t="s">
        <v>231</v>
      </c>
      <c r="G48" s="32"/>
      <c r="H48" s="18">
        <f t="shared" si="0"/>
        <v>0</v>
      </c>
      <c r="I48" s="38"/>
      <c r="J48" s="38"/>
    </row>
    <row r="49" spans="1:10" s="12" customFormat="1" ht="15">
      <c r="A49" s="11" t="s">
        <v>50</v>
      </c>
      <c r="B49" s="69">
        <v>91207106</v>
      </c>
      <c r="C49" s="15" t="s">
        <v>159</v>
      </c>
      <c r="D49" s="16"/>
      <c r="E49" s="17">
        <v>15</v>
      </c>
      <c r="F49" s="15" t="s">
        <v>231</v>
      </c>
      <c r="G49" s="32"/>
      <c r="H49" s="18">
        <f t="shared" si="0"/>
        <v>0</v>
      </c>
      <c r="I49" s="38"/>
      <c r="J49" s="38"/>
    </row>
    <row r="50" spans="1:10" s="12" customFormat="1" ht="15">
      <c r="A50" s="11" t="s">
        <v>51</v>
      </c>
      <c r="B50" s="69">
        <v>91207107</v>
      </c>
      <c r="C50" s="15" t="s">
        <v>160</v>
      </c>
      <c r="D50" s="16"/>
      <c r="E50" s="17">
        <v>15</v>
      </c>
      <c r="F50" s="15" t="s">
        <v>231</v>
      </c>
      <c r="G50" s="32"/>
      <c r="H50" s="18">
        <f t="shared" si="0"/>
        <v>0</v>
      </c>
      <c r="I50" s="38"/>
      <c r="J50" s="38"/>
    </row>
    <row r="51" spans="1:10" s="12" customFormat="1" ht="15">
      <c r="A51" s="11" t="s">
        <v>52</v>
      </c>
      <c r="B51" s="69">
        <v>91207108</v>
      </c>
      <c r="C51" s="15" t="s">
        <v>160</v>
      </c>
      <c r="D51" s="16"/>
      <c r="E51" s="17">
        <v>15</v>
      </c>
      <c r="F51" s="15" t="s">
        <v>231</v>
      </c>
      <c r="G51" s="32"/>
      <c r="H51" s="18">
        <f t="shared" si="0"/>
        <v>0</v>
      </c>
      <c r="I51" s="38"/>
      <c r="J51" s="38"/>
    </row>
    <row r="52" spans="1:10" s="12" customFormat="1" ht="15">
      <c r="A52" s="11" t="s">
        <v>53</v>
      </c>
      <c r="B52" s="69">
        <v>91207109</v>
      </c>
      <c r="C52" s="15" t="s">
        <v>161</v>
      </c>
      <c r="D52" s="16"/>
      <c r="E52" s="17">
        <v>15</v>
      </c>
      <c r="F52" s="15" t="s">
        <v>231</v>
      </c>
      <c r="G52" s="32"/>
      <c r="H52" s="18">
        <f t="shared" si="0"/>
        <v>0</v>
      </c>
      <c r="I52" s="38"/>
      <c r="J52" s="38"/>
    </row>
    <row r="53" spans="1:10" s="12" customFormat="1" ht="15">
      <c r="A53" s="11" t="s">
        <v>54</v>
      </c>
      <c r="B53" s="69">
        <v>91207111</v>
      </c>
      <c r="C53" s="15" t="s">
        <v>162</v>
      </c>
      <c r="D53" s="16"/>
      <c r="E53" s="17">
        <v>80</v>
      </c>
      <c r="F53" s="15" t="s">
        <v>231</v>
      </c>
      <c r="G53" s="32"/>
      <c r="H53" s="18">
        <f t="shared" si="0"/>
        <v>0</v>
      </c>
      <c r="I53" s="38"/>
      <c r="J53" s="38"/>
    </row>
    <row r="54" spans="1:10" s="12" customFormat="1" ht="15">
      <c r="A54" s="11" t="s">
        <v>55</v>
      </c>
      <c r="B54" s="69">
        <v>91202762</v>
      </c>
      <c r="C54" s="15" t="s">
        <v>163</v>
      </c>
      <c r="D54" s="16"/>
      <c r="E54" s="17">
        <v>80</v>
      </c>
      <c r="F54" s="15" t="s">
        <v>231</v>
      </c>
      <c r="G54" s="32"/>
      <c r="H54" s="18">
        <f t="shared" si="0"/>
        <v>0</v>
      </c>
      <c r="I54" s="38"/>
      <c r="J54" s="38"/>
    </row>
    <row r="55" spans="1:10" s="12" customFormat="1" ht="15">
      <c r="A55" s="11" t="s">
        <v>56</v>
      </c>
      <c r="B55" s="69">
        <v>91202763</v>
      </c>
      <c r="C55" s="15" t="s">
        <v>164</v>
      </c>
      <c r="D55" s="16"/>
      <c r="E55" s="17">
        <v>80</v>
      </c>
      <c r="F55" s="15" t="s">
        <v>231</v>
      </c>
      <c r="G55" s="32"/>
      <c r="H55" s="18">
        <f t="shared" si="0"/>
        <v>0</v>
      </c>
      <c r="I55" s="38"/>
      <c r="J55" s="38"/>
    </row>
    <row r="56" spans="1:10" s="12" customFormat="1" ht="15">
      <c r="A56" s="11" t="s">
        <v>57</v>
      </c>
      <c r="B56" s="69">
        <v>91207114</v>
      </c>
      <c r="C56" s="15" t="s">
        <v>165</v>
      </c>
      <c r="D56" s="16"/>
      <c r="E56" s="17">
        <v>70</v>
      </c>
      <c r="F56" s="15" t="s">
        <v>231</v>
      </c>
      <c r="G56" s="32"/>
      <c r="H56" s="18">
        <f t="shared" si="0"/>
        <v>0</v>
      </c>
      <c r="I56" s="38"/>
      <c r="J56" s="38"/>
    </row>
    <row r="57" spans="1:10" s="12" customFormat="1" ht="15">
      <c r="A57" s="11" t="s">
        <v>58</v>
      </c>
      <c r="B57" s="69">
        <v>91207115</v>
      </c>
      <c r="C57" s="15" t="s">
        <v>166</v>
      </c>
      <c r="D57" s="16"/>
      <c r="E57" s="17">
        <v>70</v>
      </c>
      <c r="F57" s="15" t="s">
        <v>231</v>
      </c>
      <c r="G57" s="32"/>
      <c r="H57" s="18">
        <f t="shared" si="0"/>
        <v>0</v>
      </c>
      <c r="I57" s="38"/>
      <c r="J57" s="38"/>
    </row>
    <row r="58" spans="1:10" s="12" customFormat="1" ht="15">
      <c r="A58" s="11" t="s">
        <v>59</v>
      </c>
      <c r="B58" s="69">
        <v>91207116</v>
      </c>
      <c r="C58" s="15" t="s">
        <v>167</v>
      </c>
      <c r="D58" s="16"/>
      <c r="E58" s="17">
        <v>50</v>
      </c>
      <c r="F58" s="15" t="s">
        <v>231</v>
      </c>
      <c r="G58" s="32"/>
      <c r="H58" s="18">
        <f t="shared" si="0"/>
        <v>0</v>
      </c>
      <c r="I58" s="38"/>
      <c r="J58" s="38"/>
    </row>
    <row r="59" spans="1:10" s="12" customFormat="1" ht="15">
      <c r="A59" s="11" t="s">
        <v>60</v>
      </c>
      <c r="B59" s="69">
        <v>91204868</v>
      </c>
      <c r="C59" s="15" t="s">
        <v>168</v>
      </c>
      <c r="D59" s="16"/>
      <c r="E59" s="17">
        <v>50</v>
      </c>
      <c r="F59" s="15" t="s">
        <v>231</v>
      </c>
      <c r="G59" s="32"/>
      <c r="H59" s="18">
        <f t="shared" si="0"/>
        <v>0</v>
      </c>
      <c r="I59" s="38"/>
      <c r="J59" s="38"/>
    </row>
    <row r="60" spans="1:10" s="12" customFormat="1" ht="15">
      <c r="A60" s="11" t="s">
        <v>61</v>
      </c>
      <c r="B60" s="69">
        <v>91204867</v>
      </c>
      <c r="C60" s="15" t="s">
        <v>169</v>
      </c>
      <c r="D60" s="16"/>
      <c r="E60" s="17">
        <v>50</v>
      </c>
      <c r="F60" s="15" t="s">
        <v>231</v>
      </c>
      <c r="G60" s="32"/>
      <c r="H60" s="18">
        <f t="shared" si="0"/>
        <v>0</v>
      </c>
      <c r="I60" s="38"/>
      <c r="J60" s="38"/>
    </row>
    <row r="61" spans="1:10" s="12" customFormat="1" ht="15">
      <c r="A61" s="11" t="s">
        <v>62</v>
      </c>
      <c r="B61" s="69">
        <v>91202800</v>
      </c>
      <c r="C61" s="15" t="s">
        <v>170</v>
      </c>
      <c r="D61" s="16"/>
      <c r="E61" s="17">
        <v>50</v>
      </c>
      <c r="F61" s="15" t="s">
        <v>231</v>
      </c>
      <c r="G61" s="32"/>
      <c r="H61" s="18">
        <f t="shared" si="0"/>
        <v>0</v>
      </c>
      <c r="I61" s="38"/>
      <c r="J61" s="38"/>
    </row>
    <row r="62" spans="1:10" s="12" customFormat="1" ht="15">
      <c r="A62" s="11" t="s">
        <v>63</v>
      </c>
      <c r="B62" s="69">
        <v>91204595</v>
      </c>
      <c r="C62" s="15" t="s">
        <v>171</v>
      </c>
      <c r="D62" s="16"/>
      <c r="E62" s="17">
        <v>50</v>
      </c>
      <c r="F62" s="15" t="s">
        <v>231</v>
      </c>
      <c r="G62" s="32"/>
      <c r="H62" s="18">
        <f t="shared" si="0"/>
        <v>0</v>
      </c>
      <c r="I62" s="38"/>
      <c r="J62" s="38"/>
    </row>
    <row r="63" spans="1:10" s="12" customFormat="1" ht="15">
      <c r="A63" s="11" t="s">
        <v>64</v>
      </c>
      <c r="B63" s="69">
        <v>91203389</v>
      </c>
      <c r="C63" s="15" t="s">
        <v>172</v>
      </c>
      <c r="D63" s="16"/>
      <c r="E63" s="17">
        <v>50</v>
      </c>
      <c r="F63" s="15" t="s">
        <v>231</v>
      </c>
      <c r="G63" s="32"/>
      <c r="H63" s="18">
        <f t="shared" si="0"/>
        <v>0</v>
      </c>
      <c r="I63" s="38"/>
      <c r="J63" s="38"/>
    </row>
    <row r="64" spans="1:10" s="12" customFormat="1" ht="15">
      <c r="A64" s="11" t="s">
        <v>65</v>
      </c>
      <c r="B64" s="69">
        <v>91207110</v>
      </c>
      <c r="C64" s="15" t="s">
        <v>173</v>
      </c>
      <c r="D64" s="16"/>
      <c r="E64" s="17">
        <v>50</v>
      </c>
      <c r="F64" s="15" t="s">
        <v>231</v>
      </c>
      <c r="G64" s="32"/>
      <c r="H64" s="18">
        <f t="shared" si="0"/>
        <v>0</v>
      </c>
      <c r="I64" s="38"/>
      <c r="J64" s="38"/>
    </row>
    <row r="65" spans="1:10" s="12" customFormat="1" ht="15">
      <c r="A65" s="11" t="s">
        <v>66</v>
      </c>
      <c r="B65" s="69">
        <v>91202760</v>
      </c>
      <c r="C65" s="15" t="s">
        <v>174</v>
      </c>
      <c r="D65" s="16"/>
      <c r="E65" s="17">
        <v>50</v>
      </c>
      <c r="F65" s="15" t="s">
        <v>231</v>
      </c>
      <c r="G65" s="32"/>
      <c r="H65" s="18">
        <f t="shared" si="0"/>
        <v>0</v>
      </c>
      <c r="I65" s="38"/>
      <c r="J65" s="38"/>
    </row>
    <row r="66" spans="1:10" s="12" customFormat="1" ht="15">
      <c r="A66" s="11" t="s">
        <v>67</v>
      </c>
      <c r="B66" s="69">
        <v>91200077</v>
      </c>
      <c r="C66" s="15" t="s">
        <v>175</v>
      </c>
      <c r="D66" s="16"/>
      <c r="E66" s="17">
        <v>50</v>
      </c>
      <c r="F66" s="15" t="s">
        <v>231</v>
      </c>
      <c r="G66" s="32"/>
      <c r="H66" s="18">
        <f t="shared" si="0"/>
        <v>0</v>
      </c>
      <c r="I66" s="38"/>
      <c r="J66" s="38"/>
    </row>
    <row r="67" spans="1:10" s="12" customFormat="1" ht="15">
      <c r="A67" s="11" t="s">
        <v>68</v>
      </c>
      <c r="B67" s="69">
        <v>91200091</v>
      </c>
      <c r="C67" s="15" t="s">
        <v>176</v>
      </c>
      <c r="D67" s="16"/>
      <c r="E67" s="17">
        <v>50</v>
      </c>
      <c r="F67" s="15" t="s">
        <v>231</v>
      </c>
      <c r="G67" s="32"/>
      <c r="H67" s="18">
        <f t="shared" si="0"/>
        <v>0</v>
      </c>
      <c r="I67" s="38"/>
      <c r="J67" s="38"/>
    </row>
    <row r="68" spans="1:10" s="12" customFormat="1" ht="15">
      <c r="A68" s="11" t="s">
        <v>69</v>
      </c>
      <c r="B68" s="69">
        <v>91202803</v>
      </c>
      <c r="C68" s="15" t="s">
        <v>177</v>
      </c>
      <c r="D68" s="16"/>
      <c r="E68" s="17">
        <v>20</v>
      </c>
      <c r="F68" s="15" t="s">
        <v>231</v>
      </c>
      <c r="G68" s="32"/>
      <c r="H68" s="18">
        <f t="shared" si="0"/>
        <v>0</v>
      </c>
      <c r="I68" s="38"/>
      <c r="J68" s="38"/>
    </row>
    <row r="69" spans="1:10" s="12" customFormat="1" ht="15">
      <c r="A69" s="11" t="s">
        <v>70</v>
      </c>
      <c r="B69" s="69">
        <v>91202804</v>
      </c>
      <c r="C69" s="15" t="s">
        <v>178</v>
      </c>
      <c r="D69" s="16"/>
      <c r="E69" s="17">
        <v>20</v>
      </c>
      <c r="F69" s="15" t="s">
        <v>231</v>
      </c>
      <c r="G69" s="32"/>
      <c r="H69" s="18">
        <f t="shared" si="0"/>
        <v>0</v>
      </c>
      <c r="I69" s="38"/>
      <c r="J69" s="38"/>
    </row>
    <row r="70" spans="1:10" s="12" customFormat="1" ht="15">
      <c r="A70" s="11" t="s">
        <v>71</v>
      </c>
      <c r="B70" s="69">
        <v>91200076</v>
      </c>
      <c r="C70" s="15" t="s">
        <v>179</v>
      </c>
      <c r="D70" s="16"/>
      <c r="E70" s="17">
        <v>30</v>
      </c>
      <c r="F70" s="15" t="s">
        <v>231</v>
      </c>
      <c r="G70" s="32"/>
      <c r="H70" s="18">
        <f t="shared" si="0"/>
        <v>0</v>
      </c>
      <c r="I70" s="38"/>
      <c r="J70" s="38"/>
    </row>
    <row r="71" spans="1:10" s="12" customFormat="1" ht="15">
      <c r="A71" s="11" t="s">
        <v>72</v>
      </c>
      <c r="B71" s="69">
        <v>91200078</v>
      </c>
      <c r="C71" s="15" t="s">
        <v>180</v>
      </c>
      <c r="D71" s="16"/>
      <c r="E71" s="17">
        <v>20</v>
      </c>
      <c r="F71" s="15" t="s">
        <v>231</v>
      </c>
      <c r="G71" s="32"/>
      <c r="H71" s="18">
        <f t="shared" si="0"/>
        <v>0</v>
      </c>
      <c r="I71" s="38"/>
      <c r="J71" s="38"/>
    </row>
    <row r="72" spans="1:10" s="12" customFormat="1" ht="15">
      <c r="A72" s="11" t="s">
        <v>73</v>
      </c>
      <c r="B72" s="69">
        <v>91200080</v>
      </c>
      <c r="C72" s="15" t="s">
        <v>181</v>
      </c>
      <c r="D72" s="16"/>
      <c r="E72" s="17">
        <v>30</v>
      </c>
      <c r="F72" s="15" t="s">
        <v>231</v>
      </c>
      <c r="G72" s="32"/>
      <c r="H72" s="18">
        <f t="shared" si="0"/>
        <v>0</v>
      </c>
      <c r="I72" s="38"/>
      <c r="J72" s="38"/>
    </row>
    <row r="73" spans="1:10" s="12" customFormat="1" ht="15">
      <c r="A73" s="11" t="s">
        <v>74</v>
      </c>
      <c r="B73" s="69">
        <v>91200081</v>
      </c>
      <c r="C73" s="15" t="s">
        <v>182</v>
      </c>
      <c r="D73" s="16"/>
      <c r="E73" s="17">
        <v>50</v>
      </c>
      <c r="F73" s="15" t="s">
        <v>231</v>
      </c>
      <c r="G73" s="32"/>
      <c r="H73" s="18">
        <f t="shared" si="0"/>
        <v>0</v>
      </c>
      <c r="I73" s="38"/>
      <c r="J73" s="38"/>
    </row>
    <row r="74" spans="1:10" s="12" customFormat="1" ht="15">
      <c r="A74" s="11" t="s">
        <v>75</v>
      </c>
      <c r="B74" s="69">
        <v>91200082</v>
      </c>
      <c r="C74" s="15" t="s">
        <v>183</v>
      </c>
      <c r="D74" s="16"/>
      <c r="E74" s="17">
        <v>50</v>
      </c>
      <c r="F74" s="15" t="s">
        <v>231</v>
      </c>
      <c r="G74" s="32"/>
      <c r="H74" s="18">
        <f t="shared" si="0"/>
        <v>0</v>
      </c>
      <c r="I74" s="38"/>
      <c r="J74" s="38"/>
    </row>
    <row r="75" spans="1:10" s="12" customFormat="1" ht="15">
      <c r="A75" s="11" t="s">
        <v>76</v>
      </c>
      <c r="B75" s="69">
        <v>91200083</v>
      </c>
      <c r="C75" s="15" t="s">
        <v>184</v>
      </c>
      <c r="D75" s="16"/>
      <c r="E75" s="17">
        <v>50</v>
      </c>
      <c r="F75" s="15" t="s">
        <v>231</v>
      </c>
      <c r="G75" s="32"/>
      <c r="H75" s="18">
        <f t="shared" si="0"/>
        <v>0</v>
      </c>
      <c r="I75" s="38"/>
      <c r="J75" s="38"/>
    </row>
    <row r="76" spans="1:10" s="12" customFormat="1" ht="15">
      <c r="A76" s="11" t="s">
        <v>77</v>
      </c>
      <c r="B76" s="69">
        <v>91200084</v>
      </c>
      <c r="C76" s="15" t="s">
        <v>185</v>
      </c>
      <c r="D76" s="16"/>
      <c r="E76" s="17">
        <v>50</v>
      </c>
      <c r="F76" s="15" t="s">
        <v>231</v>
      </c>
      <c r="G76" s="32"/>
      <c r="H76" s="18">
        <f t="shared" si="0"/>
        <v>0</v>
      </c>
      <c r="I76" s="38"/>
      <c r="J76" s="38"/>
    </row>
    <row r="77" spans="1:10" s="12" customFormat="1" ht="15">
      <c r="A77" s="11" t="s">
        <v>78</v>
      </c>
      <c r="B77" s="69">
        <v>91200085</v>
      </c>
      <c r="C77" s="15" t="s">
        <v>186</v>
      </c>
      <c r="D77" s="16"/>
      <c r="E77" s="17">
        <v>50</v>
      </c>
      <c r="F77" s="15" t="s">
        <v>231</v>
      </c>
      <c r="G77" s="32"/>
      <c r="H77" s="18">
        <f aca="true" t="shared" si="1" ref="H77:H120">E77*G77</f>
        <v>0</v>
      </c>
      <c r="I77" s="38"/>
      <c r="J77" s="38"/>
    </row>
    <row r="78" spans="1:10" s="12" customFormat="1" ht="15">
      <c r="A78" s="11" t="s">
        <v>79</v>
      </c>
      <c r="B78" s="69">
        <v>91200086</v>
      </c>
      <c r="C78" s="15" t="s">
        <v>187</v>
      </c>
      <c r="D78" s="16"/>
      <c r="E78" s="17">
        <v>50</v>
      </c>
      <c r="F78" s="15" t="s">
        <v>231</v>
      </c>
      <c r="G78" s="32"/>
      <c r="H78" s="18">
        <f t="shared" si="1"/>
        <v>0</v>
      </c>
      <c r="I78" s="38"/>
      <c r="J78" s="38"/>
    </row>
    <row r="79" spans="1:10" s="12" customFormat="1" ht="15">
      <c r="A79" s="11" t="s">
        <v>80</v>
      </c>
      <c r="B79" s="69">
        <v>91200087</v>
      </c>
      <c r="C79" s="15" t="s">
        <v>188</v>
      </c>
      <c r="D79" s="16"/>
      <c r="E79" s="17">
        <v>50</v>
      </c>
      <c r="F79" s="15" t="s">
        <v>231</v>
      </c>
      <c r="G79" s="32"/>
      <c r="H79" s="18">
        <f t="shared" si="1"/>
        <v>0</v>
      </c>
      <c r="I79" s="38"/>
      <c r="J79" s="38"/>
    </row>
    <row r="80" spans="1:10" s="12" customFormat="1" ht="15">
      <c r="A80" s="11" t="s">
        <v>81</v>
      </c>
      <c r="B80" s="69">
        <v>91200088</v>
      </c>
      <c r="C80" s="15" t="s">
        <v>189</v>
      </c>
      <c r="D80" s="16"/>
      <c r="E80" s="17">
        <v>50</v>
      </c>
      <c r="F80" s="15" t="s">
        <v>231</v>
      </c>
      <c r="G80" s="32"/>
      <c r="H80" s="18">
        <f t="shared" si="1"/>
        <v>0</v>
      </c>
      <c r="I80" s="38"/>
      <c r="J80" s="38"/>
    </row>
    <row r="81" spans="1:10" s="12" customFormat="1" ht="15">
      <c r="A81" s="11" t="s">
        <v>82</v>
      </c>
      <c r="B81" s="69">
        <v>91200089</v>
      </c>
      <c r="C81" s="15" t="s">
        <v>190</v>
      </c>
      <c r="D81" s="16"/>
      <c r="E81" s="17">
        <v>100</v>
      </c>
      <c r="F81" s="15" t="s">
        <v>231</v>
      </c>
      <c r="G81" s="32"/>
      <c r="H81" s="18">
        <f t="shared" si="1"/>
        <v>0</v>
      </c>
      <c r="I81" s="38"/>
      <c r="J81" s="38"/>
    </row>
    <row r="82" spans="1:10" s="12" customFormat="1" ht="15">
      <c r="A82" s="11" t="s">
        <v>83</v>
      </c>
      <c r="B82" s="69">
        <v>91207113</v>
      </c>
      <c r="C82" s="15" t="s">
        <v>191</v>
      </c>
      <c r="D82" s="16"/>
      <c r="E82" s="17">
        <v>30</v>
      </c>
      <c r="F82" s="15" t="s">
        <v>231</v>
      </c>
      <c r="G82" s="32"/>
      <c r="H82" s="18">
        <f t="shared" si="1"/>
        <v>0</v>
      </c>
      <c r="I82" s="38"/>
      <c r="J82" s="38"/>
    </row>
    <row r="83" spans="1:10" s="12" customFormat="1" ht="15">
      <c r="A83" s="11" t="s">
        <v>84</v>
      </c>
      <c r="B83" s="69">
        <v>91200090</v>
      </c>
      <c r="C83" s="15" t="s">
        <v>192</v>
      </c>
      <c r="D83" s="16"/>
      <c r="E83" s="17">
        <v>50</v>
      </c>
      <c r="F83" s="15" t="s">
        <v>231</v>
      </c>
      <c r="G83" s="32"/>
      <c r="H83" s="18">
        <f t="shared" si="1"/>
        <v>0</v>
      </c>
      <c r="I83" s="38"/>
      <c r="J83" s="38"/>
    </row>
    <row r="84" spans="1:10" s="12" customFormat="1" ht="15">
      <c r="A84" s="11" t="s">
        <v>85</v>
      </c>
      <c r="B84" s="69">
        <v>91202766</v>
      </c>
      <c r="C84" s="15" t="s">
        <v>193</v>
      </c>
      <c r="D84" s="16"/>
      <c r="E84" s="17">
        <v>50</v>
      </c>
      <c r="F84" s="15" t="s">
        <v>231</v>
      </c>
      <c r="G84" s="32"/>
      <c r="H84" s="18">
        <f t="shared" si="1"/>
        <v>0</v>
      </c>
      <c r="I84" s="38"/>
      <c r="J84" s="38"/>
    </row>
    <row r="85" spans="1:10" s="12" customFormat="1" ht="15">
      <c r="A85" s="11" t="s">
        <v>86</v>
      </c>
      <c r="B85" s="69">
        <v>91202767</v>
      </c>
      <c r="C85" s="15" t="s">
        <v>194</v>
      </c>
      <c r="D85" s="16"/>
      <c r="E85" s="17">
        <v>40</v>
      </c>
      <c r="F85" s="15" t="s">
        <v>231</v>
      </c>
      <c r="G85" s="32"/>
      <c r="H85" s="18">
        <f t="shared" si="1"/>
        <v>0</v>
      </c>
      <c r="I85" s="38"/>
      <c r="J85" s="38"/>
    </row>
    <row r="86" spans="1:10" s="12" customFormat="1" ht="15">
      <c r="A86" s="11" t="s">
        <v>87</v>
      </c>
      <c r="B86" s="69">
        <v>91202764</v>
      </c>
      <c r="C86" s="15" t="s">
        <v>195</v>
      </c>
      <c r="D86" s="16"/>
      <c r="E86" s="17">
        <v>60</v>
      </c>
      <c r="F86" s="15" t="s">
        <v>231</v>
      </c>
      <c r="G86" s="32"/>
      <c r="H86" s="18">
        <f t="shared" si="1"/>
        <v>0</v>
      </c>
      <c r="I86" s="38"/>
      <c r="J86" s="38"/>
    </row>
    <row r="87" spans="1:10" s="12" customFormat="1" ht="15">
      <c r="A87" s="11" t="s">
        <v>88</v>
      </c>
      <c r="B87" s="69">
        <v>91207112</v>
      </c>
      <c r="C87" s="15" t="s">
        <v>196</v>
      </c>
      <c r="D87" s="16"/>
      <c r="E87" s="17">
        <v>60</v>
      </c>
      <c r="F87" s="15" t="s">
        <v>231</v>
      </c>
      <c r="G87" s="32"/>
      <c r="H87" s="18">
        <f t="shared" si="1"/>
        <v>0</v>
      </c>
      <c r="I87" s="38"/>
      <c r="J87" s="38"/>
    </row>
    <row r="88" spans="1:10" s="12" customFormat="1" ht="15">
      <c r="A88" s="11" t="s">
        <v>89</v>
      </c>
      <c r="B88" s="69">
        <v>91202765</v>
      </c>
      <c r="C88" s="15" t="s">
        <v>197</v>
      </c>
      <c r="D88" s="16"/>
      <c r="E88" s="17">
        <v>50</v>
      </c>
      <c r="F88" s="15" t="s">
        <v>231</v>
      </c>
      <c r="G88" s="32"/>
      <c r="H88" s="18">
        <f t="shared" si="1"/>
        <v>0</v>
      </c>
      <c r="I88" s="38"/>
      <c r="J88" s="38"/>
    </row>
    <row r="89" spans="1:10" s="12" customFormat="1" ht="15">
      <c r="A89" s="11" t="s">
        <v>90</v>
      </c>
      <c r="B89" s="69">
        <v>91200092</v>
      </c>
      <c r="C89" s="15" t="s">
        <v>198</v>
      </c>
      <c r="D89" s="16"/>
      <c r="E89" s="17">
        <v>50</v>
      </c>
      <c r="F89" s="15" t="s">
        <v>231</v>
      </c>
      <c r="G89" s="32"/>
      <c r="H89" s="18">
        <f t="shared" si="1"/>
        <v>0</v>
      </c>
      <c r="I89" s="38"/>
      <c r="J89" s="38"/>
    </row>
    <row r="90" spans="1:10" s="12" customFormat="1" ht="15">
      <c r="A90" s="11" t="s">
        <v>91</v>
      </c>
      <c r="B90" s="69">
        <v>91206843</v>
      </c>
      <c r="C90" s="15" t="s">
        <v>199</v>
      </c>
      <c r="D90" s="16"/>
      <c r="E90" s="17">
        <v>15</v>
      </c>
      <c r="F90" s="15" t="s">
        <v>232</v>
      </c>
      <c r="G90" s="32"/>
      <c r="H90" s="18">
        <f t="shared" si="1"/>
        <v>0</v>
      </c>
      <c r="I90" s="38"/>
      <c r="J90" s="38"/>
    </row>
    <row r="91" spans="1:10" s="12" customFormat="1" ht="15">
      <c r="A91" s="11" t="s">
        <v>92</v>
      </c>
      <c r="B91" s="69">
        <v>91200095</v>
      </c>
      <c r="C91" s="15" t="s">
        <v>200</v>
      </c>
      <c r="D91" s="16"/>
      <c r="E91" s="17">
        <v>50</v>
      </c>
      <c r="F91" s="15" t="s">
        <v>231</v>
      </c>
      <c r="G91" s="32"/>
      <c r="H91" s="18">
        <f t="shared" si="1"/>
        <v>0</v>
      </c>
      <c r="I91" s="38"/>
      <c r="J91" s="38"/>
    </row>
    <row r="92" spans="1:10" s="12" customFormat="1" ht="15">
      <c r="A92" s="11" t="s">
        <v>93</v>
      </c>
      <c r="B92" s="69">
        <v>91207353</v>
      </c>
      <c r="C92" s="15" t="s">
        <v>201</v>
      </c>
      <c r="D92" s="16"/>
      <c r="E92" s="17">
        <v>200</v>
      </c>
      <c r="F92" s="15" t="s">
        <v>231</v>
      </c>
      <c r="G92" s="32"/>
      <c r="H92" s="18">
        <f t="shared" si="1"/>
        <v>0</v>
      </c>
      <c r="I92" s="38"/>
      <c r="J92" s="38"/>
    </row>
    <row r="93" spans="1:10" s="12" customFormat="1" ht="15">
      <c r="A93" s="11" t="s">
        <v>94</v>
      </c>
      <c r="B93" s="69">
        <v>91207354</v>
      </c>
      <c r="C93" s="15" t="s">
        <v>202</v>
      </c>
      <c r="D93" s="16"/>
      <c r="E93" s="17">
        <v>100</v>
      </c>
      <c r="F93" s="15" t="s">
        <v>231</v>
      </c>
      <c r="G93" s="32"/>
      <c r="H93" s="18">
        <f t="shared" si="1"/>
        <v>0</v>
      </c>
      <c r="I93" s="38"/>
      <c r="J93" s="38"/>
    </row>
    <row r="94" spans="1:10" s="12" customFormat="1" ht="15">
      <c r="A94" s="11" t="s">
        <v>95</v>
      </c>
      <c r="B94" s="69">
        <v>91206839</v>
      </c>
      <c r="C94" s="15" t="s">
        <v>203</v>
      </c>
      <c r="D94" s="16"/>
      <c r="E94" s="17">
        <v>100</v>
      </c>
      <c r="F94" s="15" t="s">
        <v>231</v>
      </c>
      <c r="G94" s="32"/>
      <c r="H94" s="18">
        <f t="shared" si="1"/>
        <v>0</v>
      </c>
      <c r="I94" s="38"/>
      <c r="J94" s="38"/>
    </row>
    <row r="95" spans="1:10" s="12" customFormat="1" ht="15">
      <c r="A95" s="11" t="s">
        <v>96</v>
      </c>
      <c r="B95" s="69">
        <v>91200094</v>
      </c>
      <c r="C95" s="15" t="s">
        <v>204</v>
      </c>
      <c r="D95" s="16"/>
      <c r="E95" s="17">
        <v>50</v>
      </c>
      <c r="F95" s="15" t="s">
        <v>231</v>
      </c>
      <c r="G95" s="32"/>
      <c r="H95" s="18">
        <f t="shared" si="1"/>
        <v>0</v>
      </c>
      <c r="I95" s="38"/>
      <c r="J95" s="38"/>
    </row>
    <row r="96" spans="1:10" s="12" customFormat="1" ht="15">
      <c r="A96" s="11" t="s">
        <v>97</v>
      </c>
      <c r="B96" s="69">
        <v>91202724</v>
      </c>
      <c r="C96" s="15" t="s">
        <v>205</v>
      </c>
      <c r="D96" s="16"/>
      <c r="E96" s="17">
        <v>50</v>
      </c>
      <c r="F96" s="15" t="s">
        <v>231</v>
      </c>
      <c r="G96" s="32"/>
      <c r="H96" s="18">
        <f t="shared" si="1"/>
        <v>0</v>
      </c>
      <c r="I96" s="38"/>
      <c r="J96" s="38"/>
    </row>
    <row r="97" spans="1:10" s="12" customFormat="1" ht="15">
      <c r="A97" s="11" t="s">
        <v>98</v>
      </c>
      <c r="B97" s="69">
        <v>91206848</v>
      </c>
      <c r="C97" s="15" t="s">
        <v>206</v>
      </c>
      <c r="D97" s="16"/>
      <c r="E97" s="17">
        <v>5</v>
      </c>
      <c r="F97" s="15" t="s">
        <v>231</v>
      </c>
      <c r="G97" s="32"/>
      <c r="H97" s="18">
        <f t="shared" si="1"/>
        <v>0</v>
      </c>
      <c r="I97" s="38"/>
      <c r="J97" s="38"/>
    </row>
    <row r="98" spans="1:10" s="12" customFormat="1" ht="15">
      <c r="A98" s="11" t="s">
        <v>99</v>
      </c>
      <c r="B98" s="69">
        <v>91206847</v>
      </c>
      <c r="C98" s="15" t="s">
        <v>207</v>
      </c>
      <c r="D98" s="16"/>
      <c r="E98" s="17">
        <v>10</v>
      </c>
      <c r="F98" s="15" t="s">
        <v>231</v>
      </c>
      <c r="G98" s="32"/>
      <c r="H98" s="18">
        <f t="shared" si="1"/>
        <v>0</v>
      </c>
      <c r="I98" s="38"/>
      <c r="J98" s="38"/>
    </row>
    <row r="99" spans="1:10" s="12" customFormat="1" ht="15">
      <c r="A99" s="11" t="s">
        <v>100</v>
      </c>
      <c r="B99" s="69">
        <v>91206846</v>
      </c>
      <c r="C99" s="15" t="s">
        <v>208</v>
      </c>
      <c r="D99" s="16"/>
      <c r="E99" s="17">
        <v>5</v>
      </c>
      <c r="F99" s="15" t="s">
        <v>231</v>
      </c>
      <c r="G99" s="32"/>
      <c r="H99" s="18">
        <f t="shared" si="1"/>
        <v>0</v>
      </c>
      <c r="I99" s="38"/>
      <c r="J99" s="38"/>
    </row>
    <row r="100" spans="1:10" s="12" customFormat="1" ht="15">
      <c r="A100" s="11" t="s">
        <v>101</v>
      </c>
      <c r="B100" s="69">
        <v>91206850</v>
      </c>
      <c r="C100" s="15" t="s">
        <v>209</v>
      </c>
      <c r="D100" s="16"/>
      <c r="E100" s="17">
        <v>5</v>
      </c>
      <c r="F100" s="15" t="s">
        <v>231</v>
      </c>
      <c r="G100" s="32"/>
      <c r="H100" s="18">
        <f t="shared" si="1"/>
        <v>0</v>
      </c>
      <c r="I100" s="38"/>
      <c r="J100" s="38"/>
    </row>
    <row r="101" spans="1:10" s="12" customFormat="1" ht="15">
      <c r="A101" s="11" t="s">
        <v>102</v>
      </c>
      <c r="B101" s="69">
        <v>91206849</v>
      </c>
      <c r="C101" s="15" t="s">
        <v>210</v>
      </c>
      <c r="D101" s="16"/>
      <c r="E101" s="17">
        <v>3</v>
      </c>
      <c r="F101" s="15" t="s">
        <v>231</v>
      </c>
      <c r="G101" s="32"/>
      <c r="H101" s="18">
        <f t="shared" si="1"/>
        <v>0</v>
      </c>
      <c r="I101" s="38"/>
      <c r="J101" s="38"/>
    </row>
    <row r="102" spans="1:10" s="12" customFormat="1" ht="15">
      <c r="A102" s="11" t="s">
        <v>103</v>
      </c>
      <c r="B102" s="69">
        <v>91206841</v>
      </c>
      <c r="C102" s="15" t="s">
        <v>211</v>
      </c>
      <c r="D102" s="16"/>
      <c r="E102" s="17">
        <v>5</v>
      </c>
      <c r="F102" s="15" t="s">
        <v>231</v>
      </c>
      <c r="G102" s="32"/>
      <c r="H102" s="18">
        <f t="shared" si="1"/>
        <v>0</v>
      </c>
      <c r="I102" s="38"/>
      <c r="J102" s="38"/>
    </row>
    <row r="103" spans="1:10" s="12" customFormat="1" ht="15">
      <c r="A103" s="11" t="s">
        <v>104</v>
      </c>
      <c r="B103" s="69">
        <v>91207352</v>
      </c>
      <c r="C103" s="15" t="s">
        <v>212</v>
      </c>
      <c r="D103" s="16"/>
      <c r="E103" s="17">
        <v>95</v>
      </c>
      <c r="F103" s="15" t="s">
        <v>231</v>
      </c>
      <c r="G103" s="32"/>
      <c r="H103" s="18">
        <f t="shared" si="1"/>
        <v>0</v>
      </c>
      <c r="I103" s="38"/>
      <c r="J103" s="38"/>
    </row>
    <row r="104" spans="1:10" s="12" customFormat="1" ht="15">
      <c r="A104" s="11" t="s">
        <v>105</v>
      </c>
      <c r="B104" s="69">
        <v>91206844</v>
      </c>
      <c r="C104" s="15" t="s">
        <v>213</v>
      </c>
      <c r="D104" s="16"/>
      <c r="E104" s="17">
        <v>5</v>
      </c>
      <c r="F104" s="15" t="s">
        <v>231</v>
      </c>
      <c r="G104" s="32"/>
      <c r="H104" s="18">
        <f t="shared" si="1"/>
        <v>0</v>
      </c>
      <c r="I104" s="38"/>
      <c r="J104" s="38"/>
    </row>
    <row r="105" spans="1:10" s="12" customFormat="1" ht="15">
      <c r="A105" s="11" t="s">
        <v>106</v>
      </c>
      <c r="B105" s="69">
        <v>91206845</v>
      </c>
      <c r="C105" s="15" t="s">
        <v>214</v>
      </c>
      <c r="D105" s="16"/>
      <c r="E105" s="17">
        <v>5</v>
      </c>
      <c r="F105" s="15" t="s">
        <v>231</v>
      </c>
      <c r="G105" s="32"/>
      <c r="H105" s="18">
        <f t="shared" si="1"/>
        <v>0</v>
      </c>
      <c r="I105" s="38"/>
      <c r="J105" s="38"/>
    </row>
    <row r="106" spans="1:10" s="12" customFormat="1" ht="15">
      <c r="A106" s="11" t="s">
        <v>107</v>
      </c>
      <c r="B106" s="69"/>
      <c r="C106" s="15" t="s">
        <v>215</v>
      </c>
      <c r="D106" s="16"/>
      <c r="E106" s="17">
        <v>2</v>
      </c>
      <c r="F106" s="15" t="s">
        <v>231</v>
      </c>
      <c r="G106" s="32"/>
      <c r="H106" s="18">
        <f t="shared" si="1"/>
        <v>0</v>
      </c>
      <c r="I106" s="38"/>
      <c r="J106" s="38"/>
    </row>
    <row r="107" spans="1:10" s="12" customFormat="1" ht="15">
      <c r="A107" s="11" t="s">
        <v>108</v>
      </c>
      <c r="B107" s="69"/>
      <c r="C107" s="15" t="s">
        <v>216</v>
      </c>
      <c r="D107" s="16"/>
      <c r="E107" s="17">
        <v>2</v>
      </c>
      <c r="F107" s="15" t="s">
        <v>231</v>
      </c>
      <c r="G107" s="32"/>
      <c r="H107" s="18">
        <f t="shared" si="1"/>
        <v>0</v>
      </c>
      <c r="I107" s="38"/>
      <c r="J107" s="38"/>
    </row>
    <row r="108" spans="1:10" s="12" customFormat="1" ht="15">
      <c r="A108" s="11" t="s">
        <v>109</v>
      </c>
      <c r="B108" s="69"/>
      <c r="C108" s="15" t="s">
        <v>217</v>
      </c>
      <c r="D108" s="16"/>
      <c r="E108" s="17">
        <v>10</v>
      </c>
      <c r="F108" s="15" t="s">
        <v>233</v>
      </c>
      <c r="G108" s="32"/>
      <c r="H108" s="18">
        <f t="shared" si="1"/>
        <v>0</v>
      </c>
      <c r="I108" s="38"/>
      <c r="J108" s="38"/>
    </row>
    <row r="109" spans="1:10" s="12" customFormat="1" ht="15">
      <c r="A109" s="11" t="s">
        <v>110</v>
      </c>
      <c r="B109" s="69"/>
      <c r="C109" s="15" t="s">
        <v>218</v>
      </c>
      <c r="D109" s="16"/>
      <c r="E109" s="17">
        <v>10</v>
      </c>
      <c r="F109" s="15" t="s">
        <v>233</v>
      </c>
      <c r="G109" s="32"/>
      <c r="H109" s="18">
        <f t="shared" si="1"/>
        <v>0</v>
      </c>
      <c r="I109" s="38"/>
      <c r="J109" s="38"/>
    </row>
    <row r="110" spans="1:10" s="12" customFormat="1" ht="15">
      <c r="A110" s="11" t="s">
        <v>111</v>
      </c>
      <c r="B110" s="69"/>
      <c r="C110" s="15" t="s">
        <v>219</v>
      </c>
      <c r="D110" s="16"/>
      <c r="E110" s="17">
        <v>10</v>
      </c>
      <c r="F110" s="15" t="s">
        <v>233</v>
      </c>
      <c r="G110" s="32"/>
      <c r="H110" s="18">
        <f t="shared" si="1"/>
        <v>0</v>
      </c>
      <c r="I110" s="38"/>
      <c r="J110" s="38"/>
    </row>
    <row r="111" spans="1:10" s="12" customFormat="1" ht="15">
      <c r="A111" s="11" t="s">
        <v>112</v>
      </c>
      <c r="B111" s="69"/>
      <c r="C111" s="15" t="s">
        <v>220</v>
      </c>
      <c r="D111" s="16"/>
      <c r="E111" s="17">
        <v>180</v>
      </c>
      <c r="F111" s="15" t="s">
        <v>232</v>
      </c>
      <c r="G111" s="32"/>
      <c r="H111" s="18">
        <f t="shared" si="1"/>
        <v>0</v>
      </c>
      <c r="I111" s="38"/>
      <c r="J111" s="38"/>
    </row>
    <row r="112" spans="1:10" s="12" customFormat="1" ht="15">
      <c r="A112" s="11" t="s">
        <v>113</v>
      </c>
      <c r="B112" s="69"/>
      <c r="C112" s="15" t="s">
        <v>221</v>
      </c>
      <c r="D112" s="16"/>
      <c r="E112" s="17">
        <v>50</v>
      </c>
      <c r="F112" s="15" t="s">
        <v>234</v>
      </c>
      <c r="G112" s="32"/>
      <c r="H112" s="18">
        <f t="shared" si="1"/>
        <v>0</v>
      </c>
      <c r="I112" s="38"/>
      <c r="J112" s="38"/>
    </row>
    <row r="113" spans="1:10" s="12" customFormat="1" ht="15">
      <c r="A113" s="11" t="s">
        <v>114</v>
      </c>
      <c r="B113" s="69"/>
      <c r="C113" s="15" t="s">
        <v>222</v>
      </c>
      <c r="D113" s="16"/>
      <c r="E113" s="17">
        <v>20</v>
      </c>
      <c r="F113" s="15" t="s">
        <v>234</v>
      </c>
      <c r="G113" s="32"/>
      <c r="H113" s="18">
        <f t="shared" si="1"/>
        <v>0</v>
      </c>
      <c r="I113" s="38"/>
      <c r="J113" s="38"/>
    </row>
    <row r="114" spans="1:10" s="12" customFormat="1" ht="15">
      <c r="A114" s="11" t="s">
        <v>115</v>
      </c>
      <c r="B114" s="69"/>
      <c r="C114" s="15" t="s">
        <v>223</v>
      </c>
      <c r="D114" s="16"/>
      <c r="E114" s="17">
        <v>20</v>
      </c>
      <c r="F114" s="15" t="s">
        <v>234</v>
      </c>
      <c r="G114" s="32"/>
      <c r="H114" s="18">
        <f t="shared" si="1"/>
        <v>0</v>
      </c>
      <c r="I114" s="38"/>
      <c r="J114" s="38"/>
    </row>
    <row r="115" spans="1:10" s="12" customFormat="1" ht="15">
      <c r="A115" s="11" t="s">
        <v>116</v>
      </c>
      <c r="B115" s="69"/>
      <c r="C115" s="15" t="s">
        <v>224</v>
      </c>
      <c r="D115" s="16"/>
      <c r="E115" s="17">
        <v>50</v>
      </c>
      <c r="F115" s="15" t="s">
        <v>234</v>
      </c>
      <c r="G115" s="32"/>
      <c r="H115" s="18">
        <f t="shared" si="1"/>
        <v>0</v>
      </c>
      <c r="I115" s="38"/>
      <c r="J115" s="38"/>
    </row>
    <row r="116" spans="1:10" s="12" customFormat="1" ht="15">
      <c r="A116" s="11" t="s">
        <v>117</v>
      </c>
      <c r="B116" s="69"/>
      <c r="C116" s="15" t="s">
        <v>225</v>
      </c>
      <c r="D116" s="16"/>
      <c r="E116" s="17">
        <v>100</v>
      </c>
      <c r="F116" s="15" t="s">
        <v>234</v>
      </c>
      <c r="G116" s="32"/>
      <c r="H116" s="18">
        <f t="shared" si="1"/>
        <v>0</v>
      </c>
      <c r="I116" s="38"/>
      <c r="J116" s="38"/>
    </row>
    <row r="117" spans="1:10" s="12" customFormat="1" ht="15">
      <c r="A117" s="11" t="s">
        <v>118</v>
      </c>
      <c r="B117" s="69"/>
      <c r="C117" s="15" t="s">
        <v>226</v>
      </c>
      <c r="D117" s="16"/>
      <c r="E117" s="17">
        <v>50</v>
      </c>
      <c r="F117" s="15" t="s">
        <v>234</v>
      </c>
      <c r="G117" s="32"/>
      <c r="H117" s="18">
        <f t="shared" si="1"/>
        <v>0</v>
      </c>
      <c r="I117" s="38"/>
      <c r="J117" s="38"/>
    </row>
    <row r="118" spans="1:10" s="12" customFormat="1" ht="15">
      <c r="A118" s="11" t="s">
        <v>119</v>
      </c>
      <c r="B118" s="69"/>
      <c r="C118" s="15" t="s">
        <v>227</v>
      </c>
      <c r="D118" s="16"/>
      <c r="E118" s="17">
        <v>20</v>
      </c>
      <c r="F118" s="15" t="s">
        <v>234</v>
      </c>
      <c r="G118" s="32"/>
      <c r="H118" s="18">
        <f t="shared" si="1"/>
        <v>0</v>
      </c>
      <c r="I118" s="38"/>
      <c r="J118" s="38"/>
    </row>
    <row r="119" spans="1:10" s="12" customFormat="1" ht="15">
      <c r="A119" s="11" t="s">
        <v>120</v>
      </c>
      <c r="B119" s="69"/>
      <c r="C119" s="15" t="s">
        <v>228</v>
      </c>
      <c r="D119" s="16"/>
      <c r="E119" s="17">
        <v>30</v>
      </c>
      <c r="F119" s="15" t="s">
        <v>234</v>
      </c>
      <c r="G119" s="32"/>
      <c r="H119" s="18">
        <f t="shared" si="1"/>
        <v>0</v>
      </c>
      <c r="I119" s="38"/>
      <c r="J119" s="38"/>
    </row>
    <row r="120" spans="1:10" s="12" customFormat="1" ht="15">
      <c r="A120" s="11" t="s">
        <v>121</v>
      </c>
      <c r="B120" s="69"/>
      <c r="C120" s="15" t="s">
        <v>229</v>
      </c>
      <c r="D120" s="16"/>
      <c r="E120" s="17">
        <v>1200</v>
      </c>
      <c r="F120" s="15" t="s">
        <v>235</v>
      </c>
      <c r="G120" s="32"/>
      <c r="H120" s="18">
        <f t="shared" si="1"/>
        <v>0</v>
      </c>
      <c r="I120" s="38"/>
      <c r="J120" s="38"/>
    </row>
    <row r="121" spans="3:8" ht="21" customHeight="1">
      <c r="C121"/>
      <c r="D121" s="5"/>
      <c r="E121" s="81" t="s">
        <v>3</v>
      </c>
      <c r="F121" s="81"/>
      <c r="G121" s="33"/>
      <c r="H121" s="14">
        <f>SUM(H12:H120)</f>
        <v>0</v>
      </c>
    </row>
    <row r="122" spans="3:8" ht="21" customHeight="1">
      <c r="C122"/>
      <c r="D122" s="5"/>
      <c r="E122" s="70" t="s">
        <v>1</v>
      </c>
      <c r="F122" s="70"/>
      <c r="G122" s="34">
        <v>0.22</v>
      </c>
      <c r="H122" s="6">
        <f>H121*0.22</f>
        <v>0</v>
      </c>
    </row>
    <row r="123" spans="3:8" ht="21" customHeight="1">
      <c r="C123"/>
      <c r="D123" s="5"/>
      <c r="E123" s="70" t="s">
        <v>2</v>
      </c>
      <c r="F123" s="70"/>
      <c r="G123" s="35"/>
      <c r="H123" s="6">
        <f>H121+H122</f>
        <v>0</v>
      </c>
    </row>
    <row r="124" spans="3:7" ht="15">
      <c r="C124" s="4"/>
      <c r="D124" s="4"/>
      <c r="E124" s="3"/>
      <c r="F124" s="3"/>
      <c r="G124" s="29"/>
    </row>
    <row r="125" spans="3:7" ht="15">
      <c r="C125" s="4"/>
      <c r="D125" s="4"/>
      <c r="E125" s="3"/>
      <c r="F125" s="3"/>
      <c r="G125" s="29"/>
    </row>
    <row r="126" spans="3:4" ht="15">
      <c r="C126" s="10"/>
      <c r="D126" s="8"/>
    </row>
    <row r="127" spans="3:4" ht="15">
      <c r="C127" s="9" t="s">
        <v>10</v>
      </c>
      <c r="D127" s="8"/>
    </row>
    <row r="128" spans="3:8" ht="26.25" customHeight="1">
      <c r="C128" s="80" t="s">
        <v>11</v>
      </c>
      <c r="D128" s="80"/>
      <c r="E128" s="80"/>
      <c r="F128" s="80"/>
      <c r="G128" s="80"/>
      <c r="H128" s="80"/>
    </row>
    <row r="129" spans="3:4" ht="15">
      <c r="C129" s="10"/>
      <c r="D129" s="8"/>
    </row>
    <row r="130" spans="3:4" ht="15">
      <c r="C130" s="10"/>
      <c r="D130" s="8"/>
    </row>
    <row r="131" spans="3:4" ht="15">
      <c r="C131" s="10"/>
      <c r="D131" s="8"/>
    </row>
    <row r="133" spans="3:8" ht="15">
      <c r="C133" s="1" t="s">
        <v>9</v>
      </c>
      <c r="E133" s="49"/>
      <c r="F133" s="50"/>
      <c r="G133" s="51"/>
      <c r="H133" s="51"/>
    </row>
    <row r="134" spans="5:8" ht="15">
      <c r="E134" s="52" t="s">
        <v>244</v>
      </c>
      <c r="F134" s="53"/>
      <c r="G134" s="72" t="s">
        <v>245</v>
      </c>
      <c r="H134" s="72"/>
    </row>
    <row r="135" spans="3:8" ht="15">
      <c r="C135" s="7"/>
      <c r="E135" s="47"/>
      <c r="F135" s="48"/>
      <c r="G135" s="48"/>
      <c r="H135" s="48"/>
    </row>
  </sheetData>
  <sheetProtection insertRows="0" sort="0" autoFilter="0"/>
  <mergeCells count="11">
    <mergeCell ref="E121:F121"/>
    <mergeCell ref="E122:F122"/>
    <mergeCell ref="E123:F123"/>
    <mergeCell ref="A7:C7"/>
    <mergeCell ref="G134:H134"/>
    <mergeCell ref="E1:F1"/>
    <mergeCell ref="A3:H3"/>
    <mergeCell ref="A4:G4"/>
    <mergeCell ref="A5:I5"/>
    <mergeCell ref="C10:G10"/>
    <mergeCell ref="C128:H128"/>
  </mergeCells>
  <printOptions/>
  <pageMargins left="0.25" right="0.25" top="0.75" bottom="0.75" header="0.3" footer="0.3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cp:lastPrinted>2022-10-21T12:39:37Z</cp:lastPrinted>
  <dcterms:created xsi:type="dcterms:W3CDTF">2017-02-20T12:44:59Z</dcterms:created>
  <dcterms:modified xsi:type="dcterms:W3CDTF">2022-11-03T12:53:58Z</dcterms:modified>
  <cp:category/>
  <cp:version/>
  <cp:contentType/>
  <cp:contentStatus/>
</cp:coreProperties>
</file>