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LPT\2021\LPT-115-21 Gradbiščni semaforji\Razpisna dokumentacija\"/>
    </mc:Choice>
  </mc:AlternateContent>
  <bookViews>
    <workbookView xWindow="0" yWindow="0" windowWidth="12930" windowHeight="13530"/>
  </bookViews>
  <sheets>
    <sheet name="Sklop 1 - Sprem.sign." sheetId="1" r:id="rId1"/>
    <sheet name="Sklop 2 - Gradb.semaforji" sheetId="2" r:id="rId2"/>
  </sheets>
  <definedNames>
    <definedName name="_xlnm.Print_Titles" localSheetId="0">'Sklop 1 - Sprem.sign.'!$8:$8</definedName>
  </definedNames>
  <calcPr calcId="162913"/>
</workbook>
</file>

<file path=xl/calcChain.xml><?xml version="1.0" encoding="utf-8"?>
<calcChain xmlns="http://schemas.openxmlformats.org/spreadsheetml/2006/main">
  <c r="H9" i="1" l="1"/>
  <c r="H9" i="2" l="1"/>
  <c r="H10" i="2" s="1"/>
  <c r="H12" i="2" s="1"/>
  <c r="H11" i="2" s="1"/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 l="1"/>
  <c r="H25" i="1" s="1"/>
  <c r="H24" i="1" s="1"/>
</calcChain>
</file>

<file path=xl/sharedStrings.xml><?xml version="1.0" encoding="utf-8"?>
<sst xmlns="http://schemas.openxmlformats.org/spreadsheetml/2006/main" count="87" uniqueCount="53">
  <si>
    <t>1.</t>
  </si>
  <si>
    <t>2.</t>
  </si>
  <si>
    <t>3.</t>
  </si>
  <si>
    <t>6.</t>
  </si>
  <si>
    <t>7.</t>
  </si>
  <si>
    <t>8.</t>
  </si>
  <si>
    <t>9.</t>
  </si>
  <si>
    <t>žig</t>
  </si>
  <si>
    <t>10.</t>
  </si>
  <si>
    <t>11.</t>
  </si>
  <si>
    <t>12.</t>
  </si>
  <si>
    <t>13.</t>
  </si>
  <si>
    <t>14.</t>
  </si>
  <si>
    <t>Enota</t>
  </si>
  <si>
    <t>PONUDBENI PREDRAČUN</t>
  </si>
  <si>
    <t>Cena na enoto v EUR brez DDV</t>
  </si>
  <si>
    <t>Skupaj v EUR brez DDV</t>
  </si>
  <si>
    <t>______________________________________</t>
  </si>
  <si>
    <t>__________________________</t>
  </si>
  <si>
    <t>4.</t>
  </si>
  <si>
    <t>5.</t>
  </si>
  <si>
    <t>Ponudbene cene, navedene v posameznih postavkah ponudbenega predračuna, vključujejo vse materialne in nematerialne stroške, ki bodo potrebni za izvedbo predmeta naročila, vključno s stroški dela in stroški prevoza.</t>
  </si>
  <si>
    <t>OPIS POSTAVKE</t>
  </si>
  <si>
    <t>KOS</t>
  </si>
  <si>
    <t>LED display za zapore</t>
  </si>
  <si>
    <t>LED znak spremenljive vsebine z vmesnikom za daljinsko povezavo</t>
  </si>
  <si>
    <t>Prikazovalnik časa za pešce LED bel</t>
  </si>
  <si>
    <t>Prikazovalnik časa za vozila LED dvobarni</t>
  </si>
  <si>
    <t>Prikazovalnik grafični za pešce LED</t>
  </si>
  <si>
    <t>Prikazovalnik LED 3 vrstični</t>
  </si>
  <si>
    <t>Prikazovalnik LED PAZI VLAK</t>
  </si>
  <si>
    <t>Prikazovalnik LED prosta park.mesta 1 vrs.</t>
  </si>
  <si>
    <t>Utripalnik LED talni</t>
  </si>
  <si>
    <t xml:space="preserve"> DDV 22%</t>
  </si>
  <si>
    <t xml:space="preserve">                           (kraj, datum)                                                              </t>
  </si>
  <si>
    <t>Prikazovalnik hitrosti z napisom (81xmx64cm)</t>
  </si>
  <si>
    <t>LED prikazovalnik prostih parkirnih mest-2 vrstični</t>
  </si>
  <si>
    <t>Zap. št.</t>
  </si>
  <si>
    <t>Prikazovalnik hitrosti  (92xmx114cm), z nadzornim programom za obdobje 5 let</t>
  </si>
  <si>
    <t>Prikazovalnik hitrosti (60xmx100cm), z vključitvijo v nadzorni program za obdobje 5 let</t>
  </si>
  <si>
    <t>Vključitev prikazovalnika hitrosti v obstoječo programsko opremo (strežnik) za nadzor ali vzpostavitev/namestitev nove programske opreme z ekvivalentnimi funkcijami obstoječi programski opremi ter vklop v nov sistem.</t>
  </si>
  <si>
    <t>PONUDBENA VREDNOST ZA OBDOBJE 24 MESECEV v EUR z DDV</t>
  </si>
  <si>
    <t>PONUDBENA VREDNOST ZA OBDOBJE 24 MESECEV v EUR brez DDV</t>
  </si>
  <si>
    <t>Okvirna količina za dve leti</t>
  </si>
  <si>
    <t xml:space="preserve">Priloga </t>
  </si>
  <si>
    <t>Prometno odvisni mobilni semaforji z radarsko povezavo s 5 letno garancijo</t>
  </si>
  <si>
    <t xml:space="preserve">  (podpis pooblaščene osebe)</t>
  </si>
  <si>
    <t>Proizvajalec/Oznaka - tip/Naziv ponujenega artikla</t>
  </si>
  <si>
    <r>
      <rPr>
        <b/>
        <sz val="10"/>
        <color theme="1"/>
        <rFont val="Tahoma"/>
        <family val="2"/>
        <charset val="238"/>
      </rPr>
      <t>Priloga:</t>
    </r>
    <r>
      <rPr>
        <sz val="10"/>
        <color theme="1"/>
        <rFont val="Tahoma"/>
        <family val="2"/>
        <charset val="238"/>
      </rPr>
      <t xml:space="preserve"> Dodatni opis ponujenega artikla (opis, tehnične karakteristike)</t>
    </r>
  </si>
  <si>
    <r>
      <rPr>
        <b/>
        <sz val="11"/>
        <color indexed="8"/>
        <rFont val="Tahoma"/>
        <family val="2"/>
        <charset val="238"/>
      </rPr>
      <t>Ponudnik:</t>
    </r>
    <r>
      <rPr>
        <sz val="11"/>
        <color indexed="8"/>
        <rFont val="Tahoma"/>
        <family val="2"/>
        <charset val="238"/>
      </rPr>
      <t xml:space="preserve"> ________________________________________________________________, ki oddajamo ponudbo za javno naročilo št. </t>
    </r>
    <r>
      <rPr>
        <b/>
        <sz val="11"/>
        <color indexed="8"/>
        <rFont val="Tahoma"/>
        <family val="2"/>
        <charset val="238"/>
      </rPr>
      <t>LPT-115/21</t>
    </r>
    <r>
      <rPr>
        <sz val="11"/>
        <color indexed="8"/>
        <rFont val="Tahoma"/>
        <family val="2"/>
        <charset val="238"/>
      </rPr>
      <t>,</t>
    </r>
  </si>
  <si>
    <r>
      <rPr>
        <b/>
        <sz val="11"/>
        <color indexed="8"/>
        <rFont val="Tahoma"/>
        <family val="2"/>
        <charset val="238"/>
      </rPr>
      <t>za Sklop št. 1: Dobava opreme spremenljive signalizacije</t>
    </r>
    <r>
      <rPr>
        <sz val="11"/>
        <color indexed="8"/>
        <rFont val="Tahoma"/>
        <family val="2"/>
        <charset val="238"/>
      </rPr>
      <t xml:space="preserve">, </t>
    </r>
    <r>
      <rPr>
        <u/>
        <sz val="11"/>
        <color indexed="8"/>
        <rFont val="Tahoma"/>
        <family val="2"/>
        <charset val="238"/>
      </rPr>
      <t>prilagamo</t>
    </r>
    <r>
      <rPr>
        <sz val="11"/>
        <color indexed="8"/>
        <rFont val="Tahoma"/>
        <family val="2"/>
        <charset val="238"/>
      </rPr>
      <t xml:space="preserve"> PONUDBENI PREDRAČUN št. _____________________________</t>
    </r>
  </si>
  <si>
    <r>
      <rPr>
        <b/>
        <sz val="11"/>
        <color indexed="8"/>
        <rFont val="Tahoma"/>
        <family val="2"/>
        <charset val="238"/>
      </rPr>
      <t>za Sklop št. 2: Dobava gradbiščnih semaforjev</t>
    </r>
    <r>
      <rPr>
        <sz val="11"/>
        <color indexed="8"/>
        <rFont val="Tahoma"/>
        <family val="2"/>
        <charset val="238"/>
      </rPr>
      <t xml:space="preserve">, </t>
    </r>
    <r>
      <rPr>
        <u/>
        <sz val="11"/>
        <color indexed="8"/>
        <rFont val="Tahoma"/>
        <family val="2"/>
        <charset val="238"/>
      </rPr>
      <t>prilagamo</t>
    </r>
    <r>
      <rPr>
        <sz val="11"/>
        <color indexed="8"/>
        <rFont val="Tahoma"/>
        <family val="2"/>
        <charset val="238"/>
      </rPr>
      <t xml:space="preserve"> PONUDBENI PREDRAČUN št. _____________________________</t>
    </r>
  </si>
  <si>
    <r>
      <rPr>
        <b/>
        <sz val="10"/>
        <color theme="1"/>
        <rFont val="Tahoma"/>
        <family val="2"/>
        <charset val="238"/>
      </rPr>
      <t>Priloga:</t>
    </r>
    <r>
      <rPr>
        <sz val="10"/>
        <color theme="1"/>
        <rFont val="Tahoma"/>
        <family val="2"/>
        <charset val="238"/>
      </rPr>
      <t xml:space="preserve"> Opis ponujenega artikla (opis, tehnične karakteristike)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</si>
</sst>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_€"/>
    <numFmt numFmtId="165" formatCode="#,##0.00;[Red]#,##0.0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Tahoma"/>
      <family val="2"/>
      <charset val="238"/>
    </font>
    <font>
      <sz val="8"/>
      <name val="Calibri"/>
      <family val="2"/>
      <charset val="238"/>
    </font>
    <font>
      <sz val="10"/>
      <color indexed="8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10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9" tint="-0.249977111117893"/>
      <name val="Tahoma"/>
      <family val="2"/>
      <charset val="238"/>
    </font>
    <font>
      <sz val="10"/>
      <name val="Calibri"/>
      <family val="2"/>
      <charset val="238"/>
      <scheme val="minor"/>
    </font>
    <font>
      <sz val="10"/>
      <color theme="9" tint="-0.249977111117893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b/>
      <sz val="11"/>
      <color indexed="8"/>
      <name val="Tahoma"/>
      <family val="2"/>
      <charset val="238"/>
    </font>
    <font>
      <b/>
      <sz val="10"/>
      <color theme="1"/>
      <name val="Tahoma"/>
      <family val="2"/>
      <charset val="238"/>
    </font>
    <font>
      <u/>
      <sz val="11"/>
      <color indexed="8"/>
      <name val="Tahoma"/>
      <family val="2"/>
      <charset val="238"/>
    </font>
    <font>
      <sz val="10"/>
      <color rgb="FF000000"/>
      <name val="Tahoma"/>
      <family val="2"/>
      <charset val="238"/>
    </font>
    <font>
      <i/>
      <sz val="10"/>
      <color rgb="FF000000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</cellStyleXfs>
  <cellXfs count="65">
    <xf numFmtId="0" fontId="0" fillId="0" borderId="0" xfId="0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0" xfId="0" applyFont="1" applyProtection="1"/>
    <xf numFmtId="0" fontId="6" fillId="0" borderId="0" xfId="0" applyFont="1" applyBorder="1" applyAlignment="1" applyProtection="1">
      <alignment horizontal="right"/>
    </xf>
    <xf numFmtId="0" fontId="9" fillId="0" borderId="0" xfId="0" applyFont="1" applyFill="1" applyBorder="1" applyAlignment="1" applyProtection="1">
      <alignment horizontal="right"/>
      <protection locked="0"/>
    </xf>
    <xf numFmtId="0" fontId="10" fillId="0" borderId="0" xfId="0" applyFont="1" applyFill="1" applyBorder="1" applyAlignment="1" applyProtection="1">
      <protection locked="0"/>
    </xf>
    <xf numFmtId="0" fontId="11" fillId="0" borderId="0" xfId="0" applyFont="1" applyFill="1" applyBorder="1" applyAlignment="1" applyProtection="1">
      <protection locked="0"/>
    </xf>
    <xf numFmtId="0" fontId="12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alignment horizontal="center" vertical="top" wrapText="1"/>
      <protection locked="0"/>
    </xf>
    <xf numFmtId="0" fontId="13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8" fillId="0" borderId="0" xfId="0" applyFont="1" applyProtection="1"/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top"/>
    </xf>
    <xf numFmtId="0" fontId="8" fillId="0" borderId="0" xfId="0" applyFont="1" applyAlignment="1" applyProtection="1">
      <alignment vertical="top"/>
    </xf>
    <xf numFmtId="0" fontId="4" fillId="0" borderId="0" xfId="0" applyFont="1" applyBorder="1" applyAlignment="1" applyProtection="1">
      <alignment horizontal="center" vertical="center"/>
    </xf>
    <xf numFmtId="4" fontId="6" fillId="0" borderId="2" xfId="0" applyNumberFormat="1" applyFont="1" applyBorder="1" applyAlignment="1" applyProtection="1">
      <alignment horizontal="right" vertical="center"/>
    </xf>
    <xf numFmtId="4" fontId="6" fillId="0" borderId="0" xfId="0" applyNumberFormat="1" applyFont="1" applyBorder="1" applyAlignment="1" applyProtection="1">
      <alignment horizontal="right"/>
    </xf>
    <xf numFmtId="165" fontId="4" fillId="0" borderId="2" xfId="0" applyNumberFormat="1" applyFont="1" applyBorder="1" applyAlignment="1" applyProtection="1">
      <alignment horizontal="right" vertical="center"/>
    </xf>
    <xf numFmtId="4" fontId="5" fillId="0" borderId="4" xfId="0" applyNumberFormat="1" applyFont="1" applyBorder="1" applyAlignment="1" applyProtection="1">
      <alignment horizontal="right" vertical="center"/>
    </xf>
    <xf numFmtId="0" fontId="8" fillId="0" borderId="1" xfId="0" applyFont="1" applyBorder="1" applyAlignment="1" applyProtection="1">
      <alignment horizontal="center"/>
    </xf>
    <xf numFmtId="0" fontId="15" fillId="0" borderId="5" xfId="0" applyFont="1" applyBorder="1" applyAlignment="1" applyProtection="1">
      <alignment vertical="center" wrapText="1"/>
    </xf>
    <xf numFmtId="0" fontId="16" fillId="0" borderId="5" xfId="0" applyFont="1" applyBorder="1" applyProtection="1"/>
    <xf numFmtId="0" fontId="5" fillId="2" borderId="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3" xfId="0" applyFont="1" applyBorder="1" applyAlignment="1" applyProtection="1">
      <alignment horizontal="center"/>
    </xf>
    <xf numFmtId="0" fontId="18" fillId="0" borderId="3" xfId="0" applyFont="1" applyBorder="1" applyAlignment="1">
      <alignment wrapText="1"/>
    </xf>
    <xf numFmtId="0" fontId="18" fillId="0" borderId="3" xfId="0" applyFont="1" applyBorder="1" applyAlignment="1">
      <alignment horizontal="center" wrapText="1"/>
    </xf>
    <xf numFmtId="164" fontId="8" fillId="0" borderId="3" xfId="0" applyNumberFormat="1" applyFont="1" applyFill="1" applyBorder="1" applyAlignment="1">
      <alignment horizontal="center" wrapText="1"/>
    </xf>
    <xf numFmtId="4" fontId="4" fillId="0" borderId="3" xfId="0" applyNumberFormat="1" applyFont="1" applyBorder="1" applyAlignment="1" applyProtection="1">
      <alignment horizontal="right"/>
    </xf>
    <xf numFmtId="0" fontId="18" fillId="0" borderId="3" xfId="0" applyFont="1" applyFill="1" applyBorder="1" applyAlignment="1">
      <alignment wrapText="1"/>
    </xf>
    <xf numFmtId="0" fontId="4" fillId="0" borderId="0" xfId="0" applyFont="1" applyBorder="1" applyProtection="1">
      <protection locked="0"/>
    </xf>
    <xf numFmtId="0" fontId="15" fillId="0" borderId="0" xfId="0" applyFont="1" applyProtection="1">
      <protection locked="0"/>
    </xf>
    <xf numFmtId="0" fontId="19" fillId="0" borderId="0" xfId="0" applyFont="1" applyAlignment="1" applyProtection="1">
      <alignment horizontal="left" vertical="center" wrapText="1" readingOrder="1"/>
    </xf>
    <xf numFmtId="0" fontId="4" fillId="0" borderId="3" xfId="0" applyFont="1" applyBorder="1" applyAlignment="1" applyProtection="1">
      <alignment horizontal="center" vertical="center"/>
    </xf>
    <xf numFmtId="0" fontId="18" fillId="0" borderId="3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4" fontId="6" fillId="0" borderId="0" xfId="0" applyNumberFormat="1" applyFont="1" applyBorder="1" applyAlignment="1" applyProtection="1">
      <alignment horizontal="right" vertical="center"/>
    </xf>
    <xf numFmtId="2" fontId="5" fillId="2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Protection="1">
      <protection locked="0"/>
    </xf>
    <xf numFmtId="0" fontId="16" fillId="0" borderId="2" xfId="0" applyFont="1" applyBorder="1" applyProtection="1"/>
    <xf numFmtId="0" fontId="15" fillId="0" borderId="3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wrapText="1"/>
    </xf>
    <xf numFmtId="0" fontId="2" fillId="0" borderId="0" xfId="0" applyFont="1" applyProtection="1"/>
    <xf numFmtId="0" fontId="4" fillId="0" borderId="0" xfId="0" applyFont="1" applyBorder="1" applyProtection="1">
      <protection locked="0"/>
    </xf>
    <xf numFmtId="0" fontId="4" fillId="0" borderId="3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justify" vertical="center" wrapText="1"/>
    </xf>
    <xf numFmtId="0" fontId="14" fillId="0" borderId="6" xfId="0" applyFont="1" applyBorder="1" applyAlignment="1" applyProtection="1">
      <alignment horizontal="right" vertical="center"/>
    </xf>
    <xf numFmtId="0" fontId="14" fillId="0" borderId="7" xfId="0" applyFont="1" applyBorder="1" applyAlignment="1" applyProtection="1">
      <alignment horizontal="right" vertical="center"/>
    </xf>
    <xf numFmtId="0" fontId="14" fillId="0" borderId="4" xfId="0" applyFont="1" applyBorder="1" applyAlignment="1" applyProtection="1">
      <alignment horizontal="right" vertical="center"/>
    </xf>
    <xf numFmtId="0" fontId="6" fillId="0" borderId="3" xfId="0" applyFont="1" applyBorder="1" applyAlignment="1" applyProtection="1">
      <alignment horizontal="right" vertical="center"/>
    </xf>
    <xf numFmtId="0" fontId="19" fillId="0" borderId="0" xfId="0" applyFont="1" applyAlignment="1" applyProtection="1">
      <alignment horizontal="left" vertical="center" wrapText="1" readingOrder="1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justify"/>
      <protection locked="0"/>
    </xf>
    <xf numFmtId="0" fontId="15" fillId="0" borderId="0" xfId="0" applyFont="1" applyBorder="1" applyAlignment="1" applyProtection="1">
      <alignment horizontal="justify"/>
      <protection locked="0"/>
    </xf>
    <xf numFmtId="0" fontId="15" fillId="0" borderId="0" xfId="0" applyFont="1" applyBorder="1" applyProtection="1">
      <protection locked="0"/>
    </xf>
  </cellXfs>
  <cellStyles count="6">
    <cellStyle name="Navadno" xfId="0" builtinId="0"/>
    <cellStyle name="Navadno 10" xfId="1"/>
    <cellStyle name="Navadno 2" xfId="2"/>
    <cellStyle name="Navadno 4" xfId="3"/>
    <cellStyle name="Valuta 2" xfId="5"/>
    <cellStyle name="Vejica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B1:H33"/>
  <sheetViews>
    <sheetView tabSelected="1" zoomScaleNormal="100" workbookViewId="0">
      <selection activeCell="L10" sqref="L10"/>
    </sheetView>
  </sheetViews>
  <sheetFormatPr defaultColWidth="9" defaultRowHeight="14.25" x14ac:dyDescent="0.2"/>
  <cols>
    <col min="1" max="1" width="1.7109375" style="1" customWidth="1"/>
    <col min="2" max="2" width="5.140625" style="2" customWidth="1"/>
    <col min="3" max="3" width="64.42578125" style="1" customWidth="1"/>
    <col min="4" max="4" width="43.5703125" style="1" customWidth="1"/>
    <col min="5" max="5" width="8.42578125" style="1" customWidth="1"/>
    <col min="6" max="6" width="11.28515625" style="1" customWidth="1"/>
    <col min="7" max="7" width="13.140625" style="1" customWidth="1"/>
    <col min="8" max="8" width="12.5703125" style="1" customWidth="1"/>
    <col min="9" max="16384" width="9" style="1"/>
  </cols>
  <sheetData>
    <row r="1" spans="2:8" ht="18" customHeight="1" x14ac:dyDescent="0.2"/>
    <row r="2" spans="2:8" x14ac:dyDescent="0.2">
      <c r="B2" s="24"/>
      <c r="C2" s="25" t="s">
        <v>14</v>
      </c>
      <c r="D2" s="25"/>
      <c r="E2" s="26"/>
      <c r="F2" s="26"/>
      <c r="G2" s="49"/>
      <c r="H2" s="50" t="s">
        <v>44</v>
      </c>
    </row>
    <row r="3" spans="2:8" ht="8.25" customHeight="1" x14ac:dyDescent="0.2">
      <c r="B3" s="4"/>
      <c r="C3" s="15"/>
      <c r="D3" s="15"/>
      <c r="E3" s="15"/>
      <c r="F3" s="15"/>
      <c r="G3" s="15"/>
      <c r="H3" s="15"/>
    </row>
    <row r="4" spans="2:8" ht="18" customHeight="1" x14ac:dyDescent="0.2">
      <c r="B4" s="51" t="s">
        <v>49</v>
      </c>
      <c r="C4" s="52"/>
      <c r="D4" s="52"/>
      <c r="E4" s="52"/>
      <c r="F4" s="52"/>
      <c r="G4" s="52"/>
      <c r="H4" s="52"/>
    </row>
    <row r="5" spans="2:8" ht="8.25" customHeight="1" x14ac:dyDescent="0.2">
      <c r="B5" s="17"/>
      <c r="C5" s="18"/>
      <c r="D5" s="18"/>
      <c r="E5" s="15"/>
      <c r="F5" s="16"/>
      <c r="G5" s="16"/>
      <c r="H5" s="16"/>
    </row>
    <row r="6" spans="2:8" ht="19.5" customHeight="1" x14ac:dyDescent="0.2">
      <c r="B6" s="55" t="s">
        <v>50</v>
      </c>
      <c r="C6" s="55"/>
      <c r="D6" s="55"/>
      <c r="E6" s="55"/>
      <c r="F6" s="55"/>
      <c r="G6" s="55"/>
      <c r="H6" s="55"/>
    </row>
    <row r="7" spans="2:8" ht="9.75" customHeight="1" x14ac:dyDescent="0.2">
      <c r="B7" s="5"/>
      <c r="C7" s="6"/>
      <c r="D7" s="6"/>
      <c r="E7" s="15"/>
      <c r="F7" s="15"/>
      <c r="G7" s="15"/>
      <c r="H7" s="15"/>
    </row>
    <row r="8" spans="2:8" ht="39" customHeight="1" x14ac:dyDescent="0.2">
      <c r="B8" s="28" t="s">
        <v>37</v>
      </c>
      <c r="C8" s="27" t="s">
        <v>22</v>
      </c>
      <c r="D8" s="47" t="s">
        <v>47</v>
      </c>
      <c r="E8" s="28" t="s">
        <v>13</v>
      </c>
      <c r="F8" s="28" t="s">
        <v>43</v>
      </c>
      <c r="G8" s="28" t="s">
        <v>15</v>
      </c>
      <c r="H8" s="28" t="s">
        <v>16</v>
      </c>
    </row>
    <row r="9" spans="2:8" ht="23.25" customHeight="1" x14ac:dyDescent="0.2">
      <c r="B9" s="31" t="s">
        <v>0</v>
      </c>
      <c r="C9" s="32" t="s">
        <v>32</v>
      </c>
      <c r="D9" s="32"/>
      <c r="E9" s="33" t="s">
        <v>23</v>
      </c>
      <c r="F9" s="33">
        <v>52</v>
      </c>
      <c r="G9" s="34"/>
      <c r="H9" s="35">
        <f>G9*F9</f>
        <v>0</v>
      </c>
    </row>
    <row r="10" spans="2:8" ht="23.25" customHeight="1" x14ac:dyDescent="0.2">
      <c r="B10" s="31" t="s">
        <v>1</v>
      </c>
      <c r="C10" s="32" t="s">
        <v>24</v>
      </c>
      <c r="D10" s="32"/>
      <c r="E10" s="33" t="s">
        <v>23</v>
      </c>
      <c r="F10" s="33">
        <v>1</v>
      </c>
      <c r="G10" s="34"/>
      <c r="H10" s="35">
        <f t="shared" ref="H10:H22" si="0">G10*F10</f>
        <v>0</v>
      </c>
    </row>
    <row r="11" spans="2:8" ht="23.25" customHeight="1" x14ac:dyDescent="0.2">
      <c r="B11" s="31" t="s">
        <v>2</v>
      </c>
      <c r="C11" s="36" t="s">
        <v>35</v>
      </c>
      <c r="D11" s="36"/>
      <c r="E11" s="33" t="s">
        <v>23</v>
      </c>
      <c r="F11" s="33">
        <v>4</v>
      </c>
      <c r="G11" s="34"/>
      <c r="H11" s="35">
        <f t="shared" si="0"/>
        <v>0</v>
      </c>
    </row>
    <row r="12" spans="2:8" ht="23.25" customHeight="1" x14ac:dyDescent="0.2">
      <c r="B12" s="31" t="s">
        <v>19</v>
      </c>
      <c r="C12" s="36" t="s">
        <v>30</v>
      </c>
      <c r="D12" s="36"/>
      <c r="E12" s="33" t="s">
        <v>23</v>
      </c>
      <c r="F12" s="33">
        <v>6</v>
      </c>
      <c r="G12" s="34"/>
      <c r="H12" s="35">
        <f t="shared" si="0"/>
        <v>0</v>
      </c>
    </row>
    <row r="13" spans="2:8" ht="23.25" customHeight="1" x14ac:dyDescent="0.2">
      <c r="B13" s="31" t="s">
        <v>20</v>
      </c>
      <c r="C13" s="36" t="s">
        <v>26</v>
      </c>
      <c r="D13" s="36"/>
      <c r="E13" s="33" t="s">
        <v>23</v>
      </c>
      <c r="F13" s="33">
        <v>14</v>
      </c>
      <c r="G13" s="34"/>
      <c r="H13" s="35">
        <f t="shared" si="0"/>
        <v>0</v>
      </c>
    </row>
    <row r="14" spans="2:8" ht="23.25" customHeight="1" x14ac:dyDescent="0.2">
      <c r="B14" s="31" t="s">
        <v>3</v>
      </c>
      <c r="C14" s="36" t="s">
        <v>27</v>
      </c>
      <c r="D14" s="36"/>
      <c r="E14" s="33" t="s">
        <v>23</v>
      </c>
      <c r="F14" s="33">
        <v>12</v>
      </c>
      <c r="G14" s="34"/>
      <c r="H14" s="35">
        <f t="shared" si="0"/>
        <v>0</v>
      </c>
    </row>
    <row r="15" spans="2:8" ht="23.25" customHeight="1" x14ac:dyDescent="0.2">
      <c r="B15" s="31" t="s">
        <v>4</v>
      </c>
      <c r="C15" s="36" t="s">
        <v>29</v>
      </c>
      <c r="D15" s="36"/>
      <c r="E15" s="33" t="s">
        <v>23</v>
      </c>
      <c r="F15" s="33">
        <v>2</v>
      </c>
      <c r="G15" s="34"/>
      <c r="H15" s="35">
        <f t="shared" si="0"/>
        <v>0</v>
      </c>
    </row>
    <row r="16" spans="2:8" ht="22.5" customHeight="1" x14ac:dyDescent="0.2">
      <c r="B16" s="31" t="s">
        <v>5</v>
      </c>
      <c r="C16" s="36" t="s">
        <v>36</v>
      </c>
      <c r="D16" s="36"/>
      <c r="E16" s="33" t="s">
        <v>23</v>
      </c>
      <c r="F16" s="33">
        <v>2</v>
      </c>
      <c r="G16" s="34"/>
      <c r="H16" s="35">
        <f t="shared" si="0"/>
        <v>0</v>
      </c>
    </row>
    <row r="17" spans="2:8" ht="28.5" customHeight="1" x14ac:dyDescent="0.2">
      <c r="B17" s="31" t="s">
        <v>6</v>
      </c>
      <c r="C17" s="36" t="s">
        <v>38</v>
      </c>
      <c r="D17" s="36"/>
      <c r="E17" s="33" t="s">
        <v>23</v>
      </c>
      <c r="F17" s="33">
        <v>4</v>
      </c>
      <c r="G17" s="34"/>
      <c r="H17" s="35">
        <f t="shared" si="0"/>
        <v>0</v>
      </c>
    </row>
    <row r="18" spans="2:8" ht="23.25" customHeight="1" x14ac:dyDescent="0.2">
      <c r="B18" s="31" t="s">
        <v>8</v>
      </c>
      <c r="C18" s="36" t="s">
        <v>25</v>
      </c>
      <c r="D18" s="36"/>
      <c r="E18" s="33" t="s">
        <v>23</v>
      </c>
      <c r="F18" s="33">
        <v>2</v>
      </c>
      <c r="G18" s="34"/>
      <c r="H18" s="35">
        <f t="shared" si="0"/>
        <v>0</v>
      </c>
    </row>
    <row r="19" spans="2:8" ht="27.75" customHeight="1" x14ac:dyDescent="0.2">
      <c r="B19" s="31" t="s">
        <v>9</v>
      </c>
      <c r="C19" s="36" t="s">
        <v>39</v>
      </c>
      <c r="D19" s="36"/>
      <c r="E19" s="33" t="s">
        <v>23</v>
      </c>
      <c r="F19" s="33">
        <v>4</v>
      </c>
      <c r="G19" s="34"/>
      <c r="H19" s="35">
        <f t="shared" si="0"/>
        <v>0</v>
      </c>
    </row>
    <row r="20" spans="2:8" ht="23.25" customHeight="1" x14ac:dyDescent="0.2">
      <c r="B20" s="31" t="s">
        <v>10</v>
      </c>
      <c r="C20" s="36" t="s">
        <v>28</v>
      </c>
      <c r="D20" s="36"/>
      <c r="E20" s="33" t="s">
        <v>23</v>
      </c>
      <c r="F20" s="33">
        <v>2</v>
      </c>
      <c r="G20" s="34"/>
      <c r="H20" s="35">
        <f t="shared" si="0"/>
        <v>0</v>
      </c>
    </row>
    <row r="21" spans="2:8" ht="25.5" customHeight="1" x14ac:dyDescent="0.2">
      <c r="B21" s="31" t="s">
        <v>11</v>
      </c>
      <c r="C21" s="36" t="s">
        <v>31</v>
      </c>
      <c r="D21" s="36"/>
      <c r="E21" s="33" t="s">
        <v>23</v>
      </c>
      <c r="F21" s="33">
        <v>1</v>
      </c>
      <c r="G21" s="34"/>
      <c r="H21" s="35">
        <f t="shared" si="0"/>
        <v>0</v>
      </c>
    </row>
    <row r="22" spans="2:8" ht="41.25" customHeight="1" x14ac:dyDescent="0.2">
      <c r="B22" s="31" t="s">
        <v>12</v>
      </c>
      <c r="C22" s="36" t="s">
        <v>40</v>
      </c>
      <c r="D22" s="36"/>
      <c r="E22" s="33" t="s">
        <v>23</v>
      </c>
      <c r="F22" s="33">
        <v>12</v>
      </c>
      <c r="G22" s="34"/>
      <c r="H22" s="35">
        <f t="shared" si="0"/>
        <v>0</v>
      </c>
    </row>
    <row r="23" spans="2:8" ht="22.5" customHeight="1" x14ac:dyDescent="0.2">
      <c r="B23" s="19"/>
      <c r="C23" s="56" t="s">
        <v>42</v>
      </c>
      <c r="D23" s="57"/>
      <c r="E23" s="57"/>
      <c r="F23" s="57"/>
      <c r="G23" s="58"/>
      <c r="H23" s="23">
        <f>SUM(H9:H22)</f>
        <v>0</v>
      </c>
    </row>
    <row r="24" spans="2:8" ht="18" customHeight="1" x14ac:dyDescent="0.2">
      <c r="B24" s="19"/>
      <c r="C24" s="54" t="s">
        <v>33</v>
      </c>
      <c r="D24" s="54"/>
      <c r="E24" s="54"/>
      <c r="F24" s="54"/>
      <c r="G24" s="54"/>
      <c r="H24" s="22">
        <f>H25-H23</f>
        <v>0</v>
      </c>
    </row>
    <row r="25" spans="2:8" x14ac:dyDescent="0.2">
      <c r="B25" s="19"/>
      <c r="C25" s="59" t="s">
        <v>41</v>
      </c>
      <c r="D25" s="59"/>
      <c r="E25" s="59"/>
      <c r="F25" s="59"/>
      <c r="G25" s="59"/>
      <c r="H25" s="20">
        <f>H23*1.22</f>
        <v>0</v>
      </c>
    </row>
    <row r="26" spans="2:8" ht="11.25" customHeight="1" x14ac:dyDescent="0.2">
      <c r="B26" s="3"/>
      <c r="C26" s="7"/>
      <c r="D26" s="7"/>
      <c r="E26" s="7"/>
      <c r="F26" s="7"/>
      <c r="G26" s="7"/>
      <c r="H26" s="21"/>
    </row>
    <row r="27" spans="2:8" ht="25.5" customHeight="1" x14ac:dyDescent="0.2">
      <c r="B27" s="4"/>
      <c r="C27" s="60" t="s">
        <v>21</v>
      </c>
      <c r="D27" s="60"/>
      <c r="E27" s="60"/>
      <c r="F27" s="60"/>
      <c r="G27" s="60"/>
      <c r="H27" s="60"/>
    </row>
    <row r="28" spans="2:8" ht="10.5" customHeight="1" x14ac:dyDescent="0.2">
      <c r="B28" s="4"/>
      <c r="C28" s="39"/>
      <c r="D28" s="39"/>
      <c r="E28" s="39"/>
      <c r="F28" s="39"/>
      <c r="G28" s="39"/>
      <c r="H28" s="39"/>
    </row>
    <row r="29" spans="2:8" x14ac:dyDescent="0.2">
      <c r="B29" s="8"/>
      <c r="C29" s="9" t="s">
        <v>17</v>
      </c>
      <c r="D29" s="9"/>
      <c r="E29" s="10"/>
      <c r="F29" s="10"/>
      <c r="G29" s="9" t="s">
        <v>18</v>
      </c>
      <c r="H29" s="11"/>
    </row>
    <row r="30" spans="2:8" x14ac:dyDescent="0.2">
      <c r="B30" s="53" t="s">
        <v>34</v>
      </c>
      <c r="C30" s="53"/>
      <c r="D30" s="29"/>
      <c r="E30" s="12" t="s">
        <v>7</v>
      </c>
      <c r="F30" s="13"/>
      <c r="G30" s="14" t="s">
        <v>46</v>
      </c>
      <c r="H30" s="12"/>
    </row>
    <row r="31" spans="2:8" ht="12" customHeight="1" x14ac:dyDescent="0.2"/>
    <row r="32" spans="2:8" ht="15.75" customHeight="1" x14ac:dyDescent="0.2"/>
    <row r="33" spans="3:3" x14ac:dyDescent="0.2">
      <c r="C33" s="15" t="s">
        <v>48</v>
      </c>
    </row>
  </sheetData>
  <sheetProtection formatCells="0" formatColumns="0" formatRows="0" selectLockedCells="1"/>
  <mergeCells count="7">
    <mergeCell ref="B4:H4"/>
    <mergeCell ref="B30:C30"/>
    <mergeCell ref="C24:G24"/>
    <mergeCell ref="B6:H6"/>
    <mergeCell ref="C23:G23"/>
    <mergeCell ref="C25:G25"/>
    <mergeCell ref="C27:H27"/>
  </mergeCells>
  <phoneticPr fontId="3" type="noConversion"/>
  <pageMargins left="0.31496062992125984" right="0.27559055118110237" top="0.35433070866141736" bottom="0.35433070866141736" header="0.51181102362204722" footer="0.19685039370078741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3"/>
  <sheetViews>
    <sheetView workbookViewId="0">
      <selection activeCell="C9" sqref="C9"/>
    </sheetView>
  </sheetViews>
  <sheetFormatPr defaultColWidth="9" defaultRowHeight="14.25" x14ac:dyDescent="0.2"/>
  <cols>
    <col min="1" max="1" width="1.7109375" style="1" customWidth="1"/>
    <col min="2" max="2" width="5.42578125" style="2" customWidth="1"/>
    <col min="3" max="3" width="50.7109375" style="1" customWidth="1"/>
    <col min="4" max="4" width="42" style="1" customWidth="1"/>
    <col min="5" max="5" width="7.5703125" style="1" customWidth="1"/>
    <col min="6" max="6" width="10.7109375" style="1" customWidth="1"/>
    <col min="7" max="7" width="12.5703125" style="1" customWidth="1"/>
    <col min="8" max="8" width="14.7109375" style="1" customWidth="1"/>
    <col min="9" max="16384" width="9" style="1"/>
  </cols>
  <sheetData>
    <row r="2" spans="2:8" x14ac:dyDescent="0.2">
      <c r="B2" s="24"/>
      <c r="C2" s="25" t="s">
        <v>14</v>
      </c>
      <c r="D2" s="25"/>
      <c r="E2" s="26"/>
      <c r="F2" s="26"/>
      <c r="G2" s="49"/>
      <c r="H2" s="50" t="s">
        <v>44</v>
      </c>
    </row>
    <row r="3" spans="2:8" x14ac:dyDescent="0.2">
      <c r="B3" s="4"/>
      <c r="C3" s="15"/>
      <c r="D3" s="15"/>
      <c r="E3" s="15"/>
      <c r="F3" s="15"/>
      <c r="G3" s="15"/>
      <c r="H3" s="15"/>
    </row>
    <row r="4" spans="2:8" x14ac:dyDescent="0.2">
      <c r="B4" s="51" t="s">
        <v>49</v>
      </c>
      <c r="C4" s="52"/>
      <c r="D4" s="52"/>
      <c r="E4" s="52"/>
      <c r="F4" s="52"/>
      <c r="G4" s="52"/>
      <c r="H4" s="52"/>
    </row>
    <row r="5" spans="2:8" ht="9.75" customHeight="1" x14ac:dyDescent="0.2">
      <c r="B5" s="17"/>
      <c r="C5" s="18"/>
      <c r="D5" s="18"/>
      <c r="E5" s="15"/>
      <c r="F5" s="16"/>
      <c r="G5" s="16"/>
      <c r="H5" s="16"/>
    </row>
    <row r="6" spans="2:8" ht="17.25" customHeight="1" x14ac:dyDescent="0.2">
      <c r="B6" s="55" t="s">
        <v>51</v>
      </c>
      <c r="C6" s="55"/>
      <c r="D6" s="55"/>
      <c r="E6" s="55"/>
      <c r="F6" s="55"/>
      <c r="G6" s="55"/>
      <c r="H6" s="55"/>
    </row>
    <row r="7" spans="2:8" x14ac:dyDescent="0.2">
      <c r="B7" s="5"/>
      <c r="C7" s="6"/>
      <c r="D7" s="6"/>
      <c r="E7" s="15"/>
      <c r="F7" s="15"/>
      <c r="G7" s="15"/>
      <c r="H7" s="15"/>
    </row>
    <row r="8" spans="2:8" ht="47.25" customHeight="1" x14ac:dyDescent="0.2">
      <c r="B8" s="28" t="s">
        <v>37</v>
      </c>
      <c r="C8" s="27" t="s">
        <v>22</v>
      </c>
      <c r="D8" s="47" t="s">
        <v>47</v>
      </c>
      <c r="E8" s="28" t="s">
        <v>13</v>
      </c>
      <c r="F8" s="28" t="s">
        <v>43</v>
      </c>
      <c r="G8" s="28" t="s">
        <v>15</v>
      </c>
      <c r="H8" s="28" t="s">
        <v>16</v>
      </c>
    </row>
    <row r="9" spans="2:8" ht="33" customHeight="1" x14ac:dyDescent="0.2">
      <c r="B9" s="40" t="s">
        <v>0</v>
      </c>
      <c r="C9" s="41" t="s">
        <v>45</v>
      </c>
      <c r="D9" s="32"/>
      <c r="E9" s="42" t="s">
        <v>23</v>
      </c>
      <c r="F9" s="42">
        <v>6</v>
      </c>
      <c r="G9" s="43"/>
      <c r="H9" s="44">
        <f t="shared" ref="H9" si="0">G9*F9</f>
        <v>0</v>
      </c>
    </row>
    <row r="10" spans="2:8" ht="22.5" customHeight="1" x14ac:dyDescent="0.2">
      <c r="B10" s="19"/>
      <c r="C10" s="56" t="s">
        <v>42</v>
      </c>
      <c r="D10" s="57"/>
      <c r="E10" s="57"/>
      <c r="F10" s="57"/>
      <c r="G10" s="58"/>
      <c r="H10" s="23">
        <f>SUM(H9:H9)</f>
        <v>0</v>
      </c>
    </row>
    <row r="11" spans="2:8" x14ac:dyDescent="0.2">
      <c r="B11" s="19"/>
      <c r="C11" s="54" t="s">
        <v>33</v>
      </c>
      <c r="D11" s="54"/>
      <c r="E11" s="54"/>
      <c r="F11" s="54"/>
      <c r="G11" s="54"/>
      <c r="H11" s="22">
        <f>H12-H10</f>
        <v>0</v>
      </c>
    </row>
    <row r="12" spans="2:8" x14ac:dyDescent="0.2">
      <c r="B12" s="19"/>
      <c r="C12" s="59" t="s">
        <v>41</v>
      </c>
      <c r="D12" s="59"/>
      <c r="E12" s="59"/>
      <c r="F12" s="59"/>
      <c r="G12" s="59"/>
      <c r="H12" s="20">
        <f>H10*1.22</f>
        <v>0</v>
      </c>
    </row>
    <row r="13" spans="2:8" x14ac:dyDescent="0.2">
      <c r="B13" s="19"/>
      <c r="C13" s="45"/>
      <c r="D13" s="45"/>
      <c r="E13" s="45"/>
      <c r="F13" s="45"/>
      <c r="G13" s="45"/>
      <c r="H13" s="46"/>
    </row>
    <row r="14" spans="2:8" x14ac:dyDescent="0.2">
      <c r="B14" s="3"/>
      <c r="C14" s="7"/>
      <c r="D14" s="7"/>
      <c r="E14" s="7"/>
      <c r="F14" s="7"/>
      <c r="G14" s="7"/>
      <c r="H14" s="21"/>
    </row>
    <row r="15" spans="2:8" ht="25.5" customHeight="1" x14ac:dyDescent="0.2">
      <c r="B15" s="4"/>
      <c r="C15" s="60" t="s">
        <v>21</v>
      </c>
      <c r="D15" s="60"/>
      <c r="E15" s="60"/>
      <c r="F15" s="60"/>
      <c r="G15" s="60"/>
      <c r="H15" s="60"/>
    </row>
    <row r="16" spans="2:8" ht="15" customHeight="1" x14ac:dyDescent="0.2">
      <c r="B16" s="4"/>
      <c r="C16" s="39"/>
      <c r="D16" s="39"/>
      <c r="E16" s="39"/>
      <c r="F16" s="39"/>
      <c r="G16" s="39"/>
      <c r="H16" s="39"/>
    </row>
    <row r="17" spans="2:8" ht="12.75" customHeight="1" x14ac:dyDescent="0.2">
      <c r="B17" s="4"/>
      <c r="C17" s="39"/>
      <c r="D17" s="39"/>
      <c r="E17" s="39"/>
      <c r="F17" s="39"/>
      <c r="G17" s="39"/>
      <c r="H17" s="39"/>
    </row>
    <row r="18" spans="2:8" x14ac:dyDescent="0.2">
      <c r="B18" s="8"/>
      <c r="C18" s="9" t="s">
        <v>17</v>
      </c>
      <c r="D18" s="9"/>
      <c r="E18" s="10"/>
      <c r="F18" s="10"/>
      <c r="G18" s="9" t="s">
        <v>18</v>
      </c>
      <c r="H18" s="11"/>
    </row>
    <row r="19" spans="2:8" x14ac:dyDescent="0.2">
      <c r="B19" s="53" t="s">
        <v>34</v>
      </c>
      <c r="C19" s="53"/>
      <c r="D19" s="30"/>
      <c r="E19" s="12" t="s">
        <v>7</v>
      </c>
      <c r="F19" s="13"/>
      <c r="G19" s="14" t="s">
        <v>46</v>
      </c>
      <c r="H19" s="12"/>
    </row>
    <row r="20" spans="2:8" x14ac:dyDescent="0.2">
      <c r="B20" s="37"/>
      <c r="C20" s="37"/>
      <c r="D20" s="37"/>
      <c r="E20" s="12"/>
      <c r="F20" s="13"/>
      <c r="G20" s="14"/>
      <c r="H20" s="12"/>
    </row>
    <row r="21" spans="2:8" x14ac:dyDescent="0.2">
      <c r="B21" s="37"/>
      <c r="C21" s="37"/>
      <c r="D21" s="37"/>
      <c r="E21" s="12"/>
      <c r="F21" s="13"/>
      <c r="G21" s="14"/>
      <c r="H21" s="12"/>
    </row>
    <row r="23" spans="2:8" x14ac:dyDescent="0.2">
      <c r="C23" s="15" t="s">
        <v>52</v>
      </c>
    </row>
    <row r="28" spans="2:8" x14ac:dyDescent="0.2">
      <c r="B28" s="61"/>
      <c r="C28" s="61"/>
      <c r="D28" s="61"/>
      <c r="E28" s="61"/>
      <c r="F28" s="61"/>
      <c r="G28" s="61"/>
      <c r="H28" s="61"/>
    </row>
    <row r="29" spans="2:8" x14ac:dyDescent="0.2">
      <c r="B29" s="62"/>
      <c r="C29" s="62"/>
      <c r="D29" s="62"/>
      <c r="E29" s="62"/>
      <c r="F29" s="62"/>
      <c r="G29" s="62"/>
      <c r="H29" s="48"/>
    </row>
    <row r="30" spans="2:8" x14ac:dyDescent="0.2">
      <c r="B30" s="48"/>
      <c r="C30" s="48"/>
      <c r="D30" s="48"/>
      <c r="E30" s="48"/>
      <c r="F30" s="48"/>
      <c r="G30" s="48"/>
      <c r="H30" s="48"/>
    </row>
    <row r="31" spans="2:8" x14ac:dyDescent="0.2">
      <c r="B31" s="63"/>
      <c r="C31" s="63"/>
      <c r="D31" s="63"/>
      <c r="E31" s="63"/>
      <c r="F31" s="63"/>
      <c r="G31" s="63"/>
      <c r="H31" s="63"/>
    </row>
    <row r="32" spans="2:8" x14ac:dyDescent="0.2">
      <c r="B32" s="48"/>
      <c r="C32" s="48"/>
      <c r="D32" s="48"/>
      <c r="E32" s="48"/>
      <c r="F32" s="48"/>
      <c r="G32" s="48"/>
      <c r="H32" s="48"/>
    </row>
    <row r="33" spans="2:8" x14ac:dyDescent="0.2">
      <c r="B33" s="64"/>
      <c r="C33" s="64"/>
      <c r="D33" s="38"/>
      <c r="E33" s="48"/>
      <c r="F33" s="48"/>
      <c r="G33" s="48"/>
      <c r="H33" s="48"/>
    </row>
  </sheetData>
  <mergeCells count="11">
    <mergeCell ref="B28:H28"/>
    <mergeCell ref="B29:G29"/>
    <mergeCell ref="B31:H31"/>
    <mergeCell ref="B33:C33"/>
    <mergeCell ref="B19:C19"/>
    <mergeCell ref="C15:H15"/>
    <mergeCell ref="B4:H4"/>
    <mergeCell ref="B6:H6"/>
    <mergeCell ref="C10:G10"/>
    <mergeCell ref="C11:G11"/>
    <mergeCell ref="C12:G12"/>
  </mergeCells>
  <dataValidations count="1">
    <dataValidation type="custom" allowBlank="1" showInputMessage="1" showErrorMessage="1" sqref="G33:H33">
      <formula1>EXACT(G33,ROUND(G33,3))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Sklop 1 - Sprem.sign.</vt:lpstr>
      <vt:lpstr>Sklop 2 - Gradb.semaforji</vt:lpstr>
      <vt:lpstr>'Sklop 1 - Sprem.sign.'!Tiskanje_naslovov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sjn</dc:creator>
  <cp:lastModifiedBy>Uporabnik sistema Windows</cp:lastModifiedBy>
  <cp:lastPrinted>2021-11-05T09:06:06Z</cp:lastPrinted>
  <dcterms:created xsi:type="dcterms:W3CDTF">2009-02-04T08:47:54Z</dcterms:created>
  <dcterms:modified xsi:type="dcterms:W3CDTF">2021-11-08T15:05:37Z</dcterms:modified>
</cp:coreProperties>
</file>