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Popis" sheetId="1" r:id="rId1"/>
  </sheets>
  <definedNames>
    <definedName name="_xlnm.Print_Area" localSheetId="0">'Popis'!$A$7:$I$154</definedName>
    <definedName name="_xlnm.Print_Titles" localSheetId="0">'Popis'!$8:$8</definedName>
  </definedNames>
  <calcPr fullCalcOnLoad="1"/>
</workbook>
</file>

<file path=xl/sharedStrings.xml><?xml version="1.0" encoding="utf-8"?>
<sst xmlns="http://schemas.openxmlformats.org/spreadsheetml/2006/main" count="392" uniqueCount="273">
  <si>
    <t>EM</t>
  </si>
  <si>
    <t>Opis blaga/del/storitev</t>
  </si>
  <si>
    <t>Količina</t>
  </si>
  <si>
    <t>Dodatni opis (tehnične karakteristike, model…)</t>
  </si>
  <si>
    <t>Ponudba št.:</t>
  </si>
  <si>
    <t>Cena na EM</t>
  </si>
  <si>
    <t>zap.št.</t>
  </si>
  <si>
    <t>Kontakt:</t>
  </si>
  <si>
    <t xml:space="preserve">Opomba: </t>
  </si>
  <si>
    <t>Skupaj v EUR brez DDV</t>
  </si>
  <si>
    <t>Tip/oznaka ponujenega artikla</t>
  </si>
  <si>
    <t>Proizvajalec ponujenega artikla</t>
  </si>
  <si>
    <t xml:space="preserve">Ponudbene cene, navedene v posameznih postavkah ponudbenega predračuna, vključujejo vse materialne in nematerialne stroške, ki bodo potrebni za izvedbo predmeta naročila, vključno s stroški dobave, stroški dela, stroški prevoza in vsemi ostalimi stroški v skladu z določili razpisne dokumentacije (trošarine, zavarovanje, takse, dobava, …). Ponudbene cene, navedene v posameznih postavkah ponudbenega predračuna, so pripravljene v skladu z vsemi zahtevami naročnika, navedenimi v razpisni dokumentaciji in opisom predmeta javnega naročila. </t>
  </si>
  <si>
    <t>(podpis odgovorne osebe)</t>
  </si>
  <si>
    <t>žig</t>
  </si>
  <si>
    <t>(kraj in datum)</t>
  </si>
  <si>
    <t>1.</t>
  </si>
  <si>
    <t>m</t>
  </si>
  <si>
    <t>2.</t>
  </si>
  <si>
    <t>3.</t>
  </si>
  <si>
    <t>4.</t>
  </si>
  <si>
    <t>5.</t>
  </si>
  <si>
    <t>Kabel zemeljski tip NYY-J ........ 0,6/1kV</t>
  </si>
  <si>
    <t>6.</t>
  </si>
  <si>
    <t>5*1,5</t>
  </si>
  <si>
    <t>7.</t>
  </si>
  <si>
    <t>5*2,5</t>
  </si>
  <si>
    <t>8.</t>
  </si>
  <si>
    <t>5*4</t>
  </si>
  <si>
    <t>9.</t>
  </si>
  <si>
    <t>5*6</t>
  </si>
  <si>
    <t>10.</t>
  </si>
  <si>
    <t>5*10</t>
  </si>
  <si>
    <t>11.</t>
  </si>
  <si>
    <t>5*16</t>
  </si>
  <si>
    <t>12.</t>
  </si>
  <si>
    <t>5*25</t>
  </si>
  <si>
    <t>13.</t>
  </si>
  <si>
    <t>14.</t>
  </si>
  <si>
    <t>15.</t>
  </si>
  <si>
    <t>kos</t>
  </si>
  <si>
    <t>16.</t>
  </si>
  <si>
    <t>17.</t>
  </si>
  <si>
    <t>Strelovod</t>
  </si>
  <si>
    <t>18.</t>
  </si>
  <si>
    <t>VALJANEC 25*4mm, VrZn</t>
  </si>
  <si>
    <t>kg</t>
  </si>
  <si>
    <t>19.</t>
  </si>
  <si>
    <t>VALJANEC INOX  30 x 3,5</t>
  </si>
  <si>
    <t>20.</t>
  </si>
  <si>
    <t>KRIŽNA SPONKA 60 x 60, VrZn</t>
  </si>
  <si>
    <t>21.</t>
  </si>
  <si>
    <t>22.</t>
  </si>
  <si>
    <t>OZEMLJITVENA SONDA 1,5M komplet</t>
  </si>
  <si>
    <t>23.</t>
  </si>
  <si>
    <t>24.</t>
  </si>
  <si>
    <t>25.</t>
  </si>
  <si>
    <t>26.</t>
  </si>
  <si>
    <t>Ostali  material</t>
  </si>
  <si>
    <t>27.</t>
  </si>
  <si>
    <t>Adapter za ključavnico NSYINDIN2</t>
  </si>
  <si>
    <t>28.</t>
  </si>
  <si>
    <t>CEV  STF 110  RDEČA - KOLUT 50m</t>
  </si>
  <si>
    <t>29.</t>
  </si>
  <si>
    <t>CEV  STF 50 RDEČA - KOLUT 50m</t>
  </si>
  <si>
    <t>30.</t>
  </si>
  <si>
    <t>31.</t>
  </si>
  <si>
    <t>32.</t>
  </si>
  <si>
    <t>33.</t>
  </si>
  <si>
    <t>CEV PN 13,5</t>
  </si>
  <si>
    <t>34.</t>
  </si>
  <si>
    <t>CEV PN 16</t>
  </si>
  <si>
    <t>35.</t>
  </si>
  <si>
    <t>CEV PN 23</t>
  </si>
  <si>
    <t>36.</t>
  </si>
  <si>
    <t>CEV PVC 110 x 6000 / 2,7 RDEČA</t>
  </si>
  <si>
    <t>37.</t>
  </si>
  <si>
    <t>CEV PVC 160 x 6000 / 3,2 RDEČA</t>
  </si>
  <si>
    <t>38.</t>
  </si>
  <si>
    <t xml:space="preserve">CEV RFS 16 </t>
  </si>
  <si>
    <t>39.</t>
  </si>
  <si>
    <t>CEV RFS 25</t>
  </si>
  <si>
    <t>40.</t>
  </si>
  <si>
    <t>CEV RFS 32</t>
  </si>
  <si>
    <t>41.</t>
  </si>
  <si>
    <t>CEV STF 110 x 6000 RDEČA</t>
  </si>
  <si>
    <t>42.</t>
  </si>
  <si>
    <t>CEV STF 75 RDEČA - KOLUT 50m</t>
  </si>
  <si>
    <t>43.</t>
  </si>
  <si>
    <t>CEV TOPLOSKRČNA 13/4 Z LEPILOM</t>
  </si>
  <si>
    <t>44.</t>
  </si>
  <si>
    <t>CEV TOPLOSKRČNA 25/8 Z LEPILOM</t>
  </si>
  <si>
    <t>45.</t>
  </si>
  <si>
    <t>CEV TOPLOSKRČNA 3,2/1,6</t>
  </si>
  <si>
    <t>46.</t>
  </si>
  <si>
    <t>CEV TOPLOSKRČNA 3/1</t>
  </si>
  <si>
    <t>47.</t>
  </si>
  <si>
    <t>CEV TOPLOSKRČNA 38/12 Z LEPILOM</t>
  </si>
  <si>
    <t>48.</t>
  </si>
  <si>
    <t xml:space="preserve">CEV TOPLOSKRČNA 4/1 </t>
  </si>
  <si>
    <t>49.</t>
  </si>
  <si>
    <t>CEV TOPLOSKRČNA 4/1 Z LEPILOM</t>
  </si>
  <si>
    <t>50.</t>
  </si>
  <si>
    <t>CEV TOPLOSKRČNA 6/2 Z LEPILOM</t>
  </si>
  <si>
    <t>51.</t>
  </si>
  <si>
    <t>CEV TOPLOSKRČNA 70/25 Z LEPILOM</t>
  </si>
  <si>
    <t>52.</t>
  </si>
  <si>
    <t>CEV ZAŠČITNA 10</t>
  </si>
  <si>
    <t>53.</t>
  </si>
  <si>
    <t>CEV ZAŠČITNA 12</t>
  </si>
  <si>
    <t>54.</t>
  </si>
  <si>
    <t>CEV ZAŠČITNA 14</t>
  </si>
  <si>
    <t>55.</t>
  </si>
  <si>
    <t>CEV ZAŠČITNA 16</t>
  </si>
  <si>
    <t>56.</t>
  </si>
  <si>
    <t>CEV ZAŠČITNA 20</t>
  </si>
  <si>
    <t>57.</t>
  </si>
  <si>
    <t>CEV ZAŠČITNA 22</t>
  </si>
  <si>
    <t>58.</t>
  </si>
  <si>
    <t>CEV ZAŠČITNA 25</t>
  </si>
  <si>
    <t>59.</t>
  </si>
  <si>
    <t>CEV ZAŠČITNA 32</t>
  </si>
  <si>
    <t>60.</t>
  </si>
  <si>
    <t>61.</t>
  </si>
  <si>
    <t>62.</t>
  </si>
  <si>
    <t>63.</t>
  </si>
  <si>
    <t>64.</t>
  </si>
  <si>
    <t>65.</t>
  </si>
  <si>
    <t>66.</t>
  </si>
  <si>
    <t>67.</t>
  </si>
  <si>
    <t>KABEL  PPL 3 X 0,75</t>
  </si>
  <si>
    <t>68.</t>
  </si>
  <si>
    <t>KABEL  PPL 3 x 1,5</t>
  </si>
  <si>
    <t>69.</t>
  </si>
  <si>
    <t>KABEL  PPL 3 X 2,5</t>
  </si>
  <si>
    <t>70.</t>
  </si>
  <si>
    <t>KABEL  PPL 4 X 0,75</t>
  </si>
  <si>
    <t>71.</t>
  </si>
  <si>
    <t>KABEL  PPL 4 X 2,5</t>
  </si>
  <si>
    <t>72.</t>
  </si>
  <si>
    <t>KABEL  PPL 4X 1,5</t>
  </si>
  <si>
    <t>73.</t>
  </si>
  <si>
    <t>KABEL  PPL 5 x 0,75</t>
  </si>
  <si>
    <t>74.</t>
  </si>
  <si>
    <t>KABEL  PPL 5 X 1,5</t>
  </si>
  <si>
    <t>75.</t>
  </si>
  <si>
    <t>KABEL  PPL 5 X 2,5</t>
  </si>
  <si>
    <t>76.</t>
  </si>
  <si>
    <t>KABEL FFROR 4 X 1 OR</t>
  </si>
  <si>
    <t>77.</t>
  </si>
  <si>
    <t>Kabel FG07 5 x 25</t>
  </si>
  <si>
    <t>78.</t>
  </si>
  <si>
    <t>79.</t>
  </si>
  <si>
    <t>KABEL FTP   cat.5</t>
  </si>
  <si>
    <t>80.</t>
  </si>
  <si>
    <t>KABEL FTP   cat.6</t>
  </si>
  <si>
    <t>81.</t>
  </si>
  <si>
    <t>82.</t>
  </si>
  <si>
    <t>83.</t>
  </si>
  <si>
    <t>84.</t>
  </si>
  <si>
    <t>KABEL LICY 1 X 2 X 1</t>
  </si>
  <si>
    <t>85.</t>
  </si>
  <si>
    <t>KABEL LICY 19 x 1</t>
  </si>
  <si>
    <t>86.</t>
  </si>
  <si>
    <t>KABEL LICY 3 X 2 X 1</t>
  </si>
  <si>
    <t>87.</t>
  </si>
  <si>
    <t>88.</t>
  </si>
  <si>
    <t>89.</t>
  </si>
  <si>
    <t>KABEL NPI 5 X 10</t>
  </si>
  <si>
    <t>90.</t>
  </si>
  <si>
    <t>KABEL NPI 5 X 16</t>
  </si>
  <si>
    <t>91.</t>
  </si>
  <si>
    <t>KABEL NPI 5 X 4</t>
  </si>
  <si>
    <t>92.</t>
  </si>
  <si>
    <t>93.</t>
  </si>
  <si>
    <t>94.</t>
  </si>
  <si>
    <t>95.</t>
  </si>
  <si>
    <t>KABEL NPI 7 X 1</t>
  </si>
  <si>
    <t>96.</t>
  </si>
  <si>
    <t>97.</t>
  </si>
  <si>
    <t>KABEL NYM-J 3 X 1,5</t>
  </si>
  <si>
    <t>98.</t>
  </si>
  <si>
    <t>KABEL NYM-J 3 X 2,5</t>
  </si>
  <si>
    <t>99.</t>
  </si>
  <si>
    <t>100.</t>
  </si>
  <si>
    <t>101.</t>
  </si>
  <si>
    <t>KABEL NYM-J 5 X 1,5</t>
  </si>
  <si>
    <t>102.</t>
  </si>
  <si>
    <t>KABEL NYM-J 5 X 2,5</t>
  </si>
  <si>
    <t>103.</t>
  </si>
  <si>
    <t>KABEL NYY 10 X 1,5</t>
  </si>
  <si>
    <t>104.</t>
  </si>
  <si>
    <t>KABEL NYY 16 X 1,5</t>
  </si>
  <si>
    <t>105.</t>
  </si>
  <si>
    <t>KABEL NYY 19 X 1,5</t>
  </si>
  <si>
    <t>106.</t>
  </si>
  <si>
    <t>KABEL NYY 24 X 1,5</t>
  </si>
  <si>
    <t>107.</t>
  </si>
  <si>
    <t>Kabel NYY 3 x 2,5 RE</t>
  </si>
  <si>
    <t>108.</t>
  </si>
  <si>
    <t>KABEL NYY 30 X 1,5</t>
  </si>
  <si>
    <t>109.</t>
  </si>
  <si>
    <t>KABEL NYY 30 X 2,5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</si>
  <si>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</si>
  <si>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</si>
  <si>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</si>
  <si>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</si>
  <si>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</si>
  <si>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</si>
  <si>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</si>
  <si>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</si>
  <si>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</si>
  <si>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</si>
  <si>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KABEL UTP  4 X 2 cat.5e FAN</t>
  </si>
  <si>
    <t>120.</t>
  </si>
  <si>
    <t>121.</t>
  </si>
  <si>
    <t>122.</t>
  </si>
  <si>
    <t>KANAL ZAŠČITNI S POKROVOM PVC 30 X 30</t>
  </si>
  <si>
    <t>KANAL ZAŠČITNI S POKROVOM PVC 40 X 40</t>
  </si>
  <si>
    <t>KANAL ZAŠČITNI S POKROVOM PVC SAMOLEPILNI 10 X 10</t>
  </si>
  <si>
    <t>KANAL ZAŠČITNI S POKROVOM PVC SAMOLEPILNI 17 X 17</t>
  </si>
  <si>
    <t>KANAL ZAŠČITNI S POKROVOM PVC SAMOLEPILNI 30 X 17</t>
  </si>
  <si>
    <t>KOLENO SPN 13,5</t>
  </si>
  <si>
    <t>KOLENO SPN 16</t>
  </si>
  <si>
    <t>KOLENO SPN 23</t>
  </si>
  <si>
    <t>LTŽ OKVIR+POKROV 350 x 350</t>
  </si>
  <si>
    <t>LTŽ OKVIR+POKROV 600 X 1200, 12,5T  BN</t>
  </si>
  <si>
    <t>LTŽ OKVIR+POKROV 600 X 1200, 40T   BN</t>
  </si>
  <si>
    <t>LTŽ OKVIR+POKROV 600 X 600, 12,5T Z NAPISOM JR</t>
  </si>
  <si>
    <t>LTŽ OKVIR+POKROV 600 x 600, 25T Z NAPISOM JR</t>
  </si>
  <si>
    <t>LTŽ OKVIR+POKROV 600 X 600, 40T Z NAPISOM JR</t>
  </si>
  <si>
    <t>LTŽ OKVIR+POKROV 600 X 600, 5T Z NAPISOM  JR</t>
  </si>
  <si>
    <t>Mast OlmaLis EPS2 4,5 kg</t>
  </si>
  <si>
    <t>Nosilec v wifi omari</t>
  </si>
  <si>
    <t>Omara 1000x750x320 NSYPLA1073G poliester</t>
  </si>
  <si>
    <t>Omara 750x500x320 NSYPLAZ753G poliester</t>
  </si>
  <si>
    <t>Omara 750x750x320 NSYPLA773G poliester</t>
  </si>
  <si>
    <t>Plošča mont. 1000x750 NSYPMB107 bakelit</t>
  </si>
  <si>
    <t>Plošča montažna 750x750 NSYPMB77 bakelit</t>
  </si>
  <si>
    <t>Ročka za zapiranje s ključav. NSYEBMPLAG</t>
  </si>
  <si>
    <t>SKOBA SPN 13,5</t>
  </si>
  <si>
    <t>SKOBA SPN 16</t>
  </si>
  <si>
    <t>SKOBA SPN 23</t>
  </si>
  <si>
    <t>SPOJKA FRIEDEL FDM1</t>
  </si>
  <si>
    <t>SPOJKA FRIEDEL FDM2</t>
  </si>
  <si>
    <t>SPOJKA SPN 13,5</t>
  </si>
  <si>
    <t>SPOJKA SPN 16</t>
  </si>
  <si>
    <t>SPOJKA SPN 23</t>
  </si>
  <si>
    <t>SPOJKA ZA STF 110</t>
  </si>
  <si>
    <t>ŽICA P 1,5</t>
  </si>
  <si>
    <t>ŽICA P 10</t>
  </si>
  <si>
    <t>ŽICA P 16</t>
  </si>
  <si>
    <t>ŽICA P 2,5</t>
  </si>
  <si>
    <t>ŽICA P 25</t>
  </si>
  <si>
    <t>ŽICA P 35</t>
  </si>
  <si>
    <t>ŽICA P 4</t>
  </si>
  <si>
    <t>ŽICA P 6</t>
  </si>
  <si>
    <t>ŽICA PF 1,5</t>
  </si>
  <si>
    <t>ŽICA PF 10</t>
  </si>
  <si>
    <t>ŽICA PF 16</t>
  </si>
  <si>
    <t>ŽICA PF 2,5</t>
  </si>
  <si>
    <t>ŽICA PF 25</t>
  </si>
  <si>
    <t>ŽICA PF 35</t>
  </si>
  <si>
    <t>ŽICA PF 4</t>
  </si>
  <si>
    <t>ŽICA PF 50</t>
  </si>
  <si>
    <t>ŽICA PF 6</t>
  </si>
  <si>
    <t xml:space="preserve">                                     CENA ZA OKVIRNO LETNO KOLIČINO brez DDV:</t>
  </si>
  <si>
    <t xml:space="preserve">       PONUDBENA CENA ZA OBDOBJE 12 mesecev oziroma do porabe sredstev brez DDV:</t>
  </si>
  <si>
    <t>Edvin Učakar 031/013-674</t>
  </si>
  <si>
    <t>PONUDBENI PREDRAČUN</t>
  </si>
  <si>
    <t xml:space="preserve">Priloga 2/1 </t>
  </si>
  <si>
    <t>Ponudnik:________________________________________, ki oddajamo ponudbo za javno naročilo:</t>
  </si>
  <si>
    <t xml:space="preserve">LPT- 282/22 - Dobava električnih kablov, cevi in pripadajočega materiala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</si>
</sst>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-424]_-;\-* #,##0.00\ [$€-424]_-;_-* &quot;-&quot;??\ [$€-424]_-;_-@_-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##0;###0"/>
    <numFmt numFmtId="171" formatCode="###0.00;###0.00"/>
    <numFmt numFmtId="172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i/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80"/>
      <name val="Calibri"/>
      <family val="2"/>
    </font>
    <font>
      <b/>
      <sz val="11"/>
      <color theme="1"/>
      <name val="Tahoma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double"/>
      <bottom style="double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1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/>
    </xf>
    <xf numFmtId="0" fontId="42" fillId="0" borderId="12" xfId="0" applyFont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1" fontId="21" fillId="0" borderId="12" xfId="0" applyNumberFormat="1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2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43" fillId="0" borderId="12" xfId="0" applyFont="1" applyBorder="1" applyAlignment="1">
      <alignment horizontal="center"/>
    </xf>
    <xf numFmtId="0" fontId="0" fillId="0" borderId="12" xfId="0" applyFont="1" applyBorder="1" applyAlignment="1" applyProtection="1">
      <alignment horizontal="center"/>
      <protection/>
    </xf>
    <xf numFmtId="4" fontId="21" fillId="0" borderId="12" xfId="0" applyNumberFormat="1" applyFont="1" applyFill="1" applyBorder="1" applyAlignment="1" applyProtection="1">
      <alignment horizontal="center"/>
      <protection locked="0"/>
    </xf>
    <xf numFmtId="4" fontId="1" fillId="0" borderId="12" xfId="0" applyNumberFormat="1" applyFont="1" applyFill="1" applyBorder="1" applyAlignment="1" applyProtection="1">
      <alignment horizontal="center"/>
      <protection/>
    </xf>
    <xf numFmtId="0" fontId="22" fillId="0" borderId="14" xfId="0" applyFont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1" fontId="0" fillId="0" borderId="12" xfId="0" applyNumberFormat="1" applyFont="1" applyFill="1" applyBorder="1" applyAlignment="1">
      <alignment horizontal="center"/>
    </xf>
    <xf numFmtId="0" fontId="21" fillId="33" borderId="15" xfId="0" applyFont="1" applyFill="1" applyBorder="1" applyAlignment="1" applyProtection="1">
      <alignment/>
      <protection/>
    </xf>
    <xf numFmtId="0" fontId="21" fillId="0" borderId="12" xfId="0" applyFont="1" applyBorder="1" applyAlignment="1" applyProtection="1">
      <alignment horizontal="center"/>
      <protection/>
    </xf>
    <xf numFmtId="0" fontId="43" fillId="0" borderId="12" xfId="0" applyFont="1" applyFill="1" applyBorder="1" applyAlignment="1">
      <alignment horizontal="center"/>
    </xf>
    <xf numFmtId="0" fontId="0" fillId="33" borderId="12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0" fontId="0" fillId="33" borderId="16" xfId="0" applyFont="1" applyFill="1" applyBorder="1" applyAlignment="1" applyProtection="1">
      <alignment/>
      <protection/>
    </xf>
    <xf numFmtId="4" fontId="1" fillId="0" borderId="17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41" fillId="0" borderId="18" xfId="0" applyFont="1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2" fillId="0" borderId="20" xfId="0" applyFont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42" fillId="0" borderId="0" xfId="0" applyFont="1" applyBorder="1" applyAlignment="1">
      <alignment horizontal="center" vertical="center"/>
    </xf>
    <xf numFmtId="0" fontId="0" fillId="33" borderId="0" xfId="0" applyFont="1" applyFill="1" applyBorder="1" applyAlignment="1" applyProtection="1">
      <alignment horizontal="center"/>
      <protection/>
    </xf>
    <xf numFmtId="4" fontId="21" fillId="0" borderId="21" xfId="0" applyNumberFormat="1" applyFont="1" applyFill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center"/>
      <protection/>
    </xf>
    <xf numFmtId="4" fontId="24" fillId="0" borderId="13" xfId="0" applyNumberFormat="1" applyFont="1" applyFill="1" applyBorder="1" applyAlignment="1" applyProtection="1">
      <alignment horizontal="center"/>
      <protection/>
    </xf>
    <xf numFmtId="1" fontId="20" fillId="33" borderId="12" xfId="0" applyNumberFormat="1" applyFont="1" applyFill="1" applyBorder="1" applyAlignment="1" applyProtection="1">
      <alignment horizontal="center"/>
      <protection/>
    </xf>
    <xf numFmtId="0" fontId="41" fillId="33" borderId="0" xfId="0" applyFont="1" applyFill="1" applyAlignment="1">
      <alignment horizontal="center"/>
    </xf>
    <xf numFmtId="1" fontId="20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Font="1" applyFill="1" applyAlignment="1" applyProtection="1">
      <alignment horizontal="right"/>
      <protection/>
    </xf>
    <xf numFmtId="0" fontId="41" fillId="33" borderId="0" xfId="0" applyFont="1" applyFill="1" applyAlignment="1">
      <alignment horizontal="right"/>
    </xf>
    <xf numFmtId="0" fontId="0" fillId="0" borderId="12" xfId="0" applyFont="1" applyBorder="1" applyAlignment="1">
      <alignment/>
    </xf>
    <xf numFmtId="0" fontId="41" fillId="0" borderId="23" xfId="0" applyFont="1" applyBorder="1" applyAlignment="1" applyProtection="1">
      <alignment horizontal="left" vertical="center"/>
      <protection/>
    </xf>
    <xf numFmtId="0" fontId="41" fillId="0" borderId="23" xfId="0" applyFont="1" applyBorder="1" applyAlignment="1" applyProtection="1">
      <alignment horizontal="left" vertical="center" wrapText="1"/>
      <protection/>
    </xf>
    <xf numFmtId="0" fontId="41" fillId="0" borderId="23" xfId="0" applyFont="1" applyBorder="1" applyAlignment="1" applyProtection="1">
      <alignment horizontal="center" vertical="center" wrapText="1"/>
      <protection/>
    </xf>
    <xf numFmtId="0" fontId="41" fillId="33" borderId="24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 applyProtection="1">
      <alignment horizontal="center" vertical="center" wrapText="1"/>
      <protection/>
    </xf>
    <xf numFmtId="0" fontId="41" fillId="0" borderId="26" xfId="0" applyFont="1" applyFill="1" applyBorder="1" applyAlignment="1" applyProtection="1">
      <alignment horizontal="center" vertical="center" wrapText="1"/>
      <protection/>
    </xf>
    <xf numFmtId="0" fontId="41" fillId="0" borderId="27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3" fillId="0" borderId="28" xfId="0" applyFont="1" applyBorder="1" applyAlignment="1" applyProtection="1">
      <alignment vertical="top" wrapText="1"/>
      <protection/>
    </xf>
    <xf numFmtId="0" fontId="0" fillId="0" borderId="11" xfId="0" applyBorder="1" applyAlignment="1" applyProtection="1">
      <alignment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44" fillId="0" borderId="29" xfId="0" applyFont="1" applyBorder="1" applyAlignment="1" applyProtection="1">
      <alignment horizontal="left"/>
      <protection/>
    </xf>
    <xf numFmtId="0" fontId="4" fillId="0" borderId="30" xfId="0" applyFont="1" applyBorder="1" applyAlignment="1" applyProtection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justify"/>
      <protection locked="0"/>
    </xf>
    <xf numFmtId="0" fontId="3" fillId="0" borderId="0" xfId="0" applyFont="1" applyAlignment="1" applyProtection="1">
      <alignment horizontal="justify"/>
      <protection locked="0"/>
    </xf>
    <xf numFmtId="0" fontId="45" fillId="0" borderId="31" xfId="0" applyFont="1" applyBorder="1" applyAlignment="1" applyProtection="1">
      <alignment horizontal="left"/>
      <protection/>
    </xf>
    <xf numFmtId="0" fontId="42" fillId="0" borderId="0" xfId="0" applyFont="1" applyAlignment="1" applyProtection="1">
      <alignment horizontal="left" vertical="center" wrapText="1" readingOrder="1"/>
      <protection/>
    </xf>
    <xf numFmtId="0" fontId="41" fillId="0" borderId="14" xfId="0" applyFont="1" applyBorder="1" applyAlignment="1" applyProtection="1">
      <alignment horizontal="left"/>
      <protection/>
    </xf>
    <xf numFmtId="0" fontId="41" fillId="0" borderId="11" xfId="0" applyFont="1" applyBorder="1" applyAlignment="1" applyProtection="1">
      <alignment horizontal="left"/>
      <protection/>
    </xf>
    <xf numFmtId="0" fontId="41" fillId="0" borderId="16" xfId="0" applyFont="1" applyBorder="1" applyAlignment="1" applyProtection="1">
      <alignment horizontal="left"/>
      <protection/>
    </xf>
    <xf numFmtId="2" fontId="1" fillId="0" borderId="32" xfId="0" applyNumberFormat="1" applyFont="1" applyBorder="1" applyAlignment="1" applyProtection="1">
      <alignment horizontal="right"/>
      <protection/>
    </xf>
    <xf numFmtId="2" fontId="1" fillId="0" borderId="33" xfId="0" applyNumberFormat="1" applyFont="1" applyBorder="1" applyAlignment="1" applyProtection="1">
      <alignment horizontal="right"/>
      <protection/>
    </xf>
    <xf numFmtId="2" fontId="1" fillId="0" borderId="34" xfId="0" applyNumberFormat="1" applyFont="1" applyBorder="1" applyAlignment="1" applyProtection="1">
      <alignment horizontal="right"/>
      <protection/>
    </xf>
    <xf numFmtId="0" fontId="24" fillId="0" borderId="35" xfId="0" applyFont="1" applyFill="1" applyBorder="1" applyAlignment="1" applyProtection="1">
      <alignment horizontal="right"/>
      <protection/>
    </xf>
    <xf numFmtId="0" fontId="24" fillId="0" borderId="36" xfId="0" applyFont="1" applyFill="1" applyBorder="1" applyAlignment="1" applyProtection="1">
      <alignment horizontal="right"/>
      <protection/>
    </xf>
    <xf numFmtId="0" fontId="24" fillId="0" borderId="37" xfId="0" applyFont="1" applyFill="1" applyBorder="1" applyAlignment="1" applyProtection="1">
      <alignment horizontal="right"/>
      <protection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2"/>
  <sheetViews>
    <sheetView tabSelected="1" zoomScale="85" zoomScaleNormal="85" zoomScaleSheetLayoutView="85" workbookViewId="0" topLeftCell="A1">
      <selection activeCell="A89" sqref="A89:IV89"/>
    </sheetView>
  </sheetViews>
  <sheetFormatPr defaultColWidth="9.140625" defaultRowHeight="15"/>
  <cols>
    <col min="1" max="1" width="6.7109375" style="0" bestFit="1" customWidth="1"/>
    <col min="2" max="2" width="48.421875" style="1" customWidth="1"/>
    <col min="3" max="3" width="24.28125" style="1" bestFit="1" customWidth="1"/>
    <col min="4" max="4" width="8.00390625" style="2" bestFit="1" customWidth="1"/>
    <col min="5" max="5" width="8.140625" style="51" bestFit="1" customWidth="1"/>
    <col min="6" max="6" width="11.28125" style="13" bestFit="1" customWidth="1"/>
    <col min="7" max="7" width="12.28125" style="12" customWidth="1"/>
    <col min="8" max="8" width="10.421875" style="0" customWidth="1"/>
    <col min="9" max="9" width="12.00390625" style="0" customWidth="1"/>
  </cols>
  <sheetData>
    <row r="1" spans="2:14" s="63" customFormat="1" ht="15.75" customHeight="1">
      <c r="B1" s="73" t="s">
        <v>269</v>
      </c>
      <c r="C1" s="74"/>
      <c r="D1" s="75"/>
      <c r="E1" s="77" t="s">
        <v>270</v>
      </c>
      <c r="F1" s="78"/>
      <c r="G1" s="64"/>
      <c r="H1" s="65"/>
      <c r="J1" s="66"/>
      <c r="K1" s="66"/>
      <c r="L1" s="66"/>
      <c r="M1" s="66"/>
      <c r="N1" s="66"/>
    </row>
    <row r="2" spans="2:14" s="63" customFormat="1" ht="10.5" customHeight="1">
      <c r="B2" s="65"/>
      <c r="C2" s="65"/>
      <c r="D2" s="37"/>
      <c r="E2" s="65"/>
      <c r="F2" s="65"/>
      <c r="G2" s="64"/>
      <c r="H2" s="65"/>
      <c r="J2" s="66"/>
      <c r="K2" s="66"/>
      <c r="L2" s="66"/>
      <c r="M2" s="66"/>
      <c r="N2" s="66"/>
    </row>
    <row r="3" spans="2:14" s="63" customFormat="1" ht="15">
      <c r="B3" s="79" t="s">
        <v>271</v>
      </c>
      <c r="C3" s="79"/>
      <c r="D3" s="79"/>
      <c r="E3" s="79"/>
      <c r="F3" s="79"/>
      <c r="G3" s="79"/>
      <c r="H3" s="79"/>
      <c r="I3" s="67"/>
      <c r="J3" s="68"/>
      <c r="K3" s="66"/>
      <c r="L3" s="66"/>
      <c r="M3" s="66"/>
      <c r="N3" s="66"/>
    </row>
    <row r="4" spans="2:14" s="63" customFormat="1" ht="10.5" customHeight="1">
      <c r="B4" s="80"/>
      <c r="C4" s="80"/>
      <c r="D4" s="80"/>
      <c r="E4" s="80"/>
      <c r="F4" s="80"/>
      <c r="G4" s="80"/>
      <c r="H4" s="69"/>
      <c r="I4" s="67"/>
      <c r="J4" s="68"/>
      <c r="K4" s="66"/>
      <c r="L4" s="66"/>
      <c r="M4" s="66"/>
      <c r="N4" s="66"/>
    </row>
    <row r="5" spans="2:14" s="63" customFormat="1" ht="15">
      <c r="B5" s="81" t="s">
        <v>272</v>
      </c>
      <c r="C5" s="81"/>
      <c r="D5" s="81"/>
      <c r="E5" s="81"/>
      <c r="F5" s="81"/>
      <c r="G5" s="81"/>
      <c r="H5" s="81"/>
      <c r="I5" s="67"/>
      <c r="J5" s="68"/>
      <c r="K5" s="66"/>
      <c r="L5" s="66"/>
      <c r="M5" s="66"/>
      <c r="N5" s="66"/>
    </row>
    <row r="6" spans="2:14" s="63" customFormat="1" ht="8.25" customHeight="1">
      <c r="B6" s="69"/>
      <c r="C6" s="69"/>
      <c r="D6" s="70"/>
      <c r="E6" s="69"/>
      <c r="F6" s="71"/>
      <c r="G6" s="72"/>
      <c r="H6" s="69"/>
      <c r="I6" s="67"/>
      <c r="J6" s="68"/>
      <c r="K6" s="66"/>
      <c r="L6" s="66"/>
      <c r="M6" s="66"/>
      <c r="N6" s="66"/>
    </row>
    <row r="7" spans="1:9" ht="27" customHeight="1" thickBot="1">
      <c r="A7" s="14"/>
      <c r="B7" s="76" t="s">
        <v>4</v>
      </c>
      <c r="C7" s="82"/>
      <c r="D7" s="82"/>
      <c r="E7" s="82"/>
      <c r="F7" s="82"/>
      <c r="G7" s="15"/>
      <c r="H7" s="14"/>
      <c r="I7" s="14"/>
    </row>
    <row r="8" spans="1:9" ht="73.5" customHeight="1" thickBot="1">
      <c r="A8" s="3" t="s">
        <v>6</v>
      </c>
      <c r="B8" s="56" t="s">
        <v>1</v>
      </c>
      <c r="C8" s="57" t="s">
        <v>3</v>
      </c>
      <c r="D8" s="58" t="s">
        <v>0</v>
      </c>
      <c r="E8" s="59" t="s">
        <v>2</v>
      </c>
      <c r="F8" s="60" t="s">
        <v>5</v>
      </c>
      <c r="G8" s="61" t="s">
        <v>9</v>
      </c>
      <c r="H8" s="58" t="s">
        <v>10</v>
      </c>
      <c r="I8" s="62" t="s">
        <v>11</v>
      </c>
    </row>
    <row r="9" spans="1:9" ht="21" customHeight="1">
      <c r="A9" s="84" t="s">
        <v>22</v>
      </c>
      <c r="B9" s="85"/>
      <c r="C9" s="85"/>
      <c r="D9" s="85"/>
      <c r="E9" s="85"/>
      <c r="F9" s="85"/>
      <c r="G9" s="85">
        <f aca="true" t="shared" si="0" ref="G9:G40">E9*F9</f>
        <v>0</v>
      </c>
      <c r="H9" s="85"/>
      <c r="I9" s="86"/>
    </row>
    <row r="10" spans="1:9" ht="21" customHeight="1">
      <c r="A10" s="16" t="s">
        <v>16</v>
      </c>
      <c r="B10" s="17" t="s">
        <v>24</v>
      </c>
      <c r="C10" s="18"/>
      <c r="D10" s="19" t="s">
        <v>17</v>
      </c>
      <c r="E10" s="20">
        <v>500</v>
      </c>
      <c r="F10" s="20">
        <v>0</v>
      </c>
      <c r="G10" s="21">
        <f t="shared" si="0"/>
        <v>0</v>
      </c>
      <c r="H10" s="55"/>
      <c r="I10" s="55"/>
    </row>
    <row r="11" spans="1:9" ht="21" customHeight="1">
      <c r="A11" s="16" t="s">
        <v>18</v>
      </c>
      <c r="B11" s="17" t="s">
        <v>26</v>
      </c>
      <c r="C11" s="5"/>
      <c r="D11" s="19" t="s">
        <v>17</v>
      </c>
      <c r="E11" s="20">
        <v>500</v>
      </c>
      <c r="F11" s="20">
        <v>0</v>
      </c>
      <c r="G11" s="21">
        <f t="shared" si="0"/>
        <v>0</v>
      </c>
      <c r="H11" s="55"/>
      <c r="I11" s="55"/>
    </row>
    <row r="12" spans="1:9" ht="15">
      <c r="A12" s="16" t="s">
        <v>19</v>
      </c>
      <c r="B12" s="17" t="s">
        <v>28</v>
      </c>
      <c r="C12" s="5"/>
      <c r="D12" s="19" t="s">
        <v>17</v>
      </c>
      <c r="E12" s="20">
        <v>500</v>
      </c>
      <c r="F12" s="20">
        <v>0</v>
      </c>
      <c r="G12" s="21">
        <f t="shared" si="0"/>
        <v>0</v>
      </c>
      <c r="H12" s="55"/>
      <c r="I12" s="55"/>
    </row>
    <row r="13" spans="1:9" ht="15">
      <c r="A13" s="16" t="s">
        <v>20</v>
      </c>
      <c r="B13" s="17" t="s">
        <v>30</v>
      </c>
      <c r="C13" s="5"/>
      <c r="D13" s="19" t="s">
        <v>17</v>
      </c>
      <c r="E13" s="20">
        <v>2000</v>
      </c>
      <c r="F13" s="20">
        <v>0</v>
      </c>
      <c r="G13" s="21">
        <f t="shared" si="0"/>
        <v>0</v>
      </c>
      <c r="H13" s="55"/>
      <c r="I13" s="55"/>
    </row>
    <row r="14" spans="1:9" ht="15">
      <c r="A14" s="16" t="s">
        <v>21</v>
      </c>
      <c r="B14" s="17" t="s">
        <v>32</v>
      </c>
      <c r="C14" s="5"/>
      <c r="D14" s="19" t="s">
        <v>17</v>
      </c>
      <c r="E14" s="20">
        <v>1325</v>
      </c>
      <c r="F14" s="20">
        <v>0</v>
      </c>
      <c r="G14" s="21">
        <f t="shared" si="0"/>
        <v>0</v>
      </c>
      <c r="H14" s="55"/>
      <c r="I14" s="55"/>
    </row>
    <row r="15" spans="1:9" ht="15">
      <c r="A15" s="16" t="s">
        <v>23</v>
      </c>
      <c r="B15" s="17" t="s">
        <v>34</v>
      </c>
      <c r="C15" s="5"/>
      <c r="D15" s="19" t="s">
        <v>17</v>
      </c>
      <c r="E15" s="20">
        <v>2730</v>
      </c>
      <c r="F15" s="20">
        <v>0</v>
      </c>
      <c r="G15" s="21">
        <f t="shared" si="0"/>
        <v>0</v>
      </c>
      <c r="H15" s="55"/>
      <c r="I15" s="55"/>
    </row>
    <row r="16" spans="1:9" ht="15">
      <c r="A16" s="16" t="s">
        <v>25</v>
      </c>
      <c r="B16" s="17" t="s">
        <v>36</v>
      </c>
      <c r="C16" s="5"/>
      <c r="D16" s="19" t="s">
        <v>17</v>
      </c>
      <c r="E16" s="20">
        <v>100</v>
      </c>
      <c r="F16" s="20">
        <v>0</v>
      </c>
      <c r="G16" s="21">
        <f t="shared" si="0"/>
        <v>0</v>
      </c>
      <c r="H16" s="55"/>
      <c r="I16" s="55"/>
    </row>
    <row r="17" spans="1:9" ht="15">
      <c r="A17" s="84" t="s">
        <v>43</v>
      </c>
      <c r="B17" s="85"/>
      <c r="C17" s="85"/>
      <c r="D17" s="85"/>
      <c r="E17" s="85"/>
      <c r="F17" s="85"/>
      <c r="G17" s="85">
        <f t="shared" si="0"/>
        <v>0</v>
      </c>
      <c r="H17" s="85"/>
      <c r="I17" s="86"/>
    </row>
    <row r="18" spans="1:9" ht="15">
      <c r="A18" s="22" t="s">
        <v>27</v>
      </c>
      <c r="B18" s="17" t="s">
        <v>45</v>
      </c>
      <c r="C18" s="5"/>
      <c r="D18" s="19" t="s">
        <v>46</v>
      </c>
      <c r="E18" s="50">
        <v>200</v>
      </c>
      <c r="F18" s="20">
        <v>0</v>
      </c>
      <c r="G18" s="21">
        <f t="shared" si="0"/>
        <v>0</v>
      </c>
      <c r="H18" s="55"/>
      <c r="I18" s="55"/>
    </row>
    <row r="19" spans="1:9" ht="15">
      <c r="A19" s="22" t="s">
        <v>29</v>
      </c>
      <c r="B19" s="17" t="s">
        <v>48</v>
      </c>
      <c r="C19" s="18"/>
      <c r="D19" s="19" t="s">
        <v>17</v>
      </c>
      <c r="E19" s="50">
        <v>20</v>
      </c>
      <c r="F19" s="20">
        <v>0</v>
      </c>
      <c r="G19" s="21">
        <f t="shared" si="0"/>
        <v>0</v>
      </c>
      <c r="H19" s="55"/>
      <c r="I19" s="55"/>
    </row>
    <row r="20" spans="1:9" ht="15">
      <c r="A20" s="22" t="s">
        <v>31</v>
      </c>
      <c r="B20" s="17" t="s">
        <v>50</v>
      </c>
      <c r="C20" s="5"/>
      <c r="D20" s="19" t="s">
        <v>40</v>
      </c>
      <c r="E20" s="50">
        <v>20</v>
      </c>
      <c r="F20" s="20">
        <v>0</v>
      </c>
      <c r="G20" s="21">
        <f t="shared" si="0"/>
        <v>0</v>
      </c>
      <c r="H20" s="55"/>
      <c r="I20" s="55"/>
    </row>
    <row r="21" spans="1:9" ht="15">
      <c r="A21" s="22" t="s">
        <v>33</v>
      </c>
      <c r="B21" s="17" t="s">
        <v>53</v>
      </c>
      <c r="C21" s="5"/>
      <c r="D21" s="19" t="s">
        <v>40</v>
      </c>
      <c r="E21" s="50">
        <v>10</v>
      </c>
      <c r="F21" s="20">
        <v>0</v>
      </c>
      <c r="G21" s="21">
        <f t="shared" si="0"/>
        <v>0</v>
      </c>
      <c r="H21" s="55"/>
      <c r="I21" s="55"/>
    </row>
    <row r="22" spans="1:9" ht="15">
      <c r="A22" s="84" t="s">
        <v>58</v>
      </c>
      <c r="B22" s="85"/>
      <c r="C22" s="85"/>
      <c r="D22" s="85"/>
      <c r="E22" s="85"/>
      <c r="F22" s="85"/>
      <c r="G22" s="85">
        <f t="shared" si="0"/>
        <v>0</v>
      </c>
      <c r="H22" s="85"/>
      <c r="I22" s="86"/>
    </row>
    <row r="23" spans="1:9" ht="15">
      <c r="A23" s="16" t="s">
        <v>35</v>
      </c>
      <c r="B23" s="23" t="s">
        <v>60</v>
      </c>
      <c r="C23" s="24"/>
      <c r="D23" s="7" t="s">
        <v>40</v>
      </c>
      <c r="E23" s="50">
        <v>11</v>
      </c>
      <c r="F23" s="20">
        <v>0</v>
      </c>
      <c r="G23" s="21">
        <f t="shared" si="0"/>
        <v>0</v>
      </c>
      <c r="H23" s="55"/>
      <c r="I23" s="55"/>
    </row>
    <row r="24" spans="1:9" ht="15">
      <c r="A24" s="16" t="s">
        <v>37</v>
      </c>
      <c r="B24" s="23" t="s">
        <v>62</v>
      </c>
      <c r="C24" s="24"/>
      <c r="D24" s="19" t="s">
        <v>17</v>
      </c>
      <c r="E24" s="50">
        <v>250</v>
      </c>
      <c r="F24" s="20">
        <v>0</v>
      </c>
      <c r="G24" s="21">
        <f t="shared" si="0"/>
        <v>0</v>
      </c>
      <c r="H24" s="55"/>
      <c r="I24" s="55"/>
    </row>
    <row r="25" spans="1:9" ht="15">
      <c r="A25" s="16" t="s">
        <v>38</v>
      </c>
      <c r="B25" s="23" t="s">
        <v>64</v>
      </c>
      <c r="C25" s="24"/>
      <c r="D25" s="19" t="s">
        <v>17</v>
      </c>
      <c r="E25" s="50">
        <v>100</v>
      </c>
      <c r="F25" s="20">
        <v>0</v>
      </c>
      <c r="G25" s="21">
        <f t="shared" si="0"/>
        <v>0</v>
      </c>
      <c r="H25" s="55"/>
      <c r="I25" s="55"/>
    </row>
    <row r="26" spans="1:9" ht="15">
      <c r="A26" s="16" t="s">
        <v>39</v>
      </c>
      <c r="B26" s="23" t="s">
        <v>69</v>
      </c>
      <c r="C26" s="24"/>
      <c r="D26" s="19" t="s">
        <v>17</v>
      </c>
      <c r="E26" s="50">
        <v>100</v>
      </c>
      <c r="F26" s="20">
        <v>0</v>
      </c>
      <c r="G26" s="21">
        <f t="shared" si="0"/>
        <v>0</v>
      </c>
      <c r="H26" s="55"/>
      <c r="I26" s="55"/>
    </row>
    <row r="27" spans="1:9" ht="15">
      <c r="A27" s="16" t="s">
        <v>41</v>
      </c>
      <c r="B27" s="23" t="s">
        <v>71</v>
      </c>
      <c r="C27" s="24"/>
      <c r="D27" s="19" t="s">
        <v>17</v>
      </c>
      <c r="E27" s="50">
        <v>90</v>
      </c>
      <c r="F27" s="20">
        <v>0</v>
      </c>
      <c r="G27" s="21">
        <f t="shared" si="0"/>
        <v>0</v>
      </c>
      <c r="H27" s="55"/>
      <c r="I27" s="55"/>
    </row>
    <row r="28" spans="1:9" ht="15">
      <c r="A28" s="16" t="s">
        <v>42</v>
      </c>
      <c r="B28" s="23" t="s">
        <v>73</v>
      </c>
      <c r="C28" s="24"/>
      <c r="D28" s="19" t="s">
        <v>17</v>
      </c>
      <c r="E28" s="50">
        <v>90</v>
      </c>
      <c r="F28" s="20">
        <v>0</v>
      </c>
      <c r="G28" s="21">
        <f t="shared" si="0"/>
        <v>0</v>
      </c>
      <c r="H28" s="55"/>
      <c r="I28" s="55"/>
    </row>
    <row r="29" spans="1:9" ht="15">
      <c r="A29" s="16" t="s">
        <v>44</v>
      </c>
      <c r="B29" s="25" t="s">
        <v>75</v>
      </c>
      <c r="C29" s="24"/>
      <c r="D29" s="26" t="s">
        <v>40</v>
      </c>
      <c r="E29" s="50">
        <v>100</v>
      </c>
      <c r="F29" s="20">
        <v>0</v>
      </c>
      <c r="G29" s="21">
        <f t="shared" si="0"/>
        <v>0</v>
      </c>
      <c r="H29" s="55"/>
      <c r="I29" s="55"/>
    </row>
    <row r="30" spans="1:9" ht="15">
      <c r="A30" s="16" t="s">
        <v>47</v>
      </c>
      <c r="B30" s="25" t="s">
        <v>77</v>
      </c>
      <c r="C30" s="24"/>
      <c r="D30" s="26" t="s">
        <v>40</v>
      </c>
      <c r="E30" s="50">
        <v>100</v>
      </c>
      <c r="F30" s="20">
        <v>0</v>
      </c>
      <c r="G30" s="21">
        <f t="shared" si="0"/>
        <v>0</v>
      </c>
      <c r="H30" s="55"/>
      <c r="I30" s="55"/>
    </row>
    <row r="31" spans="1:9" ht="15">
      <c r="A31" s="16" t="s">
        <v>49</v>
      </c>
      <c r="B31" s="23" t="s">
        <v>79</v>
      </c>
      <c r="C31" s="24"/>
      <c r="D31" s="19" t="s">
        <v>17</v>
      </c>
      <c r="E31" s="50">
        <v>100</v>
      </c>
      <c r="F31" s="20">
        <v>0</v>
      </c>
      <c r="G31" s="21">
        <f t="shared" si="0"/>
        <v>0</v>
      </c>
      <c r="H31" s="55"/>
      <c r="I31" s="55"/>
    </row>
    <row r="32" spans="1:9" ht="15">
      <c r="A32" s="16" t="s">
        <v>51</v>
      </c>
      <c r="B32" s="23" t="s">
        <v>81</v>
      </c>
      <c r="C32" s="24"/>
      <c r="D32" s="19" t="s">
        <v>17</v>
      </c>
      <c r="E32" s="50">
        <v>100</v>
      </c>
      <c r="F32" s="20">
        <v>0</v>
      </c>
      <c r="G32" s="21">
        <f t="shared" si="0"/>
        <v>0</v>
      </c>
      <c r="H32" s="55"/>
      <c r="I32" s="55"/>
    </row>
    <row r="33" spans="1:9" ht="15">
      <c r="A33" s="16" t="s">
        <v>52</v>
      </c>
      <c r="B33" s="23" t="s">
        <v>83</v>
      </c>
      <c r="C33" s="24"/>
      <c r="D33" s="19" t="s">
        <v>17</v>
      </c>
      <c r="E33" s="50">
        <v>100</v>
      </c>
      <c r="F33" s="20">
        <v>0</v>
      </c>
      <c r="G33" s="21">
        <f t="shared" si="0"/>
        <v>0</v>
      </c>
      <c r="H33" s="55"/>
      <c r="I33" s="55"/>
    </row>
    <row r="34" spans="1:9" ht="15">
      <c r="A34" s="16" t="s">
        <v>54</v>
      </c>
      <c r="B34" s="23" t="s">
        <v>85</v>
      </c>
      <c r="C34" s="24"/>
      <c r="D34" s="19" t="s">
        <v>17</v>
      </c>
      <c r="E34" s="50">
        <v>200</v>
      </c>
      <c r="F34" s="20">
        <v>0</v>
      </c>
      <c r="G34" s="21">
        <f t="shared" si="0"/>
        <v>0</v>
      </c>
      <c r="H34" s="55"/>
      <c r="I34" s="55"/>
    </row>
    <row r="35" spans="1:9" ht="15">
      <c r="A35" s="16" t="s">
        <v>55</v>
      </c>
      <c r="B35" s="23" t="s">
        <v>87</v>
      </c>
      <c r="C35" s="24"/>
      <c r="D35" s="19" t="s">
        <v>17</v>
      </c>
      <c r="E35" s="50">
        <v>100</v>
      </c>
      <c r="F35" s="20">
        <v>0</v>
      </c>
      <c r="G35" s="21">
        <f t="shared" si="0"/>
        <v>0</v>
      </c>
      <c r="H35" s="55"/>
      <c r="I35" s="55"/>
    </row>
    <row r="36" spans="1:9" ht="15">
      <c r="A36" s="16" t="s">
        <v>56</v>
      </c>
      <c r="B36" s="23" t="s">
        <v>89</v>
      </c>
      <c r="C36" s="24"/>
      <c r="D36" s="19" t="s">
        <v>17</v>
      </c>
      <c r="E36" s="50">
        <v>50</v>
      </c>
      <c r="F36" s="20">
        <v>0</v>
      </c>
      <c r="G36" s="21">
        <f t="shared" si="0"/>
        <v>0</v>
      </c>
      <c r="H36" s="55"/>
      <c r="I36" s="55"/>
    </row>
    <row r="37" spans="1:9" ht="15">
      <c r="A37" s="16" t="s">
        <v>57</v>
      </c>
      <c r="B37" s="23" t="s">
        <v>91</v>
      </c>
      <c r="C37" s="24"/>
      <c r="D37" s="19" t="s">
        <v>17</v>
      </c>
      <c r="E37" s="50">
        <v>50</v>
      </c>
      <c r="F37" s="20">
        <v>0</v>
      </c>
      <c r="G37" s="21">
        <f t="shared" si="0"/>
        <v>0</v>
      </c>
      <c r="H37" s="55"/>
      <c r="I37" s="55"/>
    </row>
    <row r="38" spans="1:9" ht="15">
      <c r="A38" s="16" t="s">
        <v>59</v>
      </c>
      <c r="B38" s="23" t="s">
        <v>93</v>
      </c>
      <c r="C38" s="24"/>
      <c r="D38" s="19" t="s">
        <v>17</v>
      </c>
      <c r="E38" s="50">
        <v>50</v>
      </c>
      <c r="F38" s="20">
        <v>0</v>
      </c>
      <c r="G38" s="21">
        <f t="shared" si="0"/>
        <v>0</v>
      </c>
      <c r="H38" s="55"/>
      <c r="I38" s="55"/>
    </row>
    <row r="39" spans="1:9" ht="15">
      <c r="A39" s="16" t="s">
        <v>61</v>
      </c>
      <c r="B39" s="23" t="s">
        <v>95</v>
      </c>
      <c r="C39" s="24"/>
      <c r="D39" s="19" t="s">
        <v>17</v>
      </c>
      <c r="E39" s="50">
        <v>50</v>
      </c>
      <c r="F39" s="20">
        <v>0</v>
      </c>
      <c r="G39" s="21">
        <f t="shared" si="0"/>
        <v>0</v>
      </c>
      <c r="H39" s="55"/>
      <c r="I39" s="55"/>
    </row>
    <row r="40" spans="1:9" ht="15">
      <c r="A40" s="16" t="s">
        <v>63</v>
      </c>
      <c r="B40" s="23" t="s">
        <v>97</v>
      </c>
      <c r="C40" s="24"/>
      <c r="D40" s="7" t="s">
        <v>17</v>
      </c>
      <c r="E40" s="50">
        <v>50</v>
      </c>
      <c r="F40" s="20">
        <v>0</v>
      </c>
      <c r="G40" s="21">
        <f t="shared" si="0"/>
        <v>0</v>
      </c>
      <c r="H40" s="55"/>
      <c r="I40" s="55"/>
    </row>
    <row r="41" spans="1:9" ht="15">
      <c r="A41" s="16" t="s">
        <v>65</v>
      </c>
      <c r="B41" s="23" t="s">
        <v>99</v>
      </c>
      <c r="C41" s="24"/>
      <c r="D41" s="7" t="s">
        <v>17</v>
      </c>
      <c r="E41" s="50">
        <v>50</v>
      </c>
      <c r="F41" s="20">
        <v>0</v>
      </c>
      <c r="G41" s="21">
        <f aca="true" t="shared" si="1" ref="G41:G72">E41*F41</f>
        <v>0</v>
      </c>
      <c r="H41" s="55"/>
      <c r="I41" s="55"/>
    </row>
    <row r="42" spans="1:9" ht="15">
      <c r="A42" s="16" t="s">
        <v>66</v>
      </c>
      <c r="B42" s="23" t="s">
        <v>101</v>
      </c>
      <c r="C42" s="24"/>
      <c r="D42" s="7" t="s">
        <v>17</v>
      </c>
      <c r="E42" s="50">
        <v>50</v>
      </c>
      <c r="F42" s="20">
        <v>0</v>
      </c>
      <c r="G42" s="21">
        <f t="shared" si="1"/>
        <v>0</v>
      </c>
      <c r="H42" s="55"/>
      <c r="I42" s="55"/>
    </row>
    <row r="43" spans="1:9" ht="15">
      <c r="A43" s="16" t="s">
        <v>67</v>
      </c>
      <c r="B43" s="23" t="s">
        <v>103</v>
      </c>
      <c r="C43" s="24"/>
      <c r="D43" s="7" t="s">
        <v>17</v>
      </c>
      <c r="E43" s="50">
        <v>50</v>
      </c>
      <c r="F43" s="20">
        <v>0</v>
      </c>
      <c r="G43" s="21">
        <f t="shared" si="1"/>
        <v>0</v>
      </c>
      <c r="H43" s="55"/>
      <c r="I43" s="55"/>
    </row>
    <row r="44" spans="1:9" ht="15">
      <c r="A44" s="16" t="s">
        <v>68</v>
      </c>
      <c r="B44" s="23" t="s">
        <v>105</v>
      </c>
      <c r="C44" s="11"/>
      <c r="D44" s="19" t="s">
        <v>17</v>
      </c>
      <c r="E44" s="50">
        <v>50</v>
      </c>
      <c r="F44" s="20">
        <v>0</v>
      </c>
      <c r="G44" s="21">
        <f t="shared" si="1"/>
        <v>0</v>
      </c>
      <c r="H44" s="55"/>
      <c r="I44" s="55"/>
    </row>
    <row r="45" spans="1:9" ht="15">
      <c r="A45" s="16" t="s">
        <v>70</v>
      </c>
      <c r="B45" s="23" t="s">
        <v>107</v>
      </c>
      <c r="C45" s="27"/>
      <c r="D45" s="19" t="s">
        <v>17</v>
      </c>
      <c r="E45" s="50">
        <v>50</v>
      </c>
      <c r="F45" s="20">
        <v>0</v>
      </c>
      <c r="G45" s="21">
        <f t="shared" si="1"/>
        <v>0</v>
      </c>
      <c r="H45" s="55"/>
      <c r="I45" s="55"/>
    </row>
    <row r="46" spans="1:9" ht="15">
      <c r="A46" s="16" t="s">
        <v>72</v>
      </c>
      <c r="B46" s="25" t="s">
        <v>109</v>
      </c>
      <c r="C46" s="6"/>
      <c r="D46" s="26" t="s">
        <v>17</v>
      </c>
      <c r="E46" s="50">
        <v>100</v>
      </c>
      <c r="F46" s="20">
        <v>0</v>
      </c>
      <c r="G46" s="21">
        <f t="shared" si="1"/>
        <v>0</v>
      </c>
      <c r="H46" s="55"/>
      <c r="I46" s="55"/>
    </row>
    <row r="47" spans="1:9" ht="15">
      <c r="A47" s="16" t="s">
        <v>74</v>
      </c>
      <c r="B47" s="23" t="s">
        <v>111</v>
      </c>
      <c r="C47" s="6"/>
      <c r="D47" s="19" t="s">
        <v>17</v>
      </c>
      <c r="E47" s="50">
        <v>50</v>
      </c>
      <c r="F47" s="20">
        <v>0</v>
      </c>
      <c r="G47" s="21">
        <f t="shared" si="1"/>
        <v>0</v>
      </c>
      <c r="H47" s="55"/>
      <c r="I47" s="55"/>
    </row>
    <row r="48" spans="1:9" ht="15">
      <c r="A48" s="16" t="s">
        <v>76</v>
      </c>
      <c r="B48" s="23" t="s">
        <v>113</v>
      </c>
      <c r="C48" s="6"/>
      <c r="D48" s="19" t="s">
        <v>17</v>
      </c>
      <c r="E48" s="50">
        <v>50</v>
      </c>
      <c r="F48" s="20">
        <v>0</v>
      </c>
      <c r="G48" s="21">
        <f t="shared" si="1"/>
        <v>0</v>
      </c>
      <c r="H48" s="55"/>
      <c r="I48" s="55"/>
    </row>
    <row r="49" spans="1:9" ht="15">
      <c r="A49" s="16" t="s">
        <v>78</v>
      </c>
      <c r="B49" s="23" t="s">
        <v>115</v>
      </c>
      <c r="C49" s="6"/>
      <c r="D49" s="19" t="s">
        <v>17</v>
      </c>
      <c r="E49" s="50">
        <v>90</v>
      </c>
      <c r="F49" s="20">
        <v>0</v>
      </c>
      <c r="G49" s="21">
        <f t="shared" si="1"/>
        <v>0</v>
      </c>
      <c r="H49" s="55"/>
      <c r="I49" s="55"/>
    </row>
    <row r="50" spans="1:9" ht="15">
      <c r="A50" s="16" t="s">
        <v>80</v>
      </c>
      <c r="B50" s="23" t="s">
        <v>117</v>
      </c>
      <c r="C50" s="24"/>
      <c r="D50" s="19" t="s">
        <v>17</v>
      </c>
      <c r="E50" s="50">
        <v>50</v>
      </c>
      <c r="F50" s="20">
        <v>0</v>
      </c>
      <c r="G50" s="21">
        <f t="shared" si="1"/>
        <v>0</v>
      </c>
      <c r="H50" s="55"/>
      <c r="I50" s="55"/>
    </row>
    <row r="51" spans="1:9" ht="15">
      <c r="A51" s="16" t="s">
        <v>82</v>
      </c>
      <c r="B51" s="23" t="s">
        <v>119</v>
      </c>
      <c r="C51" s="24"/>
      <c r="D51" s="19" t="s">
        <v>17</v>
      </c>
      <c r="E51" s="50">
        <v>90</v>
      </c>
      <c r="F51" s="20">
        <v>0</v>
      </c>
      <c r="G51" s="21">
        <f t="shared" si="1"/>
        <v>0</v>
      </c>
      <c r="H51" s="55"/>
      <c r="I51" s="55"/>
    </row>
    <row r="52" spans="1:9" ht="15">
      <c r="A52" s="16" t="s">
        <v>84</v>
      </c>
      <c r="B52" s="23" t="s">
        <v>121</v>
      </c>
      <c r="C52" s="24"/>
      <c r="D52" s="19" t="s">
        <v>17</v>
      </c>
      <c r="E52" s="50">
        <v>50</v>
      </c>
      <c r="F52" s="20">
        <v>0</v>
      </c>
      <c r="G52" s="21">
        <f t="shared" si="1"/>
        <v>0</v>
      </c>
      <c r="H52" s="55"/>
      <c r="I52" s="55"/>
    </row>
    <row r="53" spans="1:9" ht="15">
      <c r="A53" s="16" t="s">
        <v>86</v>
      </c>
      <c r="B53" s="23" t="s">
        <v>130</v>
      </c>
      <c r="C53" s="6"/>
      <c r="D53" s="19" t="s">
        <v>17</v>
      </c>
      <c r="E53" s="50">
        <v>500</v>
      </c>
      <c r="F53" s="20">
        <v>0</v>
      </c>
      <c r="G53" s="21">
        <f t="shared" si="1"/>
        <v>0</v>
      </c>
      <c r="H53" s="55"/>
      <c r="I53" s="55"/>
    </row>
    <row r="54" spans="1:9" ht="15">
      <c r="A54" s="16" t="s">
        <v>88</v>
      </c>
      <c r="B54" s="23" t="s">
        <v>132</v>
      </c>
      <c r="C54" s="6"/>
      <c r="D54" s="19" t="s">
        <v>17</v>
      </c>
      <c r="E54" s="50">
        <v>2300</v>
      </c>
      <c r="F54" s="20">
        <v>0</v>
      </c>
      <c r="G54" s="21">
        <f t="shared" si="1"/>
        <v>0</v>
      </c>
      <c r="H54" s="55"/>
      <c r="I54" s="55"/>
    </row>
    <row r="55" spans="1:9" ht="15">
      <c r="A55" s="16" t="s">
        <v>90</v>
      </c>
      <c r="B55" s="23" t="s">
        <v>134</v>
      </c>
      <c r="C55" s="6"/>
      <c r="D55" s="19" t="s">
        <v>17</v>
      </c>
      <c r="E55" s="50">
        <v>2700</v>
      </c>
      <c r="F55" s="20">
        <v>0</v>
      </c>
      <c r="G55" s="21">
        <f t="shared" si="1"/>
        <v>0</v>
      </c>
      <c r="H55" s="55"/>
      <c r="I55" s="55"/>
    </row>
    <row r="56" spans="1:9" ht="15">
      <c r="A56" s="16" t="s">
        <v>92</v>
      </c>
      <c r="B56" s="23" t="s">
        <v>136</v>
      </c>
      <c r="C56" s="6"/>
      <c r="D56" s="19" t="s">
        <v>17</v>
      </c>
      <c r="E56" s="50">
        <v>200</v>
      </c>
      <c r="F56" s="20">
        <v>0</v>
      </c>
      <c r="G56" s="21">
        <f t="shared" si="1"/>
        <v>0</v>
      </c>
      <c r="H56" s="55"/>
      <c r="I56" s="55"/>
    </row>
    <row r="57" spans="1:9" ht="15">
      <c r="A57" s="16" t="s">
        <v>94</v>
      </c>
      <c r="B57" s="23" t="s">
        <v>138</v>
      </c>
      <c r="C57" s="6"/>
      <c r="D57" s="19" t="s">
        <v>17</v>
      </c>
      <c r="E57" s="50">
        <v>100</v>
      </c>
      <c r="F57" s="20">
        <v>0</v>
      </c>
      <c r="G57" s="21">
        <f t="shared" si="1"/>
        <v>0</v>
      </c>
      <c r="H57" s="55"/>
      <c r="I57" s="55"/>
    </row>
    <row r="58" spans="1:9" ht="15">
      <c r="A58" s="16" t="s">
        <v>96</v>
      </c>
      <c r="B58" s="23" t="s">
        <v>140</v>
      </c>
      <c r="C58" s="6"/>
      <c r="D58" s="19" t="s">
        <v>17</v>
      </c>
      <c r="E58" s="50">
        <v>100</v>
      </c>
      <c r="F58" s="20">
        <v>0</v>
      </c>
      <c r="G58" s="21">
        <f t="shared" si="1"/>
        <v>0</v>
      </c>
      <c r="H58" s="55"/>
      <c r="I58" s="55"/>
    </row>
    <row r="59" spans="1:9" ht="15">
      <c r="A59" s="16" t="s">
        <v>98</v>
      </c>
      <c r="B59" s="23" t="s">
        <v>142</v>
      </c>
      <c r="C59" s="6"/>
      <c r="D59" s="19" t="s">
        <v>17</v>
      </c>
      <c r="E59" s="50">
        <v>200</v>
      </c>
      <c r="F59" s="20">
        <v>0</v>
      </c>
      <c r="G59" s="21">
        <f t="shared" si="1"/>
        <v>0</v>
      </c>
      <c r="H59" s="55"/>
      <c r="I59" s="55"/>
    </row>
    <row r="60" spans="1:9" ht="15">
      <c r="A60" s="16" t="s">
        <v>100</v>
      </c>
      <c r="B60" s="23" t="s">
        <v>144</v>
      </c>
      <c r="C60" s="6"/>
      <c r="D60" s="19" t="s">
        <v>17</v>
      </c>
      <c r="E60" s="50">
        <v>500</v>
      </c>
      <c r="F60" s="20">
        <v>0</v>
      </c>
      <c r="G60" s="21">
        <f t="shared" si="1"/>
        <v>0</v>
      </c>
      <c r="H60" s="55"/>
      <c r="I60" s="55"/>
    </row>
    <row r="61" spans="1:9" ht="15">
      <c r="A61" s="16" t="s">
        <v>102</v>
      </c>
      <c r="B61" s="23" t="s">
        <v>146</v>
      </c>
      <c r="C61" s="24"/>
      <c r="D61" s="19" t="s">
        <v>17</v>
      </c>
      <c r="E61" s="50">
        <v>400</v>
      </c>
      <c r="F61" s="20">
        <v>0</v>
      </c>
      <c r="G61" s="21">
        <f t="shared" si="1"/>
        <v>0</v>
      </c>
      <c r="H61" s="55"/>
      <c r="I61" s="55"/>
    </row>
    <row r="62" spans="1:9" ht="15">
      <c r="A62" s="16" t="s">
        <v>104</v>
      </c>
      <c r="B62" s="23" t="s">
        <v>148</v>
      </c>
      <c r="C62" s="6"/>
      <c r="D62" s="19" t="s">
        <v>17</v>
      </c>
      <c r="E62" s="50">
        <v>100</v>
      </c>
      <c r="F62" s="20">
        <v>0</v>
      </c>
      <c r="G62" s="21">
        <f t="shared" si="1"/>
        <v>0</v>
      </c>
      <c r="H62" s="55"/>
      <c r="I62" s="55"/>
    </row>
    <row r="63" spans="1:9" ht="15">
      <c r="A63" s="16" t="s">
        <v>106</v>
      </c>
      <c r="B63" s="23" t="s">
        <v>150</v>
      </c>
      <c r="C63" s="24"/>
      <c r="D63" s="26" t="s">
        <v>17</v>
      </c>
      <c r="E63" s="50">
        <v>60</v>
      </c>
      <c r="F63" s="20">
        <v>0</v>
      </c>
      <c r="G63" s="21">
        <f t="shared" si="1"/>
        <v>0</v>
      </c>
      <c r="H63" s="55"/>
      <c r="I63" s="55"/>
    </row>
    <row r="64" spans="1:9" ht="15">
      <c r="A64" s="16" t="s">
        <v>108</v>
      </c>
      <c r="B64" s="23" t="s">
        <v>153</v>
      </c>
      <c r="C64" s="8"/>
      <c r="D64" s="26" t="s">
        <v>17</v>
      </c>
      <c r="E64" s="50">
        <v>3050</v>
      </c>
      <c r="F64" s="20">
        <v>0</v>
      </c>
      <c r="G64" s="21">
        <f t="shared" si="1"/>
        <v>0</v>
      </c>
      <c r="H64" s="55"/>
      <c r="I64" s="55"/>
    </row>
    <row r="65" spans="1:9" ht="15">
      <c r="A65" s="16" t="s">
        <v>110</v>
      </c>
      <c r="B65" s="23" t="s">
        <v>155</v>
      </c>
      <c r="C65" s="6"/>
      <c r="D65" s="26" t="s">
        <v>17</v>
      </c>
      <c r="E65" s="50">
        <v>2025</v>
      </c>
      <c r="F65" s="20">
        <v>0</v>
      </c>
      <c r="G65" s="21">
        <f t="shared" si="1"/>
        <v>0</v>
      </c>
      <c r="H65" s="55"/>
      <c r="I65" s="55"/>
    </row>
    <row r="66" spans="1:9" ht="15">
      <c r="A66" s="16" t="s">
        <v>112</v>
      </c>
      <c r="B66" s="23" t="s">
        <v>160</v>
      </c>
      <c r="C66" s="6"/>
      <c r="D66" s="19" t="s">
        <v>17</v>
      </c>
      <c r="E66" s="50">
        <v>1000</v>
      </c>
      <c r="F66" s="20">
        <v>0</v>
      </c>
      <c r="G66" s="21">
        <f t="shared" si="1"/>
        <v>0</v>
      </c>
      <c r="H66" s="55"/>
      <c r="I66" s="55"/>
    </row>
    <row r="67" spans="1:9" ht="15">
      <c r="A67" s="16" t="s">
        <v>114</v>
      </c>
      <c r="B67" s="23" t="s">
        <v>162</v>
      </c>
      <c r="C67" s="27"/>
      <c r="D67" s="19" t="s">
        <v>17</v>
      </c>
      <c r="E67" s="50">
        <v>1000</v>
      </c>
      <c r="F67" s="20">
        <v>0</v>
      </c>
      <c r="G67" s="21">
        <f t="shared" si="1"/>
        <v>0</v>
      </c>
      <c r="H67" s="55"/>
      <c r="I67" s="55"/>
    </row>
    <row r="68" spans="1:9" ht="15">
      <c r="A68" s="16" t="s">
        <v>116</v>
      </c>
      <c r="B68" s="23" t="s">
        <v>164</v>
      </c>
      <c r="C68" s="6"/>
      <c r="D68" s="19" t="s">
        <v>17</v>
      </c>
      <c r="E68" s="50">
        <v>500</v>
      </c>
      <c r="F68" s="20">
        <v>0</v>
      </c>
      <c r="G68" s="21">
        <f t="shared" si="1"/>
        <v>0</v>
      </c>
      <c r="H68" s="55"/>
      <c r="I68" s="55"/>
    </row>
    <row r="69" spans="1:9" ht="15">
      <c r="A69" s="16" t="s">
        <v>118</v>
      </c>
      <c r="B69" s="23" t="s">
        <v>168</v>
      </c>
      <c r="C69" s="6"/>
      <c r="D69" s="19" t="s">
        <v>17</v>
      </c>
      <c r="E69" s="50">
        <v>1000</v>
      </c>
      <c r="F69" s="20">
        <v>0</v>
      </c>
      <c r="G69" s="21">
        <f t="shared" si="1"/>
        <v>0</v>
      </c>
      <c r="H69" s="55"/>
      <c r="I69" s="55"/>
    </row>
    <row r="70" spans="1:9" ht="15">
      <c r="A70" s="16" t="s">
        <v>120</v>
      </c>
      <c r="B70" s="23" t="s">
        <v>170</v>
      </c>
      <c r="C70" s="6"/>
      <c r="D70" s="19" t="s">
        <v>17</v>
      </c>
      <c r="E70" s="50">
        <v>1000</v>
      </c>
      <c r="F70" s="20">
        <v>0</v>
      </c>
      <c r="G70" s="21">
        <f t="shared" si="1"/>
        <v>0</v>
      </c>
      <c r="H70" s="55"/>
      <c r="I70" s="55"/>
    </row>
    <row r="71" spans="1:9" ht="15">
      <c r="A71" s="16" t="s">
        <v>122</v>
      </c>
      <c r="B71" s="23" t="s">
        <v>172</v>
      </c>
      <c r="C71" s="6"/>
      <c r="D71" s="19" t="s">
        <v>17</v>
      </c>
      <c r="E71" s="50">
        <v>310</v>
      </c>
      <c r="F71" s="20">
        <v>0</v>
      </c>
      <c r="G71" s="21">
        <f t="shared" si="1"/>
        <v>0</v>
      </c>
      <c r="H71" s="55"/>
      <c r="I71" s="55"/>
    </row>
    <row r="72" spans="1:9" ht="15">
      <c r="A72" s="16" t="s">
        <v>123</v>
      </c>
      <c r="B72" s="23" t="s">
        <v>177</v>
      </c>
      <c r="C72" s="6"/>
      <c r="D72" s="19" t="s">
        <v>17</v>
      </c>
      <c r="E72" s="50">
        <v>400</v>
      </c>
      <c r="F72" s="20">
        <v>0</v>
      </c>
      <c r="G72" s="21">
        <f t="shared" si="1"/>
        <v>0</v>
      </c>
      <c r="H72" s="55"/>
      <c r="I72" s="55"/>
    </row>
    <row r="73" spans="1:9" ht="15">
      <c r="A73" s="16" t="s">
        <v>124</v>
      </c>
      <c r="B73" s="23" t="s">
        <v>180</v>
      </c>
      <c r="C73" s="24"/>
      <c r="D73" s="19" t="s">
        <v>17</v>
      </c>
      <c r="E73" s="50">
        <v>2300</v>
      </c>
      <c r="F73" s="20">
        <v>0</v>
      </c>
      <c r="G73" s="21">
        <f aca="true" t="shared" si="2" ref="G73:G104">E73*F73</f>
        <v>0</v>
      </c>
      <c r="H73" s="55"/>
      <c r="I73" s="55"/>
    </row>
    <row r="74" spans="1:9" ht="15">
      <c r="A74" s="16" t="s">
        <v>125</v>
      </c>
      <c r="B74" s="23" t="s">
        <v>182</v>
      </c>
      <c r="C74" s="24"/>
      <c r="D74" s="19" t="s">
        <v>17</v>
      </c>
      <c r="E74" s="50">
        <v>2200</v>
      </c>
      <c r="F74" s="20">
        <v>0</v>
      </c>
      <c r="G74" s="21">
        <f t="shared" si="2"/>
        <v>0</v>
      </c>
      <c r="H74" s="55"/>
      <c r="I74" s="55"/>
    </row>
    <row r="75" spans="1:9" ht="15">
      <c r="A75" s="16" t="s">
        <v>126</v>
      </c>
      <c r="B75" s="23" t="s">
        <v>186</v>
      </c>
      <c r="C75" s="6"/>
      <c r="D75" s="19" t="s">
        <v>17</v>
      </c>
      <c r="E75" s="50">
        <v>500</v>
      </c>
      <c r="F75" s="20">
        <v>0</v>
      </c>
      <c r="G75" s="21">
        <f t="shared" si="2"/>
        <v>0</v>
      </c>
      <c r="H75" s="55"/>
      <c r="I75" s="55"/>
    </row>
    <row r="76" spans="1:9" ht="15">
      <c r="A76" s="16" t="s">
        <v>127</v>
      </c>
      <c r="B76" s="23" t="s">
        <v>188</v>
      </c>
      <c r="C76" s="6"/>
      <c r="D76" s="19" t="s">
        <v>17</v>
      </c>
      <c r="E76" s="50">
        <v>700</v>
      </c>
      <c r="F76" s="20">
        <v>0</v>
      </c>
      <c r="G76" s="21">
        <f t="shared" si="2"/>
        <v>0</v>
      </c>
      <c r="H76" s="55"/>
      <c r="I76" s="55"/>
    </row>
    <row r="77" spans="1:9" ht="15">
      <c r="A77" s="16" t="s">
        <v>128</v>
      </c>
      <c r="B77" s="23" t="s">
        <v>190</v>
      </c>
      <c r="C77" s="6"/>
      <c r="D77" s="19" t="s">
        <v>17</v>
      </c>
      <c r="E77" s="50">
        <v>500</v>
      </c>
      <c r="F77" s="20">
        <v>0</v>
      </c>
      <c r="G77" s="21">
        <f t="shared" si="2"/>
        <v>0</v>
      </c>
      <c r="H77" s="55"/>
      <c r="I77" s="55"/>
    </row>
    <row r="78" spans="1:9" ht="15">
      <c r="A78" s="16" t="s">
        <v>129</v>
      </c>
      <c r="B78" s="23" t="s">
        <v>192</v>
      </c>
      <c r="C78" s="6"/>
      <c r="D78" s="19" t="s">
        <v>17</v>
      </c>
      <c r="E78" s="50">
        <v>1000</v>
      </c>
      <c r="F78" s="20">
        <v>0</v>
      </c>
      <c r="G78" s="21">
        <f t="shared" si="2"/>
        <v>0</v>
      </c>
      <c r="H78" s="55"/>
      <c r="I78" s="55"/>
    </row>
    <row r="79" spans="1:9" ht="15">
      <c r="A79" s="16" t="s">
        <v>131</v>
      </c>
      <c r="B79" s="23" t="s">
        <v>194</v>
      </c>
      <c r="C79" s="6"/>
      <c r="D79" s="19" t="s">
        <v>17</v>
      </c>
      <c r="E79" s="50">
        <v>1000</v>
      </c>
      <c r="F79" s="20">
        <v>0</v>
      </c>
      <c r="G79" s="21">
        <f t="shared" si="2"/>
        <v>0</v>
      </c>
      <c r="H79" s="55"/>
      <c r="I79" s="55"/>
    </row>
    <row r="80" spans="1:9" ht="15">
      <c r="A80" s="16" t="s">
        <v>133</v>
      </c>
      <c r="B80" s="23" t="s">
        <v>196</v>
      </c>
      <c r="C80" s="6"/>
      <c r="D80" s="19" t="s">
        <v>17</v>
      </c>
      <c r="E80" s="50">
        <v>1000</v>
      </c>
      <c r="F80" s="20">
        <v>0</v>
      </c>
      <c r="G80" s="21">
        <f t="shared" si="2"/>
        <v>0</v>
      </c>
      <c r="H80" s="55"/>
      <c r="I80" s="55"/>
    </row>
    <row r="81" spans="1:9" ht="15">
      <c r="A81" s="16" t="s">
        <v>135</v>
      </c>
      <c r="B81" s="23" t="s">
        <v>198</v>
      </c>
      <c r="C81" s="6"/>
      <c r="D81" s="28" t="s">
        <v>17</v>
      </c>
      <c r="E81" s="50">
        <v>1000</v>
      </c>
      <c r="F81" s="20">
        <v>0</v>
      </c>
      <c r="G81" s="21">
        <f t="shared" si="2"/>
        <v>0</v>
      </c>
      <c r="H81" s="55"/>
      <c r="I81" s="55"/>
    </row>
    <row r="82" spans="1:9" ht="15">
      <c r="A82" s="16" t="s">
        <v>137</v>
      </c>
      <c r="B82" s="23" t="s">
        <v>200</v>
      </c>
      <c r="C82" s="6"/>
      <c r="D82" s="19" t="s">
        <v>17</v>
      </c>
      <c r="E82" s="50">
        <v>1000</v>
      </c>
      <c r="F82" s="20">
        <v>0</v>
      </c>
      <c r="G82" s="21">
        <f t="shared" si="2"/>
        <v>0</v>
      </c>
      <c r="H82" s="55"/>
      <c r="I82" s="55"/>
    </row>
    <row r="83" spans="1:9" ht="15">
      <c r="A83" s="16" t="s">
        <v>139</v>
      </c>
      <c r="B83" s="25" t="s">
        <v>202</v>
      </c>
      <c r="C83" s="6"/>
      <c r="D83" s="26" t="s">
        <v>17</v>
      </c>
      <c r="E83" s="50">
        <v>1000</v>
      </c>
      <c r="F83" s="20">
        <v>0</v>
      </c>
      <c r="G83" s="21">
        <f t="shared" si="2"/>
        <v>0</v>
      </c>
      <c r="H83" s="55"/>
      <c r="I83" s="55"/>
    </row>
    <row r="84" spans="1:9" ht="15">
      <c r="A84" s="16" t="s">
        <v>141</v>
      </c>
      <c r="B84" s="23" t="s">
        <v>213</v>
      </c>
      <c r="C84" s="8"/>
      <c r="D84" s="26" t="s">
        <v>17</v>
      </c>
      <c r="E84" s="50">
        <v>2440</v>
      </c>
      <c r="F84" s="20">
        <v>0</v>
      </c>
      <c r="G84" s="21">
        <f t="shared" si="2"/>
        <v>0</v>
      </c>
      <c r="H84" s="55"/>
      <c r="I84" s="55"/>
    </row>
    <row r="85" spans="1:9" ht="15">
      <c r="A85" s="16" t="s">
        <v>143</v>
      </c>
      <c r="B85" s="23" t="s">
        <v>217</v>
      </c>
      <c r="C85" s="24"/>
      <c r="D85" s="19" t="s">
        <v>17</v>
      </c>
      <c r="E85" s="50">
        <v>6</v>
      </c>
      <c r="F85" s="20">
        <v>0</v>
      </c>
      <c r="G85" s="21">
        <f t="shared" si="2"/>
        <v>0</v>
      </c>
      <c r="H85" s="55"/>
      <c r="I85" s="55"/>
    </row>
    <row r="86" spans="1:9" ht="15">
      <c r="A86" s="16" t="s">
        <v>145</v>
      </c>
      <c r="B86" s="23" t="s">
        <v>218</v>
      </c>
      <c r="C86" s="24"/>
      <c r="D86" s="19" t="s">
        <v>17</v>
      </c>
      <c r="E86" s="50">
        <v>50</v>
      </c>
      <c r="F86" s="20">
        <v>0</v>
      </c>
      <c r="G86" s="21">
        <f t="shared" si="2"/>
        <v>0</v>
      </c>
      <c r="H86" s="55"/>
      <c r="I86" s="55"/>
    </row>
    <row r="87" spans="1:9" ht="15">
      <c r="A87" s="16" t="s">
        <v>147</v>
      </c>
      <c r="B87" s="23" t="s">
        <v>219</v>
      </c>
      <c r="C87" s="24"/>
      <c r="D87" s="19" t="s">
        <v>17</v>
      </c>
      <c r="E87" s="50">
        <v>50</v>
      </c>
      <c r="F87" s="20">
        <v>0</v>
      </c>
      <c r="G87" s="21">
        <f t="shared" si="2"/>
        <v>0</v>
      </c>
      <c r="H87" s="55"/>
      <c r="I87" s="55"/>
    </row>
    <row r="88" spans="1:9" ht="15">
      <c r="A88" s="16" t="s">
        <v>149</v>
      </c>
      <c r="B88" s="23" t="s">
        <v>220</v>
      </c>
      <c r="C88" s="24"/>
      <c r="D88" s="19" t="s">
        <v>17</v>
      </c>
      <c r="E88" s="50">
        <v>100</v>
      </c>
      <c r="F88" s="20">
        <v>0</v>
      </c>
      <c r="G88" s="21">
        <f t="shared" si="2"/>
        <v>0</v>
      </c>
      <c r="H88" s="55"/>
      <c r="I88" s="55"/>
    </row>
    <row r="89" spans="1:9" ht="15">
      <c r="A89" s="16" t="s">
        <v>151</v>
      </c>
      <c r="B89" s="23" t="s">
        <v>221</v>
      </c>
      <c r="C89" s="29"/>
      <c r="D89" s="19" t="s">
        <v>17</v>
      </c>
      <c r="E89" s="50">
        <v>100</v>
      </c>
      <c r="F89" s="20">
        <v>0</v>
      </c>
      <c r="G89" s="21">
        <f t="shared" si="2"/>
        <v>0</v>
      </c>
      <c r="H89" s="55"/>
      <c r="I89" s="55"/>
    </row>
    <row r="90" spans="1:9" ht="15">
      <c r="A90" s="16" t="s">
        <v>152</v>
      </c>
      <c r="B90" s="23" t="s">
        <v>222</v>
      </c>
      <c r="C90" s="27"/>
      <c r="D90" s="19" t="s">
        <v>40</v>
      </c>
      <c r="E90" s="50">
        <v>50</v>
      </c>
      <c r="F90" s="20">
        <v>0</v>
      </c>
      <c r="G90" s="21">
        <f t="shared" si="2"/>
        <v>0</v>
      </c>
      <c r="H90" s="55"/>
      <c r="I90" s="55"/>
    </row>
    <row r="91" spans="1:9" ht="15">
      <c r="A91" s="16" t="s">
        <v>154</v>
      </c>
      <c r="B91" s="23" t="s">
        <v>223</v>
      </c>
      <c r="C91" s="27"/>
      <c r="D91" s="19" t="s">
        <v>40</v>
      </c>
      <c r="E91" s="50">
        <v>50</v>
      </c>
      <c r="F91" s="20">
        <v>0</v>
      </c>
      <c r="G91" s="21">
        <f t="shared" si="2"/>
        <v>0</v>
      </c>
      <c r="H91" s="55"/>
      <c r="I91" s="55"/>
    </row>
    <row r="92" spans="1:9" ht="15">
      <c r="A92" s="16" t="s">
        <v>156</v>
      </c>
      <c r="B92" s="23" t="s">
        <v>224</v>
      </c>
      <c r="C92" s="27"/>
      <c r="D92" s="19" t="s">
        <v>40</v>
      </c>
      <c r="E92" s="50">
        <v>50</v>
      </c>
      <c r="F92" s="20">
        <v>0</v>
      </c>
      <c r="G92" s="21">
        <f t="shared" si="2"/>
        <v>0</v>
      </c>
      <c r="H92" s="55"/>
      <c r="I92" s="55"/>
    </row>
    <row r="93" spans="1:9" ht="15">
      <c r="A93" s="16" t="s">
        <v>157</v>
      </c>
      <c r="B93" s="23" t="s">
        <v>225</v>
      </c>
      <c r="C93" s="24"/>
      <c r="D93" s="19" t="s">
        <v>40</v>
      </c>
      <c r="E93" s="50">
        <v>5</v>
      </c>
      <c r="F93" s="20">
        <v>0</v>
      </c>
      <c r="G93" s="21">
        <f t="shared" si="2"/>
        <v>0</v>
      </c>
      <c r="H93" s="55"/>
      <c r="I93" s="55"/>
    </row>
    <row r="94" spans="1:9" ht="15">
      <c r="A94" s="16" t="s">
        <v>158</v>
      </c>
      <c r="B94" s="23" t="s">
        <v>226</v>
      </c>
      <c r="C94" s="27"/>
      <c r="D94" s="19" t="s">
        <v>40</v>
      </c>
      <c r="E94" s="50">
        <v>5</v>
      </c>
      <c r="F94" s="20">
        <v>0</v>
      </c>
      <c r="G94" s="21">
        <f t="shared" si="2"/>
        <v>0</v>
      </c>
      <c r="H94" s="55"/>
      <c r="I94" s="55"/>
    </row>
    <row r="95" spans="1:9" ht="15">
      <c r="A95" s="16" t="s">
        <v>159</v>
      </c>
      <c r="B95" s="23" t="s">
        <v>227</v>
      </c>
      <c r="C95" s="27"/>
      <c r="D95" s="19" t="s">
        <v>40</v>
      </c>
      <c r="E95" s="50">
        <v>6</v>
      </c>
      <c r="F95" s="20">
        <v>0</v>
      </c>
      <c r="G95" s="21">
        <f t="shared" si="2"/>
        <v>0</v>
      </c>
      <c r="H95" s="55"/>
      <c r="I95" s="55"/>
    </row>
    <row r="96" spans="1:9" ht="15">
      <c r="A96" s="16" t="s">
        <v>161</v>
      </c>
      <c r="B96" s="23" t="s">
        <v>228</v>
      </c>
      <c r="C96" s="24"/>
      <c r="D96" s="19" t="s">
        <v>40</v>
      </c>
      <c r="E96" s="50">
        <v>11</v>
      </c>
      <c r="F96" s="20">
        <v>0</v>
      </c>
      <c r="G96" s="21">
        <f t="shared" si="2"/>
        <v>0</v>
      </c>
      <c r="H96" s="55"/>
      <c r="I96" s="55"/>
    </row>
    <row r="97" spans="1:9" ht="15">
      <c r="A97" s="16" t="s">
        <v>163</v>
      </c>
      <c r="B97" s="23" t="s">
        <v>229</v>
      </c>
      <c r="C97" s="24"/>
      <c r="D97" s="19" t="s">
        <v>40</v>
      </c>
      <c r="E97" s="50">
        <v>5</v>
      </c>
      <c r="F97" s="20">
        <v>0</v>
      </c>
      <c r="G97" s="21">
        <f t="shared" si="2"/>
        <v>0</v>
      </c>
      <c r="H97" s="55"/>
      <c r="I97" s="55"/>
    </row>
    <row r="98" spans="1:9" ht="15">
      <c r="A98" s="16" t="s">
        <v>165</v>
      </c>
      <c r="B98" s="23" t="s">
        <v>230</v>
      </c>
      <c r="C98" s="24"/>
      <c r="D98" s="19" t="s">
        <v>40</v>
      </c>
      <c r="E98" s="50">
        <v>2</v>
      </c>
      <c r="F98" s="20">
        <v>0</v>
      </c>
      <c r="G98" s="21">
        <f t="shared" si="2"/>
        <v>0</v>
      </c>
      <c r="H98" s="55"/>
      <c r="I98" s="55"/>
    </row>
    <row r="99" spans="1:9" ht="15">
      <c r="A99" s="16" t="s">
        <v>166</v>
      </c>
      <c r="B99" s="23" t="s">
        <v>231</v>
      </c>
      <c r="C99" s="24"/>
      <c r="D99" s="19" t="s">
        <v>40</v>
      </c>
      <c r="E99" s="50">
        <v>6</v>
      </c>
      <c r="F99" s="20">
        <v>0</v>
      </c>
      <c r="G99" s="21">
        <f t="shared" si="2"/>
        <v>0</v>
      </c>
      <c r="H99" s="55"/>
      <c r="I99" s="55"/>
    </row>
    <row r="100" spans="1:9" ht="15">
      <c r="A100" s="16" t="s">
        <v>167</v>
      </c>
      <c r="B100" s="23" t="s">
        <v>232</v>
      </c>
      <c r="C100" s="6"/>
      <c r="D100" s="28" t="s">
        <v>40</v>
      </c>
      <c r="E100" s="50">
        <v>10</v>
      </c>
      <c r="F100" s="20">
        <v>0</v>
      </c>
      <c r="G100" s="21">
        <f t="shared" si="2"/>
        <v>0</v>
      </c>
      <c r="H100" s="55"/>
      <c r="I100" s="55"/>
    </row>
    <row r="101" spans="1:9" ht="15">
      <c r="A101" s="16" t="s">
        <v>169</v>
      </c>
      <c r="B101" s="23" t="s">
        <v>233</v>
      </c>
      <c r="C101" s="24"/>
      <c r="D101" s="7" t="s">
        <v>40</v>
      </c>
      <c r="E101" s="50">
        <v>6</v>
      </c>
      <c r="F101" s="20">
        <v>0</v>
      </c>
      <c r="G101" s="21">
        <f t="shared" si="2"/>
        <v>0</v>
      </c>
      <c r="H101" s="55"/>
      <c r="I101" s="55"/>
    </row>
    <row r="102" spans="1:9" ht="15">
      <c r="A102" s="16" t="s">
        <v>171</v>
      </c>
      <c r="B102" s="23" t="s">
        <v>234</v>
      </c>
      <c r="C102" s="6"/>
      <c r="D102" s="7" t="s">
        <v>40</v>
      </c>
      <c r="E102" s="50">
        <v>3</v>
      </c>
      <c r="F102" s="20">
        <v>0</v>
      </c>
      <c r="G102" s="21">
        <f t="shared" si="2"/>
        <v>0</v>
      </c>
      <c r="H102" s="55"/>
      <c r="I102" s="55"/>
    </row>
    <row r="103" spans="1:9" ht="15">
      <c r="A103" s="16" t="s">
        <v>173</v>
      </c>
      <c r="B103" s="23" t="s">
        <v>235</v>
      </c>
      <c r="C103" s="6"/>
      <c r="D103" s="7" t="s">
        <v>40</v>
      </c>
      <c r="E103" s="50">
        <v>3</v>
      </c>
      <c r="F103" s="20">
        <v>0</v>
      </c>
      <c r="G103" s="21">
        <f t="shared" si="2"/>
        <v>0</v>
      </c>
      <c r="H103" s="55"/>
      <c r="I103" s="55"/>
    </row>
    <row r="104" spans="1:9" ht="15">
      <c r="A104" s="16" t="s">
        <v>174</v>
      </c>
      <c r="B104" s="30" t="s">
        <v>236</v>
      </c>
      <c r="C104" s="9"/>
      <c r="D104" s="10" t="s">
        <v>40</v>
      </c>
      <c r="E104" s="50">
        <v>5</v>
      </c>
      <c r="F104" s="20">
        <v>0</v>
      </c>
      <c r="G104" s="21">
        <f t="shared" si="2"/>
        <v>0</v>
      </c>
      <c r="H104" s="55"/>
      <c r="I104" s="55"/>
    </row>
    <row r="105" spans="1:9" ht="15">
      <c r="A105" s="16" t="s">
        <v>175</v>
      </c>
      <c r="B105" s="23" t="s">
        <v>237</v>
      </c>
      <c r="C105" s="6"/>
      <c r="D105" s="7" t="s">
        <v>40</v>
      </c>
      <c r="E105" s="50">
        <v>3</v>
      </c>
      <c r="F105" s="20">
        <v>0</v>
      </c>
      <c r="G105" s="21">
        <f>E105*F105</f>
        <v>0</v>
      </c>
      <c r="H105" s="55"/>
      <c r="I105" s="55"/>
    </row>
    <row r="106" spans="1:9" ht="15">
      <c r="A106" s="16" t="s">
        <v>176</v>
      </c>
      <c r="B106" s="23" t="s">
        <v>238</v>
      </c>
      <c r="C106" s="6"/>
      <c r="D106" s="7" t="s">
        <v>40</v>
      </c>
      <c r="E106" s="50">
        <v>3</v>
      </c>
      <c r="F106" s="20">
        <v>0</v>
      </c>
      <c r="G106" s="21">
        <f>E106*F106</f>
        <v>0</v>
      </c>
      <c r="H106" s="55"/>
      <c r="I106" s="55"/>
    </row>
    <row r="107" spans="1:9" ht="15">
      <c r="A107" s="16" t="s">
        <v>178</v>
      </c>
      <c r="B107" s="23" t="s">
        <v>239</v>
      </c>
      <c r="C107" s="6"/>
      <c r="D107" s="7" t="s">
        <v>40</v>
      </c>
      <c r="E107" s="50">
        <v>6</v>
      </c>
      <c r="F107" s="20">
        <v>0</v>
      </c>
      <c r="G107" s="21">
        <f>E108*F107</f>
        <v>0</v>
      </c>
      <c r="H107" s="55"/>
      <c r="I107" s="55"/>
    </row>
    <row r="108" spans="1:9" ht="15">
      <c r="A108" s="16" t="s">
        <v>179</v>
      </c>
      <c r="B108" s="23" t="s">
        <v>240</v>
      </c>
      <c r="C108" s="24"/>
      <c r="D108" s="19" t="s">
        <v>40</v>
      </c>
      <c r="E108" s="50">
        <v>100</v>
      </c>
      <c r="F108" s="20">
        <v>0</v>
      </c>
      <c r="G108" s="21">
        <f>E109*F108</f>
        <v>0</v>
      </c>
      <c r="H108" s="55"/>
      <c r="I108" s="55"/>
    </row>
    <row r="109" spans="1:9" ht="15">
      <c r="A109" s="16" t="s">
        <v>181</v>
      </c>
      <c r="B109" s="23" t="s">
        <v>241</v>
      </c>
      <c r="C109" s="24"/>
      <c r="D109" s="19" t="s">
        <v>40</v>
      </c>
      <c r="E109" s="50">
        <v>100</v>
      </c>
      <c r="F109" s="20">
        <v>0</v>
      </c>
      <c r="G109" s="21">
        <f>E110*F109</f>
        <v>0</v>
      </c>
      <c r="H109" s="55"/>
      <c r="I109" s="55"/>
    </row>
    <row r="110" spans="1:9" ht="15">
      <c r="A110" s="16" t="s">
        <v>183</v>
      </c>
      <c r="B110" s="23" t="s">
        <v>242</v>
      </c>
      <c r="C110" s="24"/>
      <c r="D110" s="19" t="s">
        <v>40</v>
      </c>
      <c r="E110" s="50">
        <v>100</v>
      </c>
      <c r="F110" s="20">
        <v>0</v>
      </c>
      <c r="G110" s="21">
        <f>E110*F110</f>
        <v>0</v>
      </c>
      <c r="H110" s="55"/>
      <c r="I110" s="55"/>
    </row>
    <row r="111" spans="1:9" ht="15">
      <c r="A111" s="16" t="s">
        <v>184</v>
      </c>
      <c r="B111" s="23" t="s">
        <v>243</v>
      </c>
      <c r="C111" s="24"/>
      <c r="D111" s="19" t="s">
        <v>40</v>
      </c>
      <c r="E111" s="50">
        <v>30</v>
      </c>
      <c r="F111" s="20">
        <v>0</v>
      </c>
      <c r="G111" s="21">
        <f>E112*F111</f>
        <v>0</v>
      </c>
      <c r="H111" s="55"/>
      <c r="I111" s="55"/>
    </row>
    <row r="112" spans="1:9" ht="15">
      <c r="A112" s="16" t="s">
        <v>185</v>
      </c>
      <c r="B112" s="23" t="s">
        <v>244</v>
      </c>
      <c r="C112" s="24"/>
      <c r="D112" s="19" t="s">
        <v>40</v>
      </c>
      <c r="E112" s="50">
        <v>30</v>
      </c>
      <c r="F112" s="20">
        <v>0</v>
      </c>
      <c r="G112" s="21">
        <f aca="true" t="shared" si="3" ref="G112:G133">E112*F112</f>
        <v>0</v>
      </c>
      <c r="H112" s="55"/>
      <c r="I112" s="55"/>
    </row>
    <row r="113" spans="1:9" ht="15">
      <c r="A113" s="16" t="s">
        <v>187</v>
      </c>
      <c r="B113" s="23" t="s">
        <v>245</v>
      </c>
      <c r="C113" s="24"/>
      <c r="D113" s="19" t="s">
        <v>40</v>
      </c>
      <c r="E113" s="50">
        <v>50</v>
      </c>
      <c r="F113" s="20">
        <v>0</v>
      </c>
      <c r="G113" s="21">
        <f t="shared" si="3"/>
        <v>0</v>
      </c>
      <c r="H113" s="55"/>
      <c r="I113" s="55"/>
    </row>
    <row r="114" spans="1:9" ht="15">
      <c r="A114" s="16" t="s">
        <v>189</v>
      </c>
      <c r="B114" s="23" t="s">
        <v>246</v>
      </c>
      <c r="C114" s="24"/>
      <c r="D114" s="19" t="s">
        <v>40</v>
      </c>
      <c r="E114" s="50">
        <v>50</v>
      </c>
      <c r="F114" s="20">
        <v>0</v>
      </c>
      <c r="G114" s="21">
        <f t="shared" si="3"/>
        <v>0</v>
      </c>
      <c r="H114" s="55"/>
      <c r="I114" s="55"/>
    </row>
    <row r="115" spans="1:9" ht="15">
      <c r="A115" s="16" t="s">
        <v>191</v>
      </c>
      <c r="B115" s="23" t="s">
        <v>247</v>
      </c>
      <c r="C115" s="24"/>
      <c r="D115" s="19" t="s">
        <v>40</v>
      </c>
      <c r="E115" s="50">
        <v>50</v>
      </c>
      <c r="F115" s="20">
        <v>0</v>
      </c>
      <c r="G115" s="21">
        <f t="shared" si="3"/>
        <v>0</v>
      </c>
      <c r="H115" s="55"/>
      <c r="I115" s="55"/>
    </row>
    <row r="116" spans="1:9" ht="15">
      <c r="A116" s="16" t="s">
        <v>193</v>
      </c>
      <c r="B116" s="23" t="s">
        <v>248</v>
      </c>
      <c r="C116" s="24"/>
      <c r="D116" s="19" t="s">
        <v>40</v>
      </c>
      <c r="E116" s="50">
        <v>10</v>
      </c>
      <c r="F116" s="20">
        <v>0</v>
      </c>
      <c r="G116" s="21">
        <f t="shared" si="3"/>
        <v>0</v>
      </c>
      <c r="H116" s="55"/>
      <c r="I116" s="55"/>
    </row>
    <row r="117" spans="1:9" ht="15">
      <c r="A117" s="16" t="s">
        <v>195</v>
      </c>
      <c r="B117" s="23" t="s">
        <v>249</v>
      </c>
      <c r="C117" s="24"/>
      <c r="D117" s="26" t="s">
        <v>17</v>
      </c>
      <c r="E117" s="50">
        <v>100</v>
      </c>
      <c r="F117" s="20">
        <v>0</v>
      </c>
      <c r="G117" s="21">
        <f t="shared" si="3"/>
        <v>0</v>
      </c>
      <c r="H117" s="55"/>
      <c r="I117" s="55"/>
    </row>
    <row r="118" spans="1:9" ht="15">
      <c r="A118" s="16" t="s">
        <v>197</v>
      </c>
      <c r="B118" s="23" t="s">
        <v>250</v>
      </c>
      <c r="C118" s="24"/>
      <c r="D118" s="19" t="s">
        <v>17</v>
      </c>
      <c r="E118" s="50">
        <v>100</v>
      </c>
      <c r="F118" s="20">
        <v>0</v>
      </c>
      <c r="G118" s="21">
        <f t="shared" si="3"/>
        <v>0</v>
      </c>
      <c r="H118" s="55"/>
      <c r="I118" s="55"/>
    </row>
    <row r="119" spans="1:9" ht="15">
      <c r="A119" s="16" t="s">
        <v>199</v>
      </c>
      <c r="B119" s="23" t="s">
        <v>251</v>
      </c>
      <c r="C119" s="24"/>
      <c r="D119" s="19" t="s">
        <v>17</v>
      </c>
      <c r="E119" s="50">
        <v>100</v>
      </c>
      <c r="F119" s="20">
        <v>0</v>
      </c>
      <c r="G119" s="21">
        <f t="shared" si="3"/>
        <v>0</v>
      </c>
      <c r="H119" s="55"/>
      <c r="I119" s="55"/>
    </row>
    <row r="120" spans="1:9" ht="15">
      <c r="A120" s="16" t="s">
        <v>201</v>
      </c>
      <c r="B120" s="23" t="s">
        <v>252</v>
      </c>
      <c r="C120" s="24"/>
      <c r="D120" s="19" t="s">
        <v>17</v>
      </c>
      <c r="E120" s="50">
        <v>100</v>
      </c>
      <c r="F120" s="20">
        <v>0</v>
      </c>
      <c r="G120" s="21">
        <f t="shared" si="3"/>
        <v>0</v>
      </c>
      <c r="H120" s="55"/>
      <c r="I120" s="55"/>
    </row>
    <row r="121" spans="1:9" ht="15">
      <c r="A121" s="16" t="s">
        <v>203</v>
      </c>
      <c r="B121" s="23" t="s">
        <v>253</v>
      </c>
      <c r="C121" s="24"/>
      <c r="D121" s="19" t="s">
        <v>17</v>
      </c>
      <c r="E121" s="50">
        <v>100</v>
      </c>
      <c r="F121" s="20">
        <v>0</v>
      </c>
      <c r="G121" s="21">
        <f t="shared" si="3"/>
        <v>0</v>
      </c>
      <c r="H121" s="55"/>
      <c r="I121" s="55"/>
    </row>
    <row r="122" spans="1:9" ht="15">
      <c r="A122" s="16" t="s">
        <v>204</v>
      </c>
      <c r="B122" s="23" t="s">
        <v>254</v>
      </c>
      <c r="C122" s="24"/>
      <c r="D122" s="19" t="s">
        <v>17</v>
      </c>
      <c r="E122" s="50">
        <v>100</v>
      </c>
      <c r="F122" s="20">
        <v>0</v>
      </c>
      <c r="G122" s="21">
        <f t="shared" si="3"/>
        <v>0</v>
      </c>
      <c r="H122" s="55"/>
      <c r="I122" s="55"/>
    </row>
    <row r="123" spans="1:9" ht="15">
      <c r="A123" s="16" t="s">
        <v>205</v>
      </c>
      <c r="B123" s="23" t="s">
        <v>255</v>
      </c>
      <c r="C123" s="24"/>
      <c r="D123" s="19" t="s">
        <v>17</v>
      </c>
      <c r="E123" s="50">
        <v>100</v>
      </c>
      <c r="F123" s="20">
        <v>0</v>
      </c>
      <c r="G123" s="21">
        <f t="shared" si="3"/>
        <v>0</v>
      </c>
      <c r="H123" s="55"/>
      <c r="I123" s="55"/>
    </row>
    <row r="124" spans="1:9" ht="15">
      <c r="A124" s="16" t="s">
        <v>206</v>
      </c>
      <c r="B124" s="23" t="s">
        <v>256</v>
      </c>
      <c r="C124" s="24"/>
      <c r="D124" s="19" t="s">
        <v>17</v>
      </c>
      <c r="E124" s="50">
        <v>100</v>
      </c>
      <c r="F124" s="20">
        <v>0</v>
      </c>
      <c r="G124" s="21">
        <f t="shared" si="3"/>
        <v>0</v>
      </c>
      <c r="H124" s="55"/>
      <c r="I124" s="55"/>
    </row>
    <row r="125" spans="1:9" ht="15">
      <c r="A125" s="16" t="s">
        <v>207</v>
      </c>
      <c r="B125" s="23" t="s">
        <v>257</v>
      </c>
      <c r="C125" s="24"/>
      <c r="D125" s="26" t="s">
        <v>17</v>
      </c>
      <c r="E125" s="50">
        <v>100</v>
      </c>
      <c r="F125" s="20">
        <v>0</v>
      </c>
      <c r="G125" s="21">
        <f t="shared" si="3"/>
        <v>0</v>
      </c>
      <c r="H125" s="55"/>
      <c r="I125" s="55"/>
    </row>
    <row r="126" spans="1:9" ht="15">
      <c r="A126" s="16" t="s">
        <v>208</v>
      </c>
      <c r="B126" s="23" t="s">
        <v>258</v>
      </c>
      <c r="C126" s="24"/>
      <c r="D126" s="26" t="s">
        <v>17</v>
      </c>
      <c r="E126" s="50">
        <v>100</v>
      </c>
      <c r="F126" s="20">
        <v>0</v>
      </c>
      <c r="G126" s="21">
        <f t="shared" si="3"/>
        <v>0</v>
      </c>
      <c r="H126" s="55"/>
      <c r="I126" s="55"/>
    </row>
    <row r="127" spans="1:9" ht="15">
      <c r="A127" s="16" t="s">
        <v>209</v>
      </c>
      <c r="B127" s="23" t="s">
        <v>259</v>
      </c>
      <c r="C127" s="24"/>
      <c r="D127" s="26" t="s">
        <v>17</v>
      </c>
      <c r="E127" s="50">
        <v>700</v>
      </c>
      <c r="F127" s="20">
        <v>0</v>
      </c>
      <c r="G127" s="21">
        <f t="shared" si="3"/>
        <v>0</v>
      </c>
      <c r="H127" s="55"/>
      <c r="I127" s="55"/>
    </row>
    <row r="128" spans="1:9" ht="15">
      <c r="A128" s="16" t="s">
        <v>210</v>
      </c>
      <c r="B128" s="23" t="s">
        <v>260</v>
      </c>
      <c r="C128" s="24"/>
      <c r="D128" s="26" t="s">
        <v>17</v>
      </c>
      <c r="E128" s="50">
        <v>100</v>
      </c>
      <c r="F128" s="20">
        <v>0</v>
      </c>
      <c r="G128" s="21">
        <f t="shared" si="3"/>
        <v>0</v>
      </c>
      <c r="H128" s="55"/>
      <c r="I128" s="55"/>
    </row>
    <row r="129" spans="1:9" ht="15">
      <c r="A129" s="16" t="s">
        <v>211</v>
      </c>
      <c r="B129" s="23" t="s">
        <v>261</v>
      </c>
      <c r="C129" s="24"/>
      <c r="D129" s="26" t="s">
        <v>17</v>
      </c>
      <c r="E129" s="50">
        <v>100</v>
      </c>
      <c r="F129" s="20">
        <v>0</v>
      </c>
      <c r="G129" s="21">
        <f t="shared" si="3"/>
        <v>0</v>
      </c>
      <c r="H129" s="55"/>
      <c r="I129" s="55"/>
    </row>
    <row r="130" spans="1:9" ht="15">
      <c r="A130" s="16" t="s">
        <v>212</v>
      </c>
      <c r="B130" s="23" t="s">
        <v>262</v>
      </c>
      <c r="C130" s="24"/>
      <c r="D130" s="26" t="s">
        <v>17</v>
      </c>
      <c r="E130" s="50">
        <v>100</v>
      </c>
      <c r="F130" s="20">
        <v>0</v>
      </c>
      <c r="G130" s="21">
        <f t="shared" si="3"/>
        <v>0</v>
      </c>
      <c r="H130" s="55"/>
      <c r="I130" s="55"/>
    </row>
    <row r="131" spans="1:9" ht="15">
      <c r="A131" s="16" t="s">
        <v>214</v>
      </c>
      <c r="B131" s="23" t="s">
        <v>263</v>
      </c>
      <c r="C131" s="24"/>
      <c r="D131" s="26" t="s">
        <v>17</v>
      </c>
      <c r="E131" s="50">
        <v>100</v>
      </c>
      <c r="F131" s="20">
        <v>0</v>
      </c>
      <c r="G131" s="21">
        <f t="shared" si="3"/>
        <v>0</v>
      </c>
      <c r="H131" s="55"/>
      <c r="I131" s="55"/>
    </row>
    <row r="132" spans="1:9" ht="15">
      <c r="A132" s="16" t="s">
        <v>215</v>
      </c>
      <c r="B132" s="23" t="s">
        <v>264</v>
      </c>
      <c r="C132" s="24"/>
      <c r="D132" s="26" t="s">
        <v>17</v>
      </c>
      <c r="E132" s="50">
        <v>100</v>
      </c>
      <c r="F132" s="20">
        <v>0</v>
      </c>
      <c r="G132" s="21">
        <f t="shared" si="3"/>
        <v>0</v>
      </c>
      <c r="H132" s="55"/>
      <c r="I132" s="55"/>
    </row>
    <row r="133" spans="1:9" ht="15">
      <c r="A133" s="16" t="s">
        <v>216</v>
      </c>
      <c r="B133" s="23" t="s">
        <v>265</v>
      </c>
      <c r="C133" s="24"/>
      <c r="D133" s="26" t="s">
        <v>17</v>
      </c>
      <c r="E133" s="50">
        <v>100</v>
      </c>
      <c r="F133" s="20">
        <v>0</v>
      </c>
      <c r="G133" s="21">
        <f t="shared" si="3"/>
        <v>0</v>
      </c>
      <c r="H133" s="55"/>
      <c r="I133" s="55"/>
    </row>
    <row r="134" spans="1:9" ht="15.75" thickBot="1">
      <c r="A134" s="43"/>
      <c r="B134" s="44"/>
      <c r="C134" s="45"/>
      <c r="D134" s="46"/>
      <c r="E134" s="52"/>
      <c r="F134" s="47"/>
      <c r="G134" s="48"/>
      <c r="H134" s="14"/>
      <c r="I134" s="14"/>
    </row>
    <row r="135" spans="1:9" ht="16.5" thickBot="1" thickTop="1">
      <c r="A135" s="87" t="s">
        <v>266</v>
      </c>
      <c r="B135" s="88"/>
      <c r="C135" s="88"/>
      <c r="D135" s="88"/>
      <c r="E135" s="88"/>
      <c r="F135" s="89"/>
      <c r="G135" s="31">
        <f>SUM(G9:G133)</f>
        <v>0</v>
      </c>
      <c r="H135" s="14"/>
      <c r="I135" s="14"/>
    </row>
    <row r="136" spans="1:9" ht="16.5" thickTop="1">
      <c r="A136" s="90" t="s">
        <v>267</v>
      </c>
      <c r="B136" s="91"/>
      <c r="C136" s="91"/>
      <c r="D136" s="91"/>
      <c r="E136" s="91"/>
      <c r="F136" s="92"/>
      <c r="G136" s="49">
        <f>G135</f>
        <v>0</v>
      </c>
      <c r="H136" s="14"/>
      <c r="I136" s="14"/>
    </row>
    <row r="137" spans="1:9" ht="15">
      <c r="A137" s="14"/>
      <c r="B137" s="32"/>
      <c r="C137" s="32"/>
      <c r="D137" s="33"/>
      <c r="F137" s="34"/>
      <c r="G137" s="15"/>
      <c r="H137" s="14"/>
      <c r="I137" s="14"/>
    </row>
    <row r="138" spans="1:9" ht="15.75" thickBot="1">
      <c r="A138" s="14"/>
      <c r="B138" s="32"/>
      <c r="C138" s="32"/>
      <c r="D138" s="33"/>
      <c r="F138" s="34"/>
      <c r="G138" s="15"/>
      <c r="H138" s="14"/>
      <c r="I138" s="14"/>
    </row>
    <row r="139" spans="1:9" ht="15.75" thickBot="1">
      <c r="A139" s="14"/>
      <c r="B139" s="35" t="s">
        <v>7</v>
      </c>
      <c r="C139" s="36" t="s">
        <v>268</v>
      </c>
      <c r="D139" s="37"/>
      <c r="E139" s="53"/>
      <c r="F139" s="14"/>
      <c r="G139" s="14"/>
      <c r="H139" s="14"/>
      <c r="I139" s="14"/>
    </row>
    <row r="140" spans="1:9" ht="15">
      <c r="A140" s="14"/>
      <c r="B140" s="38"/>
      <c r="C140" s="39"/>
      <c r="D140" s="33"/>
      <c r="E140" s="54"/>
      <c r="F140" s="14"/>
      <c r="G140" s="14"/>
      <c r="H140" s="14"/>
      <c r="I140" s="14"/>
    </row>
    <row r="141" spans="1:9" ht="15">
      <c r="A141" s="14"/>
      <c r="B141" s="40" t="s">
        <v>8</v>
      </c>
      <c r="C141" s="39"/>
      <c r="D141" s="33"/>
      <c r="E141" s="54"/>
      <c r="F141" s="14"/>
      <c r="G141" s="14"/>
      <c r="H141" s="14"/>
      <c r="I141" s="14"/>
    </row>
    <row r="142" spans="1:9" ht="104.25" customHeight="1">
      <c r="A142" s="14"/>
      <c r="B142" s="83" t="s">
        <v>12</v>
      </c>
      <c r="C142" s="83"/>
      <c r="D142" s="83"/>
      <c r="E142" s="83"/>
      <c r="F142" s="83"/>
      <c r="G142" s="83"/>
      <c r="H142" s="14"/>
      <c r="I142" s="14"/>
    </row>
    <row r="143" spans="1:9" ht="15">
      <c r="A143" s="14"/>
      <c r="B143" s="38"/>
      <c r="C143" s="39"/>
      <c r="D143" s="33"/>
      <c r="E143" s="54"/>
      <c r="F143" s="14"/>
      <c r="G143" s="14"/>
      <c r="H143" s="14"/>
      <c r="I143" s="14"/>
    </row>
    <row r="144" spans="1:9" ht="15">
      <c r="A144" s="14"/>
      <c r="B144" s="38"/>
      <c r="C144" s="39"/>
      <c r="D144" s="33"/>
      <c r="E144" s="54"/>
      <c r="F144" s="14"/>
      <c r="G144" s="14"/>
      <c r="H144" s="14"/>
      <c r="I144" s="14"/>
    </row>
    <row r="145" spans="1:9" ht="15">
      <c r="A145" s="14"/>
      <c r="B145" s="38"/>
      <c r="C145" s="39"/>
      <c r="D145" s="33"/>
      <c r="E145" s="54"/>
      <c r="F145" s="14"/>
      <c r="G145" s="14"/>
      <c r="H145" s="14"/>
      <c r="I145" s="14"/>
    </row>
    <row r="146" spans="1:9" ht="15">
      <c r="A146" s="14"/>
      <c r="B146" s="32"/>
      <c r="C146" s="32"/>
      <c r="D146" s="33"/>
      <c r="E146" s="54"/>
      <c r="F146" s="14"/>
      <c r="G146" s="14"/>
      <c r="H146" s="14"/>
      <c r="I146" s="14"/>
    </row>
    <row r="147" spans="1:9" ht="15">
      <c r="A147" s="14"/>
      <c r="B147" s="32"/>
      <c r="C147" s="32"/>
      <c r="D147" s="33"/>
      <c r="E147" s="54"/>
      <c r="F147" s="14"/>
      <c r="G147" s="14"/>
      <c r="H147" s="14"/>
      <c r="I147" s="14"/>
    </row>
    <row r="148" spans="1:9" ht="15">
      <c r="A148" s="14"/>
      <c r="B148" s="32"/>
      <c r="C148" s="32"/>
      <c r="D148" s="33"/>
      <c r="E148" s="54"/>
      <c r="F148" s="14"/>
      <c r="G148" s="14"/>
      <c r="H148" s="14"/>
      <c r="I148" s="14"/>
    </row>
    <row r="149" spans="1:9" ht="15">
      <c r="A149" s="14"/>
      <c r="B149" s="41"/>
      <c r="C149" s="42" t="s">
        <v>14</v>
      </c>
      <c r="D149" s="33"/>
      <c r="E149" s="54"/>
      <c r="F149" s="4"/>
      <c r="G149" s="4"/>
      <c r="H149" s="14"/>
      <c r="I149" s="14"/>
    </row>
    <row r="150" spans="1:9" ht="15">
      <c r="A150" s="14"/>
      <c r="B150" s="32" t="s">
        <v>15</v>
      </c>
      <c r="C150" s="32"/>
      <c r="D150" s="33"/>
      <c r="E150" s="54"/>
      <c r="F150" s="14" t="s">
        <v>13</v>
      </c>
      <c r="G150" s="14"/>
      <c r="H150" s="14"/>
      <c r="I150" s="14"/>
    </row>
    <row r="151" spans="1:9" ht="15">
      <c r="A151" s="14"/>
      <c r="B151" s="32"/>
      <c r="C151" s="32"/>
      <c r="D151" s="33"/>
      <c r="F151" s="34"/>
      <c r="G151" s="15"/>
      <c r="H151" s="14"/>
      <c r="I151" s="14"/>
    </row>
    <row r="152" spans="1:9" ht="15">
      <c r="A152" s="14"/>
      <c r="B152" s="32"/>
      <c r="C152" s="32"/>
      <c r="D152" s="33"/>
      <c r="F152" s="34"/>
      <c r="G152" s="15"/>
      <c r="H152" s="14"/>
      <c r="I152" s="14"/>
    </row>
    <row r="153" spans="1:9" ht="15">
      <c r="A153" s="14"/>
      <c r="B153" s="32"/>
      <c r="C153" s="32"/>
      <c r="D153" s="33"/>
      <c r="F153" s="34"/>
      <c r="G153" s="15"/>
      <c r="H153" s="14"/>
      <c r="I153" s="14"/>
    </row>
    <row r="154" spans="1:9" ht="15">
      <c r="A154" s="14"/>
      <c r="B154" s="32"/>
      <c r="C154" s="32"/>
      <c r="D154" s="33"/>
      <c r="F154" s="34"/>
      <c r="G154" s="15"/>
      <c r="H154" s="14"/>
      <c r="I154" s="14"/>
    </row>
    <row r="155" spans="1:9" ht="15">
      <c r="A155" s="14"/>
      <c r="B155" s="32"/>
      <c r="C155" s="32"/>
      <c r="D155" s="33"/>
      <c r="F155" s="34"/>
      <c r="G155" s="15"/>
      <c r="H155" s="14"/>
      <c r="I155" s="14"/>
    </row>
    <row r="156" spans="1:9" ht="15">
      <c r="A156" s="14"/>
      <c r="B156" s="32"/>
      <c r="C156" s="32"/>
      <c r="D156" s="33"/>
      <c r="F156" s="34"/>
      <c r="G156" s="15"/>
      <c r="H156" s="14"/>
      <c r="I156" s="14"/>
    </row>
    <row r="157" spans="1:9" ht="15">
      <c r="A157" s="14"/>
      <c r="B157" s="32"/>
      <c r="C157" s="32"/>
      <c r="D157" s="33"/>
      <c r="F157" s="34"/>
      <c r="G157" s="15"/>
      <c r="H157" s="14"/>
      <c r="I157" s="14"/>
    </row>
    <row r="158" spans="1:9" ht="15">
      <c r="A158" s="14"/>
      <c r="B158" s="32"/>
      <c r="C158" s="32"/>
      <c r="D158" s="33"/>
      <c r="F158" s="34"/>
      <c r="G158" s="15"/>
      <c r="H158" s="14"/>
      <c r="I158" s="14"/>
    </row>
    <row r="159" spans="1:9" ht="15">
      <c r="A159" s="14"/>
      <c r="B159" s="32"/>
      <c r="C159" s="32"/>
      <c r="D159" s="33"/>
      <c r="F159" s="34"/>
      <c r="G159" s="15"/>
      <c r="H159" s="14"/>
      <c r="I159" s="14"/>
    </row>
    <row r="160" spans="1:9" ht="15">
      <c r="A160" s="14"/>
      <c r="B160" s="32"/>
      <c r="C160" s="32"/>
      <c r="D160" s="33"/>
      <c r="F160" s="34"/>
      <c r="G160" s="15"/>
      <c r="H160" s="14"/>
      <c r="I160" s="14"/>
    </row>
    <row r="161" spans="1:9" ht="15">
      <c r="A161" s="14"/>
      <c r="B161" s="32"/>
      <c r="C161" s="32"/>
      <c r="D161" s="33"/>
      <c r="F161" s="34"/>
      <c r="G161" s="15"/>
      <c r="H161" s="14"/>
      <c r="I161" s="14"/>
    </row>
    <row r="162" spans="1:9" ht="15">
      <c r="A162" s="14"/>
      <c r="B162" s="32"/>
      <c r="C162" s="32"/>
      <c r="D162" s="33"/>
      <c r="F162" s="34"/>
      <c r="G162" s="15"/>
      <c r="H162" s="14"/>
      <c r="I162" s="14"/>
    </row>
  </sheetData>
  <sheetProtection insertRows="0" sort="0" autoFilter="0"/>
  <mergeCells count="11">
    <mergeCell ref="A22:I22"/>
    <mergeCell ref="E1:F1"/>
    <mergeCell ref="B3:H3"/>
    <mergeCell ref="B4:G4"/>
    <mergeCell ref="B5:H5"/>
    <mergeCell ref="C7:F7"/>
    <mergeCell ref="B142:G142"/>
    <mergeCell ref="A9:I9"/>
    <mergeCell ref="A17:I17"/>
    <mergeCell ref="A135:F135"/>
    <mergeCell ref="A136:F136"/>
  </mergeCells>
  <printOptions/>
  <pageMargins left="0.375" right="0.15748031496062992" top="0.35433070866141736" bottom="0.35433070866141736" header="0.196850393700787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Uporabnik sistema Windows</cp:lastModifiedBy>
  <cp:lastPrinted>2023-01-11T10:05:00Z</cp:lastPrinted>
  <dcterms:created xsi:type="dcterms:W3CDTF">2017-02-20T12:44:59Z</dcterms:created>
  <dcterms:modified xsi:type="dcterms:W3CDTF">2023-02-20T13:26:53Z</dcterms:modified>
  <cp:category/>
  <cp:version/>
  <cp:contentType/>
  <cp:contentStatus/>
</cp:coreProperties>
</file>