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00" activeTab="0"/>
  </bookViews>
  <sheets>
    <sheet name="List1" sheetId="1" r:id="rId1"/>
  </sheets>
  <definedNames>
    <definedName name="_xlnm._FilterDatabase" localSheetId="0" hidden="1">'List1'!$B$10:$M$10</definedName>
    <definedName name="_xlnm.Print_Area" localSheetId="0">'List1'!$A$1:$M$134</definedName>
  </definedNames>
  <calcPr fullCalcOnLoad="1" iterate="1" iterateCount="100" iterateDelta="0.001"/>
</workbook>
</file>

<file path=xl/sharedStrings.xml><?xml version="1.0" encoding="utf-8"?>
<sst xmlns="http://schemas.openxmlformats.org/spreadsheetml/2006/main" count="634" uniqueCount="452">
  <si>
    <t>pos</t>
  </si>
  <si>
    <t>KOS</t>
  </si>
  <si>
    <t>Alkohol etilni MQ 96%</t>
  </si>
  <si>
    <t>L</t>
  </si>
  <si>
    <t>Alkohol izopropanol</t>
  </si>
  <si>
    <t>Barva antikorozivna metal grafit 5004</t>
  </si>
  <si>
    <t>Barva antikorozivna metal srebrn 5005</t>
  </si>
  <si>
    <t>Barva JUPOL GOLD bela 15 l</t>
  </si>
  <si>
    <t>Barva NERO ANTICO</t>
  </si>
  <si>
    <t>KG</t>
  </si>
  <si>
    <t>Barva NERO ANTICO temeljna</t>
  </si>
  <si>
    <t>Barva Selemix 7-413 2k primer-epoxi</t>
  </si>
  <si>
    <t>Barva Selemix 7-620 št.924 Manoantica</t>
  </si>
  <si>
    <t>Barva TESSAROL RAL bazaltno siva 7012</t>
  </si>
  <si>
    <t>Barva TESSAROL srebrna RAL 9006</t>
  </si>
  <si>
    <t>Barva TESSAROL zelena RAL 6017</t>
  </si>
  <si>
    <t>Barva za les in kovino antracit</t>
  </si>
  <si>
    <t>Barva za zaporne deske bela</t>
  </si>
  <si>
    <t>Barva za zaporne deske rdeča</t>
  </si>
  <si>
    <t>Blažilec padca SKYLOTEC BFD SK12-2m</t>
  </si>
  <si>
    <t>Čevelj kabelski 10/10 Cu</t>
  </si>
  <si>
    <t>Čevelj kabelski 10/12 Cu</t>
  </si>
  <si>
    <t>Čevelj kabelski 10/8 Cu</t>
  </si>
  <si>
    <t>Čevelj kabelski 16/10 Al</t>
  </si>
  <si>
    <t>Čevelj kabelski 16/10 Cu</t>
  </si>
  <si>
    <t>Čevelj kabelski 16/12 Cu</t>
  </si>
  <si>
    <t>Čevelj kabelski 16/6 Cu</t>
  </si>
  <si>
    <t>Čevelj kabelski 16/8 Cu</t>
  </si>
  <si>
    <t>Čevelj kabelski 25/10 Al</t>
  </si>
  <si>
    <t>Čevelj kabelski 25/10 Cu</t>
  </si>
  <si>
    <t>Čevelj kabelski 25/12 Al</t>
  </si>
  <si>
    <t>Čevelj kabelski 25/12 Cu</t>
  </si>
  <si>
    <t>Čevelj kabelski 25/8 Al</t>
  </si>
  <si>
    <t>Čevelj kabelski 25/8 Cu</t>
  </si>
  <si>
    <t>Čevelj kabelski 35/10 Al</t>
  </si>
  <si>
    <t>Čevelj kabelski 35/10 AL-Cu kratki</t>
  </si>
  <si>
    <t>Čevelj kabelski 35/12 Al</t>
  </si>
  <si>
    <t>Čevelj kabelski 35/12 AL-Cu kratki</t>
  </si>
  <si>
    <t>Čevelj kabelski 35/8 Al</t>
  </si>
  <si>
    <t>Čevelj kabelski 35/8 AL-Cu kratki</t>
  </si>
  <si>
    <t>Čevelj kabelski 4-6 sqmm/zaščiten EUA466</t>
  </si>
  <si>
    <t>Čevelj kabelski 50/10 Cu</t>
  </si>
  <si>
    <t>Čevelj kabelski 50/12 Cu</t>
  </si>
  <si>
    <t>Čevelj kabelski 6/10 Cu</t>
  </si>
  <si>
    <t>Čevelj kabelski 6/12 Cu</t>
  </si>
  <si>
    <t>Čevelj kabelski 6/8 Cu</t>
  </si>
  <si>
    <t>Čistilo SOOTAWAY</t>
  </si>
  <si>
    <t>Čistilo za kable TYPE HP</t>
  </si>
  <si>
    <t>Črpalka ročna pretočna NCH</t>
  </si>
  <si>
    <t>Emulzija ADRANA D 601.01 za obd.kovin</t>
  </si>
  <si>
    <t>Kislina solna 31% 1 l</t>
  </si>
  <si>
    <t>Kit silikon barven TermoSIL 300ml/tuba</t>
  </si>
  <si>
    <t>Kit silikonski prozoren 300ml/tuba</t>
  </si>
  <si>
    <t>Lepilo Sikka AnchorFIX 300ml/tuba</t>
  </si>
  <si>
    <t>Lepilo Soudal FixALL 290ml/tuba</t>
  </si>
  <si>
    <t>Masa MAPESIL tesnilna</t>
  </si>
  <si>
    <t>Mast večnamenska 400g/tuba</t>
  </si>
  <si>
    <t>Mazivo za kable CABLE GEL CARIMA 1l</t>
  </si>
  <si>
    <t>Olje za obdelavo kovin rezilol BCL 10l</t>
  </si>
  <si>
    <t>Olje za premaz SCANDICCARE 1l</t>
  </si>
  <si>
    <t>Posip X-ICE NCH 15kg</t>
  </si>
  <si>
    <t>VRE</t>
  </si>
  <si>
    <t>Pršilka NCH/pakiranje 6 kos</t>
  </si>
  <si>
    <t>Sprej STELEX 750ML Z RAZPRŠILCEM</t>
  </si>
  <si>
    <t>Razredčilo nitro</t>
  </si>
  <si>
    <t>Razredčilo nitro NV5000 DA 1l</t>
  </si>
  <si>
    <t>Sponka za Al trak SAT</t>
  </si>
  <si>
    <t>Sponka za INOX trak SIT</t>
  </si>
  <si>
    <t>Sprej 123 zaščita proti vlagi v elekt.</t>
  </si>
  <si>
    <t>Sprej 70-03 rezilno olje MF</t>
  </si>
  <si>
    <t>Sprej 70-05 odvijač MF</t>
  </si>
  <si>
    <t>Sprej 70-42 Al-Zn MF</t>
  </si>
  <si>
    <t>Sprej 70-51 TOP-BLACK MF</t>
  </si>
  <si>
    <t>Sprej 75-16 univerzalna pena za čiščenje</t>
  </si>
  <si>
    <t>Sprej 75-18 čistilo za steklo MF</t>
  </si>
  <si>
    <t>Sprej DS 260 razmašč. za elektroniko NCH</t>
  </si>
  <si>
    <t>Sprej DS 342 razmaščevalec NCH</t>
  </si>
  <si>
    <t>Sprej EXADERM krema za roke NCH</t>
  </si>
  <si>
    <t>Sprej FLASH AEROSOL pena za čiščenje NCH</t>
  </si>
  <si>
    <t>Sprej MAXI BRILL loščilo za plastiko</t>
  </si>
  <si>
    <t>Sprej NAT-SIL extra</t>
  </si>
  <si>
    <t>Sprej PERLA METAL-akril</t>
  </si>
  <si>
    <t>Sprej PIPS/BIOKILL zaščita pred insekti</t>
  </si>
  <si>
    <t>Sprej WD zaščita proti rji</t>
  </si>
  <si>
    <t>Sprej YIELD odvijač 1l</t>
  </si>
  <si>
    <t>Tekočina CHELADE za pretvorbo rje</t>
  </si>
  <si>
    <t>Tekočina DEOX extra močno čistilo</t>
  </si>
  <si>
    <t>Tekočina FLEET STAR univerz. čistilo 30l</t>
  </si>
  <si>
    <t>Tekočina KEMPT II topilo in razmaščeval.</t>
  </si>
  <si>
    <t>Tekočina ND 165 razmaščevalec</t>
  </si>
  <si>
    <t>Tekočina SALVAGE zaklj.premaz proti rji</t>
  </si>
  <si>
    <t>Tekočina WIPE OUT odstranjev. grafitov</t>
  </si>
  <si>
    <t>Trak INOX 0,5x11 mm-20 m</t>
  </si>
  <si>
    <t>Trdilec EPOXI 4011 2K</t>
  </si>
  <si>
    <t>Lestev lesena 0,90 m</t>
  </si>
  <si>
    <t>Lestev lesena 1,15 m</t>
  </si>
  <si>
    <t>Lestev lesena 1,40 m</t>
  </si>
  <si>
    <t>Lestev lesena 2,00 m</t>
  </si>
  <si>
    <t>Lestev lesena 2,30 m</t>
  </si>
  <si>
    <t>Lestev lesena 2,50 m</t>
  </si>
  <si>
    <t>Lestev lesena 3,00 m</t>
  </si>
  <si>
    <t>Lestev lesena 3,50 m</t>
  </si>
  <si>
    <t>Trak lepilni ob.stranski 1067521 /pak.12</t>
  </si>
  <si>
    <t>Barva bela za železo Rekon one coat polm</t>
  </si>
  <si>
    <t>Barva bela temeljna za železo 25KG</t>
  </si>
  <si>
    <t>Plin za pištolo na vroči zrak</t>
  </si>
  <si>
    <t>Plin za polnjenje vžigalnikov atomic 300</t>
  </si>
  <si>
    <t>Univ. dezinf. sredstvo Everbtite super</t>
  </si>
  <si>
    <t>Pršilo dual-action trigger</t>
  </si>
  <si>
    <t>Glava kabelska 4x25-50 EPKT0031</t>
  </si>
  <si>
    <t>Trak inox 07 x 13 /pak50m/</t>
  </si>
  <si>
    <t>Trak inox 07 x 20 /pak50m/</t>
  </si>
  <si>
    <t>Sponka za inox trak 13 /pak50kos/</t>
  </si>
  <si>
    <t>Sponka za inox trak 20 /pak50kos/</t>
  </si>
  <si>
    <t>Glava kabelska 4x4-35 EPKT0015</t>
  </si>
  <si>
    <t>Sprej 70-7600 mast v pršilu</t>
  </si>
  <si>
    <t xml:space="preserve">      </t>
  </si>
  <si>
    <t>PONUDBENI PREDRAČUN</t>
  </si>
  <si>
    <t>PONUDBEN PREDRAČUN št. _____________________________</t>
  </si>
  <si>
    <t>ARTIKEL - OPIS</t>
  </si>
  <si>
    <t>Enota</t>
  </si>
  <si>
    <t>Cena na enoto v EUR brez DDV</t>
  </si>
  <si>
    <t>1.</t>
  </si>
  <si>
    <t>2.</t>
  </si>
  <si>
    <t>3.</t>
  </si>
  <si>
    <t>4.</t>
  </si>
  <si>
    <t>5.</t>
  </si>
  <si>
    <t>6.</t>
  </si>
  <si>
    <t>7.</t>
  </si>
  <si>
    <t>8.</t>
  </si>
  <si>
    <t>9.</t>
  </si>
  <si>
    <t>10.</t>
  </si>
  <si>
    <t>11.</t>
  </si>
  <si>
    <t>12.</t>
  </si>
  <si>
    <t>13.</t>
  </si>
  <si>
    <t>14.</t>
  </si>
  <si>
    <t>15.</t>
  </si>
  <si>
    <t>16.</t>
  </si>
  <si>
    <t>17.</t>
  </si>
  <si>
    <t>18.</t>
  </si>
  <si>
    <t>19.</t>
  </si>
  <si>
    <t>20.</t>
  </si>
  <si>
    <t>21.</t>
  </si>
  <si>
    <t>22.</t>
  </si>
  <si>
    <t xml:space="preserve"> DDV</t>
  </si>
  <si>
    <t>______________________________________</t>
  </si>
  <si>
    <t>__________________________</t>
  </si>
  <si>
    <t xml:space="preserve">                (kraj, datum)                                                              </t>
  </si>
  <si>
    <t>žig</t>
  </si>
  <si>
    <t>(podpis odgovorne osebe)</t>
  </si>
  <si>
    <t>Ponudnik:                                                 , ki oddajamo ponudbo za javno naročilo:</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</si>
  <si>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</si>
  <si>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</si>
  <si>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</si>
  <si>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</si>
  <si>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</si>
  <si>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</si>
  <si>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</si>
  <si>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</si>
  <si>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</si>
  <si>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</si>
  <si>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</si>
  <si>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</si>
  <si>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</si>
  <si>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</si>
  <si>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</si>
  <si>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</si>
  <si>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</si>
  <si>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</si>
  <si>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</si>
  <si>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</si>
  <si>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</si>
  <si>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</si>
  <si>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</si>
  <si>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</si>
  <si>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</si>
  <si>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</si>
  <si>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</si>
  <si>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</si>
  <si>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</si>
  <si>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</si>
  <si>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</si>
  <si>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</si>
  <si>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</si>
  <si>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</si>
  <si>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</si>
  <si>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</si>
  <si>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</si>
  <si>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</si>
  <si>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</si>
  <si>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</si>
  <si>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</si>
  <si>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</si>
  <si>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</si>
  <si>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</si>
  <si>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</si>
  <si>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</si>
  <si>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</si>
  <si>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</si>
  <si>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</si>
  <si>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</si>
  <si>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</si>
  <si>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</si>
  <si>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</si>
  <si>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</si>
  <si>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</si>
  <si>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</si>
  <si>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</si>
  <si>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</si>
  <si>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</si>
  <si>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</si>
  <si>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</si>
  <si>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</si>
  <si>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</si>
  <si>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</si>
  <si>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</si>
  <si>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</si>
  <si>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</si>
  <si>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</si>
  <si>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</si>
  <si>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</si>
  <si>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</si>
  <si>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</si>
  <si>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</si>
  <si>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</si>
  <si>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</si>
  <si>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</si>
  <si>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</si>
  <si>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</si>
  <si>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</si>
  <si>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</si>
  <si>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</si>
  <si>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</si>
  <si>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</si>
  <si>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</si>
  <si>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</si>
  <si>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</si>
  <si>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</si>
  <si>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</si>
  <si>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</si>
  <si>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</si>
  <si>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šifra</t>
  </si>
  <si>
    <t>PONUDBENA VREDNOST ZA OBDOBJE 24 MESECEV brez DDV</t>
  </si>
  <si>
    <t>PONUDBENA VREDNOST ZA OBDOBJE 24 MESECEV z DDV</t>
  </si>
  <si>
    <t>DODATNI OPIS</t>
  </si>
  <si>
    <t>Koda artikla</t>
  </si>
  <si>
    <t>MQ</t>
  </si>
  <si>
    <t>Tehnični etanol z dodanim denaturantom. Zaradi dodanega denaturanta ni obremenjen s trošarino. Uporablja se za čiščenje (elektronika, kovine) in kot dodatek, v sistemu za zračne zavore. Po čiščenju ne pušča nobenih sledov.</t>
  </si>
  <si>
    <t>Uporablja se kot čistilo za steklene, kovinske in ostale površine; tudi kot topilo za lake in sredstvo za konzerviranje.</t>
  </si>
  <si>
    <t>JUB</t>
  </si>
  <si>
    <t>0,65L</t>
  </si>
  <si>
    <t>2,25L</t>
  </si>
  <si>
    <t>JUPOL Gold je visokopokrivna, pralna in okolju prijazna barva, uporabna za dekorativno zaščito bolj obremenjenih notranjih sten in stropov, kjer se zahteva estetski videz barvane površine.</t>
  </si>
  <si>
    <t>15L</t>
  </si>
  <si>
    <t>ARREGHINI</t>
  </si>
  <si>
    <t>temeljna barva za kovino je izdelana na osnovi alkidno fenolne smole in dodatka antikorozijskih pigmentov. Hitro suši, ima odličen oprijem ter dobre antikorozijske in mehanske lastnosti.</t>
  </si>
  <si>
    <t>CROMETAL</t>
  </si>
  <si>
    <t>2KG</t>
  </si>
  <si>
    <t>Dvokomponenten ( 2K ) epoxidni premaz z močnim oprijemom ter zaščito pred korozijo predmetov izpostavljenih zunanjemu in notranjemu agresivnemu okolju. Kot temelj pod katerokoli pokrivno končno barvo. Primeren tudi za barvanje stekla.
Barvo vam pripravimo po katerikoli barvni karti; kot so RAL,  NCS, BS, PANTONE, itd…</t>
  </si>
  <si>
    <t>SELEMIX</t>
  </si>
  <si>
    <t>7-620
Enokomponentna hitrosušeča sintetična barva z metal oksidom. Odlikuje se z dobrim oprijemom na železne podlage tudi brez temelja.Namenjena za barvanje predmetov,kjer si želimo videz starinskega izgleda.</t>
  </si>
  <si>
    <t>Temeljni antikorozijski premaz za zaščito železnih in jeklenih površin v notranjih prostorih in na prostem, ščiti pred rjo, enostavno nanašanje in dobra pokrivnost, vsebina 0,75 l, sive barve.</t>
  </si>
  <si>
    <t>HELIOS TESSAROL</t>
  </si>
  <si>
    <t>0,75L</t>
  </si>
  <si>
    <t>Kakovostna hitro sušeča akrilna barva za zunanjo in notranjo uporabo.</t>
  </si>
  <si>
    <t>S.A.T.A.C.</t>
  </si>
  <si>
    <t>400ML</t>
  </si>
  <si>
    <t>Za kakovostno dekoracijo in zaščito lesenih in kovinskih površin kot so okna, vrata, lesene obloge, ograje, preproste konstrukcije, preprosto pohištvo v notranjih prostorih in na prostem.</t>
  </si>
  <si>
    <t>Poliamidna vrv premera 12 mm, blažilni element, I oblike, z varovalnim karabinom s samodejnim zaklepanjem iz pocinkanega jekla (povezava A) in varovalno kljuko iz pocinkanega jekla (povezava B)
Dolžina: 2,0 m
Teža: 1,05 kg</t>
  </si>
  <si>
    <t>SKYLOTEC GMBH</t>
  </si>
  <si>
    <t>NCH</t>
  </si>
  <si>
    <t>Čistilo</t>
  </si>
  <si>
    <t>TYPE HP</t>
  </si>
  <si>
    <t>METAFLUX</t>
  </si>
  <si>
    <t>MF757000</t>
  </si>
  <si>
    <t>ADRANA</t>
  </si>
  <si>
    <t>Uporablja se za čiščenje vodnega kamna v gospodinjstvu in nevtralizacijo v industriji. Količina: 1 l.</t>
  </si>
  <si>
    <t>TKI</t>
  </si>
  <si>
    <t>Enokomponentna elastična silikonska tesnilna masa. Zaradi fungicidnega delovanja je primerna za tesnenje fug v sanitarni tehniki in vlažnih prostorih.</t>
  </si>
  <si>
    <t>TEKASIL</t>
  </si>
  <si>
    <t>CERESIT</t>
  </si>
  <si>
    <t>SIKA</t>
  </si>
  <si>
    <t xml:space="preserve">Visoko kvalitetno nevtralno elastično enokomponentno lepilo in tesnilo izdelano na osnovi hibridnih polimerov, kemično nevtralen in popolnoma elastično.
Visoko kvalitetno nevtralno elastično enokomponentno lepilo in tesnilo izdelano na osnovi hibridnih polimerov, kemično nevtralen in popolnoma elastično.
</t>
  </si>
  <si>
    <t>V-06027A</t>
  </si>
  <si>
    <t>SOUDAL FIX</t>
  </si>
  <si>
    <t>Mapesil AC je čista, na bakterije in plesen odporna silikonska tesnilna masa brez topil, na osnovi acetatnega zamreženja</t>
  </si>
  <si>
    <t>MAPEI</t>
  </si>
  <si>
    <t xml:space="preserve">Večnamenska mast z dodatki za visoke pritiske, ki jo uporabljamo za mazanje v industriji in za avtomobile. Ima odlično oksidacijsko stabilnost in odpornost na vodo. Temperaturno območje uporabe znaša od cca. -30 °C do +140 °C (kratkotrajno do </t>
  </si>
  <si>
    <t> 3831004842658</t>
  </si>
  <si>
    <t>OLMA</t>
  </si>
  <si>
    <t>CARIMA</t>
  </si>
  <si>
    <t>Mazivo</t>
  </si>
  <si>
    <t>CRG01</t>
  </si>
  <si>
    <t>REZILOL EXTRA BCL je neaktivno olje namenjeno za ­najzahtevnejše obdelovalne operacije visokolegirnih in ogljikovih jekel srednje do visoke trdnosti.</t>
  </si>
  <si>
    <t>SCANDICCARE</t>
  </si>
  <si>
    <t>Spojina za taljenje ledu, snega in žleba
Deluje dlje in do 8-krat hitreje kot kamena sol. *</t>
  </si>
  <si>
    <t>Pršilka</t>
  </si>
  <si>
    <t>Večnamensko čistilo s čistilno močjo amoniaka z razpršilcem</t>
  </si>
  <si>
    <t>ŠAMPIONKA</t>
  </si>
  <si>
    <t>Je sestavljeno iz organskih topil. Je zelo močno topilo in se uporablja za redčenje barv in lakov na nitro osnovi, čiščenje orodja</t>
  </si>
  <si>
    <t>CHEMCOLOR</t>
  </si>
  <si>
    <t>Primerno za razredčevanje nitro sintetičnih, poliuretanskih in epoksi proizvodov.</t>
  </si>
  <si>
    <t>Sponka za al trak</t>
  </si>
  <si>
    <t>VOJVODA</t>
  </si>
  <si>
    <t>VD006</t>
  </si>
  <si>
    <t>Sponka za inox trak</t>
  </si>
  <si>
    <t>VD008</t>
  </si>
  <si>
    <t>Črpalka</t>
  </si>
  <si>
    <t>Emulzija</t>
  </si>
  <si>
    <t>MF700300</t>
  </si>
  <si>
    <t>MF700500</t>
  </si>
  <si>
    <t>Hitro očisti vse vijačne in močno zarjavele sklope, ne da bi pustil sledi.
TORSION-SPRAY deluje s kapilarnostjo in krčenjem, povezano z mrazom.
Po 10 minutah popolnoma razpade.
Raztaplja stara smolnata olja in maščobe.
Zahvaljujoč zelo visoki kapilarni moči prodre v rjo in obseg skozi najfinija odstopanja.
Lahko se uporablja na zavornih ekscentrih ali drugih delih, kjer so topila iz oljnih semen tehnično neuporabna.
Ne vsebuje kislin.</t>
  </si>
  <si>
    <t>MF704200</t>
  </si>
  <si>
    <t>Kovinski premaz na vseh kovinskih in trdnih površinah (kovine, les, umetne mase itd.)
Idealno za popravke po varjenju, brušenju in obdelavi nebarvanih pocinkanih elementov. Hitro sušenje.
Odlična prevodnost za varilna dela.
Zelo priljubljen v avtomobilskih karoserijah, kjer njegovo nanašanje med rjuhe olajša usmerjanje in zatikanje.
Zelo širok spekter uporabe na pocinkanih delih.
Zaščita pred korozijo z visoko vsebnostjo kovinskih pigmentov v suhem filmu (cink in aluminij) in videz pocinkane kovine v enem postop</t>
  </si>
  <si>
    <t>MF705100</t>
  </si>
  <si>
    <t>MF751600</t>
  </si>
  <si>
    <t>Čisti notranje in zunanje steklo, plastiko, kovine, gumo, krom, barvo, tekstil, oblazinjenje, ploščice, preproge itd.
Dobro pretresite pločevinko in s približno 25 cm razpršite peno.
Čistilno peno podrgnite s suho krpo , predhodno preverite barvno obstojnost tekstila,
ponovite obdelavo za posebno trdovratno umazanijo .</t>
  </si>
  <si>
    <t>MF751800</t>
  </si>
  <si>
    <t>ČISTILO ZA OKNA</t>
  </si>
  <si>
    <t>Razmaščevalec za elektroniko</t>
  </si>
  <si>
    <t>NCH DS 342 peneči se razmaščevalec iz olja pomarančnih lupin  600ml</t>
  </si>
  <si>
    <t>Krema za roke</t>
  </si>
  <si>
    <t>PENA ZA ČIŠČENJE FLASH AEROSOL</t>
  </si>
  <si>
    <t>Sprej Maxibrill 600 ml je odišavljen izdelek, ki čisti in naredi bleščečo armaturo v avtomobilu, daje visok sijaj proizvodom iz pravega in umetnega usnja. Ustvarja tudi zaščitni filter in deluje antistatično.</t>
  </si>
  <si>
    <t>MAXI BRILL</t>
  </si>
  <si>
    <t>Sredstvo za sprostitev in površina proti sprijemanju
Zmanjšuje trenje in oprijem površin v širokem temperaturnem območju.
Oblikuje zaščitno površino proti sprijemanju, ki ščiti pred vlago in umazanijo
Ni jedka, brez vonja in ne pušča madežev
Ne vsebuje kloriranih topil
Učinkovito za vse namene pri temperaturah od -40 ºC do +260 ºC</t>
  </si>
  <si>
    <t>PRISMA COLOR</t>
  </si>
  <si>
    <t>Hitro sušeča barva s posebnimi metaliziranimi pigmenti.</t>
  </si>
  <si>
    <t>Učinkovit proti vsem vrstam mrčesa, nestrupen za ljudi in domače živali, ne pušča sledi v bivalnem okolju in na oblekah. Primeren za uničevanje zajedalcev na domačih živalih in za zaščito tekstila, krzna in preprog. S pršilcem, vsebina: 500 ml.</t>
  </si>
  <si>
    <t>BIOKILL</t>
  </si>
  <si>
    <t>WD-40</t>
  </si>
  <si>
    <t>Deluje proti vlagi; izpodrine vlago ter ustvari zaščitno plast, odporno proti vodi.Deluje proti koroziji; ščiti kovinske površine pred korozijo tudi v najbolj skrajnih pogojih.Podmazuje; podmazuje vse, natančno in brez silikona.Sprošča; sprošča sprijete dele in zarjavele, zagozdene ali zamrznjene mehanizme.Čisti; z lahkoto odst ..</t>
  </si>
  <si>
    <t>Priročno in ekonomično; sredstva za sproščanje iz maziv NCH so idealna za vsa vzdrževalna dela. S hitrimi rezultati lahko vaše pritrdilne elemente enostavno odstranite in ponovno uporabite. Zagotavljajo odlično mazljivost in zaščito delov, ki jih potrebujete za široko paleto delovnih mest.</t>
  </si>
  <si>
    <t>Rja postane odporen temeljni premaz za vse vrste oblog.
Združljiv z večino vrst barv
Zahteva minimalno pripravo površine
Hitro nevtralizira rjo, razvije inertno plast med kovino in zrakom ter pripravi površino za barvanje
Takoj pripravljeno za uporabo
Nizka vsebnost hlapnih organskih spojin
Na vodni osnovi</t>
  </si>
  <si>
    <t>Sredstvo za čiščenje in odstranjevanje vodnega kamna
Močno sredstvo za prodor kemikalij
Odstrani širok spekter nanosov
Neškodljiv za večino barv in oblog
Uporablja se lahko za jedkanje betonskih tal
Koncentrirano; razredči se v razmerju do 1: 5</t>
  </si>
  <si>
    <t>Vsebuje penetrant, ki prekine elektrostatično vez med umazanijo in površino
Tesnilo: razredčljivo do 1: 100
Prihranite čas in delo
Biorazgradljive površinsko aktivne snovi
Ne poškoduje stekla, eloksiranega aluminija, kroma ali plastike</t>
  </si>
  <si>
    <t>PRŠILO TOP BLACK. Služi za barvanje kovinskih površin, lesa in večine plastičnih mas. Je kakovostna barva in lak, odporna proti olju, udarcem kamna in soli inse hitro suši. UPORABA: Akril barvo (lak) v pršilu nanašamo na čiste in razmaščene površine iz oddaljenosti cca 30 cm v dveh do treh zaporednih nanosih. Med vsakim nanosom počakamo eno do dve minuti, vendar ne več kot 30 minut! Po 24 urah lahko površine spoliramo s polirno pasto. Po vsaki uporabi ventil očistimo s kratkim pritiskom v obrnjenem položaju!</t>
  </si>
  <si>
    <t>NCH KEMPT II večnamensko topilo in čistilo (tudi za teflonske elektrode) 1L</t>
  </si>
  <si>
    <t>V vodi topno industrijsko topilo za razmaščevanje
Združuje veliko moč čiščenja maščob s tehnologijo na vodni osnovi.
NSF A1 certificirano
Velika razmaščevalna moč
Koncentrirano; razredči se na 1: 200
Šibek vonj
Tehnologija na vodni osnovi
Filma ne zapusti
Vsebuje biološko razgradljive površinsko aktivne snovi</t>
  </si>
  <si>
    <t>NCH SALVAGE ZAKLJUČNI PREMAZ ZA ZAUSTAVITEV RJE</t>
  </si>
  <si>
    <t>ČISTILO ZA GRAFITE WIPE OUT NCH 650ML</t>
  </si>
  <si>
    <t>VD085</t>
  </si>
  <si>
    <t>LESKOVEC</t>
  </si>
  <si>
    <t>TRAK INOX</t>
  </si>
  <si>
    <t>BLIK</t>
  </si>
  <si>
    <t>TESA</t>
  </si>
  <si>
    <t>ZANESLJIV SAMOLEPILNI MONTAŽNI TRAK ODPOREN NA VREMENSKE VPLIVE, ZA MNOGE REŠITVE NA PROSTEM.</t>
  </si>
  <si>
    <t>ARA</t>
  </si>
  <si>
    <t>BARVA BELA</t>
  </si>
  <si>
    <t>Ponuja enostavno in prilagodljivo možnost skrčevanja toploskrčljivih cevi.
Piezoelektrični vžig
Natavitev temperature: od 400oC do +750oC
Deluje v vseh položajih
Avtonomija do 2 ure
Delovanje do temperature –8oC</t>
  </si>
  <si>
    <t>PETEZE</t>
  </si>
  <si>
    <t>ATOMIC</t>
  </si>
  <si>
    <t>Plin za polnjenje vžigalnikov</t>
  </si>
  <si>
    <t>Dezinfekcijsko sredstvo</t>
  </si>
  <si>
    <t>Robustno 1L razpršilo z edinstveno brizgalno glavo z dvojnim delovanjem.</t>
  </si>
  <si>
    <t>RAYCHEM</t>
  </si>
  <si>
    <t>KABELSKA GLAVA</t>
  </si>
  <si>
    <t>RAEPKT0015</t>
  </si>
  <si>
    <t>RAEKPT0031</t>
  </si>
  <si>
    <t>CA591210</t>
  </si>
  <si>
    <t>CADDY</t>
  </si>
  <si>
    <t>CA591230</t>
  </si>
  <si>
    <t>SPONKA ZA INOX TRAK</t>
  </si>
  <si>
    <t>CA591260</t>
  </si>
  <si>
    <t>CA591080</t>
  </si>
  <si>
    <t>MF707600</t>
  </si>
  <si>
    <t>Mazanje za majhna odstopanja.
Področje uporabe
Pisarniški stroji, kamere, visoko natančni inženirski programi vseh vrst.
Lastnosti
Razpršilo za maziva z aktivnimi sestavinami na osnovi posebne maščobe za katero koli visoko natančno uporabo
Brez kapljanja ali kopičenja
Ščiti pred korozijo in obrabo
Brezbarven in čist
Vodoodporen
Koži prijazno
Jasne barve
Temp. odpornost: -20 ° C do + 120 ° C [-4 ° F do + 248 ° F]
Debelina: 0.600 g / cm³ [0.35 oz./in³]
400 ml</t>
  </si>
  <si>
    <t>KABEL ČEVELJ CU  10/10  KSB-C, DIN 46235</t>
  </si>
  <si>
    <t>MatalProduct</t>
  </si>
  <si>
    <t>MP102009</t>
  </si>
  <si>
    <t>K.č.   2R/12 (CU 10/12), DIN 46235</t>
  </si>
  <si>
    <t>KLAUKE</t>
  </si>
  <si>
    <t>KL002R12</t>
  </si>
  <si>
    <t>KABEL ČEVELJ CU  10/ 8  KSB-C, DIN 46235</t>
  </si>
  <si>
    <t>MP102008</t>
  </si>
  <si>
    <t>KABEL ČEVELJ AL  16/10  KSA-C, skladno z IEC 61238,  za Al vodnike skladno z DIN 48201, VDE 0295, IEC 60228, EN 50182</t>
  </si>
  <si>
    <t>MP102114</t>
  </si>
  <si>
    <t>KABEL ČEVELJ CU  16/10  KSB-C, DIN 46235</t>
  </si>
  <si>
    <t>MP102014</t>
  </si>
  <si>
    <t>KABEL ČEVELJ CU  16/12  KSB-C, DIN 46235</t>
  </si>
  <si>
    <t>MP102015</t>
  </si>
  <si>
    <t>KABEL ČEVELJ CU  16/ 6  KSB-C, DIN 46235</t>
  </si>
  <si>
    <t>MP102010</t>
  </si>
  <si>
    <t>KABEL ČEVELJ CU  16/ 8  KSB-C, DIN 46235</t>
  </si>
  <si>
    <t>MP102012</t>
  </si>
  <si>
    <t>KABEL ČEVELJ AL  25/10 KSA-C, DIN 46235</t>
  </si>
  <si>
    <t>MP102120</t>
  </si>
  <si>
    <t>KABEL ČEVELJ CU  25/10  KSB-C, DIN 46235</t>
  </si>
  <si>
    <t>MP102020</t>
  </si>
  <si>
    <t>KABEL ČEVELJ AL  25/12 KSA-C, skladno z IEC 61238,  za Al vodnike skladno z DIN 48201, VDE 0295, IEC 60228, EN 50182</t>
  </si>
  <si>
    <t>MP102122</t>
  </si>
  <si>
    <t>KABEL ČEVELJ CU  25/12  KSB-C, DIN 46235</t>
  </si>
  <si>
    <t>MP102022</t>
  </si>
  <si>
    <t>KABEL ČEVELJ AL  25/ 8 KSA-C, skladno z IEC 61238,  za Al vodnike skladno z DIN 48201, VDE 0295, IEC 60228, EN 50182</t>
  </si>
  <si>
    <t>MP102118</t>
  </si>
  <si>
    <t>KABEL ČEVELJ CU  25/ 8  KSB-C, DIN 46235</t>
  </si>
  <si>
    <t>MP102018</t>
  </si>
  <si>
    <t>KABEL ČEVELJ AL  35/10  KSA-C, DIN 46235</t>
  </si>
  <si>
    <t>MP102126</t>
  </si>
  <si>
    <t>KABELSKI ČEVELJ AL-CU  35/10 KRATKI, skladno z IEC 61238,  za Al vodnike skladno z DIN 48201, VDE 0295, IEC 60228, EN 50182</t>
  </si>
  <si>
    <t>KABEL ČEVELJ AL  35/12  KSA-C, skladno z IEC 61238,  za Al vodnike skladno z DIN 48201, VDE 0295, IEC 60228, EN 50182</t>
  </si>
  <si>
    <t>MP102128</t>
  </si>
  <si>
    <t>KABELSKI ČEVELJ AL-CU  35/12 KRATKI, skladno z IEC 61238,  za Al vodnike skladno z DIN 48201, VDE 0295, IEC 60228, EN 50182</t>
  </si>
  <si>
    <t>MP104227</t>
  </si>
  <si>
    <t>KABEL ČEVELJ AL  35/ 8  KSA-C, skladno z IEC 61238,  za Al vodnike skladno z DIN 48201, VDE 0295, IEC 60228, EN 50182</t>
  </si>
  <si>
    <t>MP102124</t>
  </si>
  <si>
    <t>KABELSKI ČEVELJ AL-CU  35/ 8 KRATKI, skladno z IEC 61238,  za Al vodnike skladno z DIN 48201, VDE 0295, IEC 60228, EN 50182</t>
  </si>
  <si>
    <t>MP104223</t>
  </si>
  <si>
    <t>Čevelj kabelski 4-6 sqmm/zaščiten EUA466, DIN 46235</t>
  </si>
  <si>
    <t>CIMCO</t>
  </si>
  <si>
    <t>Čevelj kabelski 50/10 Cu, DIN 46235</t>
  </si>
  <si>
    <t>MP102032</t>
  </si>
  <si>
    <t>Čevelj kabelski 50/12 Cu, DIN 46235</t>
  </si>
  <si>
    <t>MP102034</t>
  </si>
  <si>
    <t>Čevelj kabelski 6/10 Cu, DIN 46235</t>
  </si>
  <si>
    <t>Čevelj kabelski 6/12 Cu, DIN 46235</t>
  </si>
  <si>
    <t>Čevelj kabelski 6/8 Cu, DIN 46235</t>
  </si>
  <si>
    <t>MP102004</t>
  </si>
  <si>
    <t>Lesena A-lestev model HZ - število prečk: 2 x 3, dolžina lesve pribl. (m): 1,10 m</t>
  </si>
  <si>
    <t>JOSEF STEINER</t>
  </si>
  <si>
    <t>HZ-3</t>
  </si>
  <si>
    <t>Lesena A-lestev model HZ - število prečk: 2 x 4, dolžina lesve pribl. (m): 1,40 m</t>
  </si>
  <si>
    <t>HZ-4</t>
  </si>
  <si>
    <t>Lesena A-lestev model HZ - število prečk: 2 x 6, dolžina lesve pribl. (m): 2,00 m</t>
  </si>
  <si>
    <t>HZ-6</t>
  </si>
  <si>
    <t>Lesena A-lestev model HZ - število prečk: 2 x 7, dolžina lesve pribl. (m): 2,30 m</t>
  </si>
  <si>
    <t>HZ-7</t>
  </si>
  <si>
    <t>A - Lestev lesena 2,50 m</t>
  </si>
  <si>
    <t>Irmut s.n.c.</t>
  </si>
  <si>
    <t>L40008-2</t>
  </si>
  <si>
    <t>A - Lestev lesena 3,00 m</t>
  </si>
  <si>
    <t>L40010-2</t>
  </si>
  <si>
    <t>A - Lestev lesena 3,50 m</t>
  </si>
  <si>
    <t>L40012-2</t>
  </si>
  <si>
    <t>Domači in eksotični les, kot so hrast, cedra, macesna, douglazija, jelka, bangkirai, kambal, robinia in drugi. Terasno olje ohranja in ščiti vsak les na prostem. Idealen za terase, lesene krove in vrtno pohištvo. Zagotavlja dolgoročno zaščito pred UV-žarki in vremenskimi poškodbami, medtem ko je površina odporna proti obrabi, brez strupenih snovi in brez vonja v suhem stanju.</t>
  </si>
  <si>
    <t>Pokrivna barva za dekoracijo in zaščito kovinskih in lesenih površin.</t>
  </si>
  <si>
    <t>JUBIN Metal new generation je temeljna in pokrivna barva v enem, ki se uporablja se za antikorozijsko in dekorativno zaščito notranjih in zunanjih površin iz jekla in železa, kot so ograje, pohištvo, jekleno stavbno pohištvo, jeklene ograje in jekleni dekorativni elementi ipd.</t>
  </si>
  <si>
    <t>Akrilni vodni lak s polmat izgledom, ki ne porumeni. Uporablja se za zunaj in znotraj. Je okolju prijazen, ter brez vonja.</t>
  </si>
  <si>
    <t>Težko razmaščevalec
Učinkovito prodira in raztaplja tla za lažje izpiranje.
Več informacij
Kliknite za povečavo slike Sootaway-bulk.jpg
Kliknite za povečavo slike Sootaway.jpg
Idealno za čiščenje opreme, ki bi lahko bila v stiku s hrano
Dovolj močan, da lahko temeljito očisti in odstrani maščobo, kreozot, ogljik, umazanijo in umazanijo
Biorazgradljive površinsko aktivne snovi
Koncentrirano; razredči do 1:50
Lahko se uporablja v kmetijski industriji.</t>
  </si>
  <si>
    <t>Sanitarni silikon Ceresit se uporablja za zatesnjevanje vseh robnih spojev na zidnih in talnih površinah, ter robnih spojev sanitarij in opreme v kopalnicah in kuhinjah ter drugih prostorih s povečano vlago v zraku. Ima odličen oprijem na široko vrsto podlag kot so keramika, steklo, emajl, glazirane ploščice, plastika (PMMA).</t>
  </si>
  <si>
    <t>Lepilo za lepljenje sider za srednje do visoke obremenitve.Sika AnchorFix - 2 Normal je dvokomponentno lepilo za lepljenje sider, na osnovi epoksidnih akrilatov, brez topil in stirena za uporabo v normalnih klimatskih pogojih.</t>
  </si>
  <si>
    <t>Univerzalni zaščitni spray</t>
  </si>
  <si>
    <t>priloga 2/2</t>
  </si>
  <si>
    <r>
      <rPr>
        <b/>
        <sz val="10"/>
        <color indexed="8"/>
        <rFont val="Tahoma"/>
        <family val="2"/>
      </rPr>
      <t>LPT- 5/21    - DOBAVA ZAŠČITNIH SPREJEV IN DODATKOV</t>
    </r>
    <r>
      <rPr>
        <sz val="10"/>
        <color indexed="8"/>
        <rFont val="Tahoma"/>
        <family val="2"/>
      </rPr>
      <t xml:space="preserve">, </t>
    </r>
    <r>
      <rPr>
        <u val="single"/>
        <sz val="10"/>
        <color indexed="8"/>
        <rFont val="Tahoma"/>
        <family val="2"/>
      </rPr>
      <t>prilagamo</t>
    </r>
  </si>
  <si>
    <t>Proizvajalec</t>
  </si>
  <si>
    <t>Proizvajalec ponujenega artikla - obvezno izpolniti!</t>
  </si>
  <si>
    <t>Kataloška številka ponujenega artikla- obvezno izpolniti!</t>
  </si>
  <si>
    <t>Okvirna količina za obdobje 24 mesecev</t>
  </si>
  <si>
    <t>Vrenost skupaj v EUR brez DDV</t>
  </si>
  <si>
    <t>Čistilo za roke MF 75-70 - krpe</t>
  </si>
  <si>
    <r>
      <rPr>
        <sz val="11"/>
        <rFont val="Calibri"/>
        <family val="2"/>
      </rPr>
      <t>Krpe so na</t>
    </r>
    <r>
      <rPr>
        <sz val="11"/>
        <color theme="1"/>
        <rFont val="Calibri"/>
        <family val="2"/>
      </rPr>
      <t xml:space="preserve">menjene čiščenju:
• orodja in strojev,
• plastičnih površin,
• rok,
• odstranjevanju madežev iz tekstila, preprog, poliestra.
Odstranjujejo madeže od:
• olja in masti,
• sveže barve in laka,
• lepila,
• kemičnih svinčnikov, flomastrov,
• črnila,
• ostankov hrane,
• paste za čevlje.
</t>
    </r>
  </si>
  <si>
    <t>Univerzalno rezilno olje za vse kovine, od najtršega nerjavečega jekla in titana do mehkih kovin, kot so
baker, medenina, aluminij in litina.
Univerzalno uporaben za vse procese rezanja in deformacije.
Tipični
načini uporabe: Vrtanje v kovine: Razpršite neposredno na sveder ali površino, ki jo želite vrtati. Kovinske
žage:
Razpršite vzdolž rezalnega roba. Notranji navoj cevi : Sprej za rezanje se drži obdelovanca
• hitro odvaja toploto, se ohladi
• izogne ​​se zatemnitvi nerjavečega jekla in bakra
• popolnoma oprijema ukrivljene površine
• brez nitritov, koži prijazno
• brez agresivnih dodatkov, brez neprijetnih vonjav
• poveča življenjsko dobo svedrov in rezalnih orodij do 100%
• poveča rezanje kovinskih žag do 40%
Barva: belkasta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</si>
</sst>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_€"/>
    <numFmt numFmtId="167" formatCode="&quot;True&quot;;&quot;True&quot;;&quot;False&quot;"/>
    <numFmt numFmtId="168" formatCode="&quot;On&quot;;&quot;On&quot;;&quot;Off&quot;"/>
    <numFmt numFmtId="169" formatCode="[$€-2]\ #,##0.00_);[Red]\([$€-2]\ #,##0.00\)"/>
  </numFmts>
  <fonts count="57">
    <font>
      <sz val="11"/>
      <color theme="1"/>
      <name val="Calibri"/>
      <family val="2"/>
    </font>
    <font>
      <sz val="11"/>
      <color indexed="8"/>
      <name val="Calibri"/>
      <family val="2"/>
    </font>
    <font>
      <sz val="11"/>
      <color indexed="8"/>
      <name val="Tahoma"/>
      <family val="2"/>
    </font>
    <font>
      <b/>
      <i/>
      <sz val="11"/>
      <color indexed="8"/>
      <name val="Tahoma"/>
      <family val="2"/>
    </font>
    <font>
      <sz val="10"/>
      <color indexed="8"/>
      <name val="Tahoma"/>
      <family val="2"/>
    </font>
    <font>
      <b/>
      <sz val="10"/>
      <color indexed="8"/>
      <name val="Tahoma"/>
      <family val="2"/>
    </font>
    <font>
      <u val="single"/>
      <sz val="10"/>
      <color indexed="8"/>
      <name val="Tahoma"/>
      <family val="2"/>
    </font>
    <font>
      <sz val="10"/>
      <name val="Tahoma"/>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57"/>
      <name val="Tahoma"/>
      <family val="2"/>
    </font>
    <font>
      <sz val="10"/>
      <name val="Calibri"/>
      <family val="2"/>
    </font>
    <font>
      <sz val="10"/>
      <color indexed="57"/>
      <name val="Calibri"/>
      <family val="2"/>
    </font>
    <font>
      <b/>
      <sz val="10"/>
      <color indexed="8"/>
      <name val="Calibri"/>
      <family val="2"/>
    </font>
    <font>
      <sz val="10"/>
      <color indexed="8"/>
      <name val="Calibri"/>
      <family val="2"/>
    </font>
    <font>
      <sz val="11"/>
      <name val="Calibri"/>
      <family val="2"/>
    </font>
    <font>
      <sz val="12"/>
      <color indexed="23"/>
      <name val="Arial"/>
      <family val="2"/>
    </font>
    <font>
      <b/>
      <sz val="10"/>
      <color indexed="17"/>
      <name val="Tahoma"/>
      <family val="2"/>
    </font>
    <font>
      <sz val="8"/>
      <name val="Segoe U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Tahoma"/>
      <family val="2"/>
    </font>
    <font>
      <sz val="10"/>
      <color theme="1"/>
      <name val="Tahoma"/>
      <family val="2"/>
    </font>
    <font>
      <b/>
      <sz val="10"/>
      <color theme="9" tint="-0.24997000396251678"/>
      <name val="Tahoma"/>
      <family val="2"/>
    </font>
    <font>
      <sz val="10"/>
      <color theme="9" tint="-0.24997000396251678"/>
      <name val="Calibri"/>
      <family val="2"/>
    </font>
    <font>
      <b/>
      <sz val="10"/>
      <color theme="1"/>
      <name val="Calibri"/>
      <family val="2"/>
    </font>
    <font>
      <sz val="10"/>
      <color theme="1"/>
      <name val="Calibri"/>
      <family val="2"/>
    </font>
    <font>
      <sz val="12"/>
      <color rgb="FF797979"/>
      <name val="Arial"/>
      <family val="2"/>
    </font>
    <font>
      <b/>
      <sz val="10"/>
      <color rgb="FF00B05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31"/>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double"/>
    </border>
    <border>
      <left/>
      <right style="thin"/>
      <top style="thin"/>
      <bottom style="double"/>
    </border>
    <border>
      <left/>
      <right style="thin"/>
      <top/>
      <bottom style="thin"/>
    </border>
    <border>
      <left style="thin"/>
      <right/>
      <top style="double"/>
      <bottom style="thin"/>
    </border>
    <border>
      <left/>
      <right/>
      <top style="double"/>
      <bottom style="thin"/>
    </border>
    <border>
      <left/>
      <right style="thin"/>
      <top style="double"/>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1" fillId="0" borderId="0">
      <alignment/>
      <protection/>
    </xf>
    <xf numFmtId="0" fontId="4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3" fillId="0" borderId="6" applyNumberFormat="0" applyFill="0" applyAlignment="0" applyProtection="0"/>
    <xf numFmtId="0" fontId="44" fillId="30" borderId="7" applyNumberFormat="0" applyAlignment="0" applyProtection="0"/>
    <xf numFmtId="0" fontId="45" fillId="21" borderId="8" applyNumberFormat="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8" applyNumberFormat="0" applyAlignment="0" applyProtection="0"/>
    <xf numFmtId="0" fontId="48" fillId="0" borderId="9" applyNumberFormat="0" applyFill="0" applyAlignment="0" applyProtection="0"/>
  </cellStyleXfs>
  <cellXfs count="76">
    <xf numFmtId="0" fontId="0" fillId="0" borderId="0" xfId="0" applyFont="1" applyAlignment="1">
      <alignment/>
    </xf>
    <xf numFmtId="0" fontId="0" fillId="0" borderId="10" xfId="0" applyBorder="1" applyAlignment="1">
      <alignment/>
    </xf>
    <xf numFmtId="0" fontId="49" fillId="0" borderId="0" xfId="0" applyFont="1" applyAlignment="1" applyProtection="1">
      <alignment horizontal="center"/>
      <protection/>
    </xf>
    <xf numFmtId="0" fontId="49" fillId="0" borderId="0" xfId="0" applyFont="1" applyAlignment="1" applyProtection="1">
      <alignment/>
      <protection/>
    </xf>
    <xf numFmtId="0" fontId="2" fillId="0" borderId="11" xfId="0" applyFont="1" applyBorder="1" applyAlignment="1" applyProtection="1">
      <alignment horizontal="right" vertical="top" wrapText="1"/>
      <protection/>
    </xf>
    <xf numFmtId="0" fontId="3" fillId="0" borderId="12" xfId="0" applyFont="1" applyBorder="1" applyAlignment="1" applyProtection="1">
      <alignment horizontal="right" vertical="top" wrapText="1"/>
      <protection/>
    </xf>
    <xf numFmtId="0" fontId="3" fillId="0" borderId="12" xfId="0" applyFont="1" applyBorder="1" applyAlignment="1" applyProtection="1">
      <alignment vertical="top" wrapText="1"/>
      <protection/>
    </xf>
    <xf numFmtId="4" fontId="0" fillId="0" borderId="13" xfId="0" applyNumberFormat="1" applyFont="1" applyBorder="1" applyAlignment="1" applyProtection="1">
      <alignment/>
      <protection/>
    </xf>
    <xf numFmtId="4" fontId="0" fillId="0" borderId="0" xfId="0" applyNumberFormat="1" applyFon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0" fillId="0" borderId="0" xfId="0" applyFont="1" applyAlignment="1" applyProtection="1">
      <alignment horizontal="center"/>
      <protection/>
    </xf>
    <xf numFmtId="0" fontId="50" fillId="0" borderId="0" xfId="0" applyFont="1" applyAlignment="1" applyProtection="1">
      <alignment/>
      <protection/>
    </xf>
    <xf numFmtId="0" fontId="50" fillId="0" borderId="0" xfId="0" applyFont="1" applyAlignment="1" applyProtection="1">
      <alignment horizontal="center" vertical="top"/>
      <protection/>
    </xf>
    <xf numFmtId="0" fontId="50" fillId="0" borderId="0" xfId="0" applyFont="1" applyAlignment="1" applyProtection="1">
      <alignment vertical="top"/>
      <protection/>
    </xf>
    <xf numFmtId="0" fontId="50" fillId="0" borderId="0" xfId="0" applyFont="1" applyAlignment="1" applyProtection="1">
      <alignment vertical="center"/>
      <protection/>
    </xf>
    <xf numFmtId="0" fontId="5" fillId="0" borderId="0" xfId="0" applyFont="1" applyAlignment="1" applyProtection="1">
      <alignment horizontal="center"/>
      <protection/>
    </xf>
    <xf numFmtId="0" fontId="5" fillId="0" borderId="0" xfId="0" applyFont="1" applyAlignment="1" applyProtection="1">
      <alignment/>
      <protection/>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50" fillId="0" borderId="10" xfId="0" applyFont="1" applyBorder="1" applyAlignment="1">
      <alignment horizontal="center" vertical="center" wrapText="1"/>
    </xf>
    <xf numFmtId="4" fontId="4" fillId="0" borderId="10" xfId="0" applyNumberFormat="1"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9" fillId="0" borderId="14"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 fillId="0" borderId="14" xfId="40" applyFont="1" applyBorder="1" applyAlignment="1">
      <alignment horizontal="center" vertical="center"/>
      <protection/>
    </xf>
    <xf numFmtId="166" fontId="49" fillId="0" borderId="14" xfId="0" applyNumberFormat="1" applyFont="1" applyFill="1" applyBorder="1" applyAlignment="1">
      <alignment horizontal="center" vertical="center" wrapText="1"/>
    </xf>
    <xf numFmtId="4" fontId="4" fillId="0" borderId="14"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4" fontId="4" fillId="0" borderId="16" xfId="0" applyNumberFormat="1" applyFont="1" applyBorder="1" applyAlignment="1" applyProtection="1">
      <alignment horizontal="right" vertical="center"/>
      <protection/>
    </xf>
    <xf numFmtId="9" fontId="4" fillId="0" borderId="13" xfId="0" applyNumberFormat="1" applyFont="1" applyBorder="1" applyAlignment="1" applyProtection="1">
      <alignment horizontal="right" vertical="center"/>
      <protection/>
    </xf>
    <xf numFmtId="4" fontId="7" fillId="0" borderId="13" xfId="0" applyNumberFormat="1" applyFont="1" applyBorder="1" applyAlignment="1" applyProtection="1">
      <alignment horizontal="right" vertical="center"/>
      <protection/>
    </xf>
    <xf numFmtId="0" fontId="4" fillId="0" borderId="0" xfId="0" applyFont="1" applyBorder="1" applyAlignment="1" applyProtection="1">
      <alignment horizontal="center"/>
      <protection/>
    </xf>
    <xf numFmtId="0" fontId="7" fillId="0" borderId="0" xfId="0" applyFont="1" applyBorder="1" applyAlignment="1" applyProtection="1">
      <alignment horizontal="right"/>
      <protection/>
    </xf>
    <xf numFmtId="4" fontId="7" fillId="0" borderId="0" xfId="0" applyNumberFormat="1" applyFont="1" applyBorder="1" applyAlignment="1" applyProtection="1">
      <alignment horizontal="right"/>
      <protection/>
    </xf>
    <xf numFmtId="0" fontId="51" fillId="0" borderId="0" xfId="0" applyFont="1" applyFill="1" applyBorder="1" applyAlignment="1" applyProtection="1">
      <alignment horizontal="right"/>
      <protection locked="0"/>
    </xf>
    <xf numFmtId="0" fontId="25" fillId="0" borderId="0" xfId="0" applyFont="1" applyFill="1" applyBorder="1" applyAlignment="1" applyProtection="1">
      <alignment/>
      <protection locked="0"/>
    </xf>
    <xf numFmtId="0" fontId="52" fillId="0" borderId="0" xfId="0" applyFont="1" applyFill="1" applyBorder="1" applyAlignment="1" applyProtection="1">
      <alignment/>
      <protection locked="0"/>
    </xf>
    <xf numFmtId="0" fontId="53" fillId="0" borderId="0" xfId="0" applyFont="1" applyBorder="1" applyAlignment="1" applyProtection="1">
      <alignment/>
      <protection locked="0"/>
    </xf>
    <xf numFmtId="0" fontId="48" fillId="0" borderId="0" xfId="0" applyFont="1" applyBorder="1" applyAlignment="1" applyProtection="1">
      <alignment/>
      <protection locked="0"/>
    </xf>
    <xf numFmtId="0" fontId="4" fillId="0" borderId="0" xfId="0" applyFont="1" applyBorder="1" applyAlignment="1" applyProtection="1">
      <alignment horizontal="center" vertical="top" wrapText="1"/>
      <protection locked="0"/>
    </xf>
    <xf numFmtId="0" fontId="54" fillId="0" borderId="0" xfId="0" applyFont="1" applyBorder="1" applyAlignment="1" applyProtection="1">
      <alignment/>
      <protection locked="0"/>
    </xf>
    <xf numFmtId="0" fontId="50" fillId="0" borderId="0" xfId="0" applyFont="1" applyBorder="1" applyAlignment="1" applyProtection="1">
      <alignment/>
      <protection locked="0"/>
    </xf>
    <xf numFmtId="0" fontId="2" fillId="0" borderId="0" xfId="0" applyFont="1" applyBorder="1" applyAlignment="1" applyProtection="1">
      <alignment horizontal="center" vertical="top" wrapText="1"/>
      <protection locked="0"/>
    </xf>
    <xf numFmtId="0" fontId="4" fillId="0" borderId="0" xfId="0" applyFont="1" applyBorder="1" applyAlignment="1" applyProtection="1">
      <alignment/>
      <protection locked="0"/>
    </xf>
    <xf numFmtId="0" fontId="5" fillId="0" borderId="0" xfId="0" applyFont="1" applyAlignment="1" applyProtection="1">
      <alignment/>
      <protection locked="0"/>
    </xf>
    <xf numFmtId="0" fontId="2" fillId="0" borderId="12" xfId="0" applyFont="1" applyBorder="1" applyAlignment="1" applyProtection="1">
      <alignment vertical="center" wrapText="1"/>
      <protection/>
    </xf>
    <xf numFmtId="0" fontId="49" fillId="0" borderId="15"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xf>
    <xf numFmtId="0" fontId="29" fillId="0" borderId="10" xfId="0" applyFont="1" applyFill="1" applyBorder="1" applyAlignment="1">
      <alignment vertical="center"/>
    </xf>
    <xf numFmtId="0" fontId="55" fillId="0" borderId="0" xfId="0" applyFont="1" applyAlignment="1">
      <alignment vertical="center"/>
    </xf>
    <xf numFmtId="4" fontId="0" fillId="0" borderId="10" xfId="0" applyNumberFormat="1" applyBorder="1" applyAlignment="1">
      <alignment horizontal="center" vertical="center"/>
    </xf>
    <xf numFmtId="0" fontId="0" fillId="0" borderId="10" xfId="0" applyBorder="1" applyAlignment="1">
      <alignment vertical="center" wrapText="1"/>
    </xf>
    <xf numFmtId="0" fontId="2" fillId="0" borderId="12" xfId="0" applyFont="1" applyBorder="1" applyAlignment="1" applyProtection="1">
      <alignment horizontal="right" vertical="center" wrapText="1"/>
      <protection/>
    </xf>
    <xf numFmtId="0" fontId="50" fillId="0" borderId="0" xfId="0" applyFont="1" applyAlignment="1" applyProtection="1">
      <alignment horizontal="right"/>
      <protection/>
    </xf>
    <xf numFmtId="0" fontId="50" fillId="0" borderId="0" xfId="0" applyFont="1" applyAlignment="1" applyProtection="1">
      <alignment horizontal="right" vertical="top"/>
      <protection/>
    </xf>
    <xf numFmtId="0" fontId="5" fillId="0" borderId="0" xfId="0" applyFont="1" applyAlignment="1" applyProtection="1">
      <alignment horizontal="right"/>
      <protection locked="0"/>
    </xf>
    <xf numFmtId="0" fontId="5" fillId="0" borderId="0" xfId="0" applyFont="1" applyAlignment="1" applyProtection="1">
      <alignment horizontal="right"/>
      <protection/>
    </xf>
    <xf numFmtId="0" fontId="0" fillId="0" borderId="10" xfId="0" applyBorder="1" applyAlignment="1">
      <alignment horizontal="right" vertical="center"/>
    </xf>
    <xf numFmtId="0" fontId="49" fillId="0" borderId="15" xfId="0" applyFont="1" applyFill="1" applyBorder="1" applyAlignment="1">
      <alignment horizontal="right" vertical="center" wrapText="1"/>
    </xf>
    <xf numFmtId="0" fontId="25" fillId="0" borderId="0" xfId="0" applyFont="1" applyFill="1" applyBorder="1" applyAlignment="1" applyProtection="1">
      <alignment horizontal="right"/>
      <protection locked="0"/>
    </xf>
    <xf numFmtId="0" fontId="4" fillId="0" borderId="0" xfId="0" applyFont="1" applyBorder="1" applyAlignment="1" applyProtection="1">
      <alignment horizontal="right"/>
      <protection locked="0"/>
    </xf>
    <xf numFmtId="0" fontId="49" fillId="0" borderId="0" xfId="0" applyFont="1" applyAlignment="1" applyProtection="1">
      <alignment horizontal="right"/>
      <protection/>
    </xf>
    <xf numFmtId="0" fontId="4" fillId="0" borderId="0" xfId="0" applyFont="1" applyBorder="1" applyAlignment="1" applyProtection="1">
      <alignment/>
      <protection locked="0"/>
    </xf>
    <xf numFmtId="0" fontId="4" fillId="0" borderId="0" xfId="0" applyFont="1" applyAlignment="1" applyProtection="1">
      <alignment wrapText="1"/>
      <protection/>
    </xf>
    <xf numFmtId="0" fontId="4" fillId="0" borderId="0" xfId="0" applyFont="1" applyAlignment="1" applyProtection="1">
      <alignment/>
      <protection/>
    </xf>
    <xf numFmtId="0" fontId="4" fillId="0" borderId="0" xfId="0" applyFont="1" applyAlignment="1" applyProtection="1">
      <alignment horizontal="justify" wrapText="1"/>
      <protection/>
    </xf>
    <xf numFmtId="0" fontId="5" fillId="0" borderId="0" xfId="0" applyFont="1" applyAlignment="1" applyProtection="1">
      <alignment/>
      <protection locked="0"/>
    </xf>
    <xf numFmtId="0" fontId="56" fillId="0" borderId="17" xfId="0" applyFont="1" applyBorder="1" applyAlignment="1" applyProtection="1">
      <alignment horizontal="right" vertical="center"/>
      <protection/>
    </xf>
    <xf numFmtId="0" fontId="56" fillId="0" borderId="18" xfId="0" applyFont="1" applyBorder="1" applyAlignment="1" applyProtection="1">
      <alignment horizontal="right" vertical="center"/>
      <protection/>
    </xf>
    <xf numFmtId="0" fontId="56" fillId="0" borderId="19" xfId="0" applyFont="1" applyBorder="1" applyAlignment="1" applyProtection="1">
      <alignment horizontal="right" vertical="center"/>
      <protection/>
    </xf>
    <xf numFmtId="0" fontId="4" fillId="0" borderId="10" xfId="0" applyFont="1" applyBorder="1" applyAlignment="1" applyProtection="1">
      <alignment horizontal="right" vertical="center"/>
      <protection/>
    </xf>
    <xf numFmtId="0" fontId="7" fillId="0" borderId="10" xfId="0" applyFont="1" applyBorder="1" applyAlignment="1" applyProtection="1">
      <alignment horizontal="right" vertical="center"/>
      <protection/>
    </xf>
    <xf numFmtId="0" fontId="2" fillId="0" borderId="13" xfId="0" applyFont="1" applyFill="1" applyBorder="1" applyAlignment="1" applyProtection="1">
      <alignment horizontal="center" vertical="center" wrapText="1"/>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135"/>
  <sheetViews>
    <sheetView tabSelected="1" zoomScale="70" zoomScaleNormal="70" zoomScalePageLayoutView="0" workbookViewId="0" topLeftCell="C1">
      <selection activeCell="E76" sqref="E76"/>
    </sheetView>
  </sheetViews>
  <sheetFormatPr defaultColWidth="9.00390625" defaultRowHeight="15"/>
  <cols>
    <col min="1" max="1" width="5.00390625" style="3" hidden="1" customWidth="1"/>
    <col min="2" max="2" width="9.421875" style="3" hidden="1" customWidth="1"/>
    <col min="3" max="3" width="4.8515625" style="2" customWidth="1"/>
    <col min="4" max="4" width="40.00390625" style="3" bestFit="1" customWidth="1"/>
    <col min="5" max="5" width="57.00390625" style="3" customWidth="1"/>
    <col min="6" max="6" width="16.421875" style="3" bestFit="1" customWidth="1"/>
    <col min="7" max="7" width="15.140625" style="64" bestFit="1" customWidth="1"/>
    <col min="8" max="9" width="15.140625" style="3" customWidth="1"/>
    <col min="10" max="10" width="10.140625" style="3" bestFit="1" customWidth="1"/>
    <col min="11" max="11" width="18.421875" style="3" bestFit="1" customWidth="1"/>
    <col min="12" max="12" width="16.8515625" style="3" customWidth="1"/>
    <col min="13" max="13" width="20.28125" style="3" customWidth="1"/>
    <col min="14" max="16384" width="9.00390625" style="3" customWidth="1"/>
  </cols>
  <sheetData>
    <row r="2" spans="3:25" s="9" customFormat="1" ht="15">
      <c r="C2" s="4" t="s">
        <v>116</v>
      </c>
      <c r="D2" s="47" t="s">
        <v>117</v>
      </c>
      <c r="E2" s="47"/>
      <c r="F2" s="47"/>
      <c r="G2" s="55"/>
      <c r="H2" s="47"/>
      <c r="I2" s="47"/>
      <c r="J2" s="5"/>
      <c r="K2" s="6"/>
      <c r="L2" s="7"/>
      <c r="M2" s="75" t="s">
        <v>442</v>
      </c>
      <c r="N2" s="8"/>
      <c r="P2" s="10"/>
      <c r="Q2" s="10"/>
      <c r="R2" s="10"/>
      <c r="S2" s="10"/>
      <c r="T2" s="10"/>
      <c r="U2" s="10"/>
      <c r="V2" s="10"/>
      <c r="W2" s="10"/>
      <c r="X2" s="10"/>
      <c r="Y2" s="10"/>
    </row>
    <row r="3" spans="3:13" ht="14.25">
      <c r="C3" s="11"/>
      <c r="D3" s="12"/>
      <c r="E3" s="12"/>
      <c r="F3" s="12"/>
      <c r="G3" s="56"/>
      <c r="H3" s="12"/>
      <c r="I3" s="12"/>
      <c r="J3" s="12"/>
      <c r="K3" s="12"/>
      <c r="L3" s="12"/>
      <c r="M3" s="12"/>
    </row>
    <row r="4" spans="3:13" ht="14.25">
      <c r="C4" s="66" t="s">
        <v>150</v>
      </c>
      <c r="D4" s="67"/>
      <c r="E4" s="67"/>
      <c r="F4" s="67"/>
      <c r="G4" s="67"/>
      <c r="H4" s="67"/>
      <c r="I4" s="67"/>
      <c r="J4" s="67"/>
      <c r="K4" s="67"/>
      <c r="L4" s="67"/>
      <c r="M4" s="67"/>
    </row>
    <row r="5" spans="3:13" ht="14.25">
      <c r="C5" s="13"/>
      <c r="D5" s="14"/>
      <c r="E5" s="14"/>
      <c r="F5" s="14"/>
      <c r="G5" s="57"/>
      <c r="H5" s="14"/>
      <c r="I5" s="14"/>
      <c r="J5" s="12"/>
      <c r="K5" s="15"/>
      <c r="L5" s="15"/>
      <c r="M5" s="15"/>
    </row>
    <row r="6" spans="3:13" ht="14.25">
      <c r="C6" s="68" t="s">
        <v>443</v>
      </c>
      <c r="D6" s="68"/>
      <c r="E6" s="68"/>
      <c r="F6" s="68"/>
      <c r="G6" s="68"/>
      <c r="H6" s="68"/>
      <c r="I6" s="68"/>
      <c r="J6" s="68"/>
      <c r="K6" s="68"/>
      <c r="L6" s="68"/>
      <c r="M6" s="68"/>
    </row>
    <row r="7" spans="3:13" ht="14.25">
      <c r="C7" s="13"/>
      <c r="D7" s="14"/>
      <c r="E7" s="14"/>
      <c r="F7" s="14"/>
      <c r="G7" s="57"/>
      <c r="H7" s="14"/>
      <c r="I7" s="14"/>
      <c r="J7" s="12"/>
      <c r="K7" s="15"/>
      <c r="L7" s="15"/>
      <c r="M7" s="15"/>
    </row>
    <row r="8" spans="3:13" ht="14.25">
      <c r="C8" s="69" t="s">
        <v>118</v>
      </c>
      <c r="D8" s="69"/>
      <c r="E8" s="46"/>
      <c r="F8" s="46"/>
      <c r="G8" s="58"/>
      <c r="H8" s="46"/>
      <c r="I8" s="46"/>
      <c r="J8" s="12"/>
      <c r="K8" s="12"/>
      <c r="L8" s="12"/>
      <c r="M8" s="12"/>
    </row>
    <row r="9" spans="3:13" ht="14.25">
      <c r="C9" s="16"/>
      <c r="D9" s="17"/>
      <c r="E9" s="17"/>
      <c r="F9" s="17"/>
      <c r="G9" s="59"/>
      <c r="H9" s="17"/>
      <c r="I9" s="17"/>
      <c r="J9" s="12"/>
      <c r="K9" s="12"/>
      <c r="L9" s="12"/>
      <c r="M9" s="12"/>
    </row>
    <row r="10" spans="1:13" ht="66.75" customHeight="1">
      <c r="A10" s="2" t="s">
        <v>0</v>
      </c>
      <c r="B10" s="2" t="s">
        <v>241</v>
      </c>
      <c r="C10" s="18"/>
      <c r="D10" s="18" t="s">
        <v>119</v>
      </c>
      <c r="E10" s="18" t="s">
        <v>244</v>
      </c>
      <c r="F10" s="19" t="s">
        <v>444</v>
      </c>
      <c r="G10" s="19" t="s">
        <v>245</v>
      </c>
      <c r="H10" s="19" t="s">
        <v>445</v>
      </c>
      <c r="I10" s="19" t="s">
        <v>446</v>
      </c>
      <c r="J10" s="19" t="s">
        <v>120</v>
      </c>
      <c r="K10" s="19" t="s">
        <v>447</v>
      </c>
      <c r="L10" s="19" t="s">
        <v>121</v>
      </c>
      <c r="M10" s="19" t="s">
        <v>448</v>
      </c>
    </row>
    <row r="11" spans="1:13" ht="60">
      <c r="A11" s="1">
        <v>10</v>
      </c>
      <c r="B11" s="1">
        <v>91202177</v>
      </c>
      <c r="C11" s="20" t="s">
        <v>122</v>
      </c>
      <c r="D11" s="50" t="s">
        <v>2</v>
      </c>
      <c r="E11" s="54" t="s">
        <v>247</v>
      </c>
      <c r="F11" s="50" t="s">
        <v>246</v>
      </c>
      <c r="G11" s="60">
        <v>1294096</v>
      </c>
      <c r="H11" s="50"/>
      <c r="I11" s="50"/>
      <c r="J11" s="49" t="s">
        <v>3</v>
      </c>
      <c r="K11" s="49">
        <v>5</v>
      </c>
      <c r="L11" s="53"/>
      <c r="M11" s="21">
        <f>L11*K11</f>
        <v>0</v>
      </c>
    </row>
    <row r="12" spans="1:13" ht="30">
      <c r="A12" s="1">
        <v>20</v>
      </c>
      <c r="B12" s="1">
        <v>91202178</v>
      </c>
      <c r="C12" s="22" t="s">
        <v>123</v>
      </c>
      <c r="D12" s="50" t="s">
        <v>4</v>
      </c>
      <c r="E12" s="54" t="s">
        <v>248</v>
      </c>
      <c r="F12" s="50" t="s">
        <v>246</v>
      </c>
      <c r="G12" s="60">
        <v>1294197</v>
      </c>
      <c r="H12" s="50"/>
      <c r="I12" s="50"/>
      <c r="J12" s="49" t="s">
        <v>3</v>
      </c>
      <c r="K12" s="49">
        <v>10</v>
      </c>
      <c r="L12" s="53"/>
      <c r="M12" s="21">
        <f aca="true" t="shared" si="0" ref="M12:M75">L12*K12</f>
        <v>0</v>
      </c>
    </row>
    <row r="13" spans="1:13" ht="75">
      <c r="A13" s="1">
        <v>30</v>
      </c>
      <c r="B13" s="1">
        <v>91202373</v>
      </c>
      <c r="C13" s="22" t="s">
        <v>124</v>
      </c>
      <c r="D13" s="50" t="s">
        <v>5</v>
      </c>
      <c r="E13" s="54" t="s">
        <v>436</v>
      </c>
      <c r="F13" s="50" t="s">
        <v>249</v>
      </c>
      <c r="G13" s="60">
        <v>1610723</v>
      </c>
      <c r="H13" s="50"/>
      <c r="I13" s="50"/>
      <c r="J13" s="49" t="s">
        <v>250</v>
      </c>
      <c r="K13" s="49">
        <v>10</v>
      </c>
      <c r="L13" s="53"/>
      <c r="M13" s="21">
        <f t="shared" si="0"/>
        <v>0</v>
      </c>
    </row>
    <row r="14" spans="1:13" ht="75">
      <c r="A14" s="1">
        <v>40</v>
      </c>
      <c r="B14" s="1">
        <v>91202374</v>
      </c>
      <c r="C14" s="22" t="s">
        <v>125</v>
      </c>
      <c r="D14" s="50" t="s">
        <v>6</v>
      </c>
      <c r="E14" s="54" t="s">
        <v>436</v>
      </c>
      <c r="F14" s="50" t="s">
        <v>249</v>
      </c>
      <c r="G14" s="60">
        <v>1610751</v>
      </c>
      <c r="H14" s="50"/>
      <c r="I14" s="50"/>
      <c r="J14" s="49" t="s">
        <v>251</v>
      </c>
      <c r="K14" s="49">
        <v>10</v>
      </c>
      <c r="L14" s="53"/>
      <c r="M14" s="21">
        <f t="shared" si="0"/>
        <v>0</v>
      </c>
    </row>
    <row r="15" spans="1:13" ht="60">
      <c r="A15" s="1">
        <v>50</v>
      </c>
      <c r="B15" s="1">
        <v>91204829</v>
      </c>
      <c r="C15" s="22" t="s">
        <v>126</v>
      </c>
      <c r="D15" s="50" t="s">
        <v>7</v>
      </c>
      <c r="E15" s="54" t="s">
        <v>252</v>
      </c>
      <c r="F15" s="50" t="s">
        <v>249</v>
      </c>
      <c r="G15" s="60">
        <v>2792022</v>
      </c>
      <c r="H15" s="50"/>
      <c r="I15" s="50"/>
      <c r="J15" s="49" t="s">
        <v>253</v>
      </c>
      <c r="K15" s="49">
        <v>25</v>
      </c>
      <c r="L15" s="53"/>
      <c r="M15" s="21">
        <f t="shared" si="0"/>
        <v>0</v>
      </c>
    </row>
    <row r="16" spans="1:13" ht="39" customHeight="1">
      <c r="A16" s="1">
        <v>60</v>
      </c>
      <c r="B16" s="1">
        <v>91204684</v>
      </c>
      <c r="C16" s="22" t="s">
        <v>127</v>
      </c>
      <c r="D16" s="50" t="s">
        <v>8</v>
      </c>
      <c r="E16" s="54" t="s">
        <v>437</v>
      </c>
      <c r="F16" s="50" t="s">
        <v>254</v>
      </c>
      <c r="G16" s="60">
        <v>5399</v>
      </c>
      <c r="H16" s="50"/>
      <c r="I16" s="50"/>
      <c r="J16" s="49" t="s">
        <v>9</v>
      </c>
      <c r="K16" s="49">
        <v>162</v>
      </c>
      <c r="L16" s="53"/>
      <c r="M16" s="21">
        <f t="shared" si="0"/>
        <v>0</v>
      </c>
    </row>
    <row r="17" spans="1:13" ht="51.75" customHeight="1">
      <c r="A17" s="1">
        <v>70</v>
      </c>
      <c r="B17" s="1">
        <v>91204839</v>
      </c>
      <c r="C17" s="22" t="s">
        <v>128</v>
      </c>
      <c r="D17" s="50" t="s">
        <v>10</v>
      </c>
      <c r="E17" s="54" t="s">
        <v>255</v>
      </c>
      <c r="F17" s="50" t="s">
        <v>256</v>
      </c>
      <c r="G17" s="60">
        <v>1165</v>
      </c>
      <c r="H17" s="50"/>
      <c r="I17" s="50"/>
      <c r="J17" s="49" t="s">
        <v>257</v>
      </c>
      <c r="K17" s="49">
        <v>10</v>
      </c>
      <c r="L17" s="53"/>
      <c r="M17" s="21">
        <f t="shared" si="0"/>
        <v>0</v>
      </c>
    </row>
    <row r="18" spans="1:13" ht="99.75" customHeight="1">
      <c r="A18" s="1">
        <v>80</v>
      </c>
      <c r="B18" s="1">
        <v>91204840</v>
      </c>
      <c r="C18" s="22" t="s">
        <v>129</v>
      </c>
      <c r="D18" s="50" t="s">
        <v>11</v>
      </c>
      <c r="E18" s="54" t="s">
        <v>258</v>
      </c>
      <c r="F18" s="50" t="s">
        <v>259</v>
      </c>
      <c r="G18" s="60">
        <v>7928</v>
      </c>
      <c r="H18" s="50"/>
      <c r="I18" s="50"/>
      <c r="J18" s="49" t="s">
        <v>9</v>
      </c>
      <c r="K18" s="49">
        <v>8</v>
      </c>
      <c r="L18" s="53"/>
      <c r="M18" s="21">
        <f t="shared" si="0"/>
        <v>0</v>
      </c>
    </row>
    <row r="19" spans="1:13" ht="80.25" customHeight="1">
      <c r="A19" s="1">
        <v>90</v>
      </c>
      <c r="B19" s="1">
        <v>91202987</v>
      </c>
      <c r="C19" s="22" t="s">
        <v>130</v>
      </c>
      <c r="D19" s="50" t="s">
        <v>12</v>
      </c>
      <c r="E19" s="54" t="s">
        <v>260</v>
      </c>
      <c r="F19" s="50" t="s">
        <v>259</v>
      </c>
      <c r="G19" s="60">
        <v>5865</v>
      </c>
      <c r="H19" s="50"/>
      <c r="I19" s="50"/>
      <c r="J19" s="49" t="s">
        <v>9</v>
      </c>
      <c r="K19" s="49">
        <v>10</v>
      </c>
      <c r="L19" s="53"/>
      <c r="M19" s="21">
        <f t="shared" si="0"/>
        <v>0</v>
      </c>
    </row>
    <row r="20" spans="1:13" ht="60">
      <c r="A20" s="1">
        <v>100</v>
      </c>
      <c r="B20" s="1">
        <v>91204841</v>
      </c>
      <c r="C20" s="22" t="s">
        <v>131</v>
      </c>
      <c r="D20" s="50" t="s">
        <v>13</v>
      </c>
      <c r="E20" s="54" t="s">
        <v>261</v>
      </c>
      <c r="F20" s="50" t="s">
        <v>262</v>
      </c>
      <c r="G20" s="60">
        <v>1697148</v>
      </c>
      <c r="H20" s="50"/>
      <c r="I20" s="50"/>
      <c r="J20" s="49" t="s">
        <v>263</v>
      </c>
      <c r="K20" s="49">
        <v>5</v>
      </c>
      <c r="L20" s="53"/>
      <c r="M20" s="21">
        <f t="shared" si="0"/>
        <v>0</v>
      </c>
    </row>
    <row r="21" spans="1:13" ht="30">
      <c r="A21" s="1">
        <v>110</v>
      </c>
      <c r="B21" s="1">
        <v>91204842</v>
      </c>
      <c r="C21" s="22" t="s">
        <v>132</v>
      </c>
      <c r="D21" s="50" t="s">
        <v>14</v>
      </c>
      <c r="E21" s="54" t="s">
        <v>435</v>
      </c>
      <c r="F21" s="50" t="s">
        <v>262</v>
      </c>
      <c r="G21" s="60">
        <v>3062304</v>
      </c>
      <c r="H21" s="50"/>
      <c r="I21" s="50"/>
      <c r="J21" s="49" t="s">
        <v>1</v>
      </c>
      <c r="K21" s="49">
        <v>7</v>
      </c>
      <c r="L21" s="53"/>
      <c r="M21" s="21">
        <f t="shared" si="0"/>
        <v>0</v>
      </c>
    </row>
    <row r="22" spans="1:13" ht="30">
      <c r="A22" s="1">
        <v>120</v>
      </c>
      <c r="B22" s="1">
        <v>91204843</v>
      </c>
      <c r="C22" s="22" t="s">
        <v>133</v>
      </c>
      <c r="D22" s="50" t="s">
        <v>15</v>
      </c>
      <c r="E22" s="54" t="s">
        <v>435</v>
      </c>
      <c r="F22" s="50" t="s">
        <v>262</v>
      </c>
      <c r="G22" s="60">
        <v>3062311</v>
      </c>
      <c r="H22" s="50"/>
      <c r="I22" s="50"/>
      <c r="J22" s="49" t="s">
        <v>263</v>
      </c>
      <c r="K22" s="49">
        <v>10</v>
      </c>
      <c r="L22" s="53"/>
      <c r="M22" s="21">
        <f t="shared" si="0"/>
        <v>0</v>
      </c>
    </row>
    <row r="23" spans="1:13" ht="30">
      <c r="A23" s="1">
        <v>130</v>
      </c>
      <c r="B23" s="1">
        <v>91204844</v>
      </c>
      <c r="C23" s="22" t="s">
        <v>134</v>
      </c>
      <c r="D23" s="50" t="s">
        <v>16</v>
      </c>
      <c r="E23" s="54" t="s">
        <v>264</v>
      </c>
      <c r="F23" s="50" t="s">
        <v>265</v>
      </c>
      <c r="G23" s="60">
        <v>1578112</v>
      </c>
      <c r="H23" s="50"/>
      <c r="I23" s="50"/>
      <c r="J23" s="49" t="s">
        <v>266</v>
      </c>
      <c r="K23" s="49">
        <v>10</v>
      </c>
      <c r="L23" s="53"/>
      <c r="M23" s="21">
        <f t="shared" si="0"/>
        <v>0</v>
      </c>
    </row>
    <row r="24" spans="1:13" ht="60">
      <c r="A24" s="1">
        <v>140</v>
      </c>
      <c r="B24" s="1">
        <v>91202821</v>
      </c>
      <c r="C24" s="22" t="s">
        <v>135</v>
      </c>
      <c r="D24" s="50" t="s">
        <v>17</v>
      </c>
      <c r="E24" s="54" t="s">
        <v>267</v>
      </c>
      <c r="F24" s="50" t="s">
        <v>262</v>
      </c>
      <c r="G24" s="60">
        <v>3080760</v>
      </c>
      <c r="H24" s="50"/>
      <c r="I24" s="50"/>
      <c r="J24" s="49" t="s">
        <v>250</v>
      </c>
      <c r="K24" s="49">
        <v>10</v>
      </c>
      <c r="L24" s="53"/>
      <c r="M24" s="21">
        <f t="shared" si="0"/>
        <v>0</v>
      </c>
    </row>
    <row r="25" spans="1:13" ht="30">
      <c r="A25" s="1">
        <v>150</v>
      </c>
      <c r="B25" s="1">
        <v>91202822</v>
      </c>
      <c r="C25" s="22" t="s">
        <v>136</v>
      </c>
      <c r="D25" s="50" t="s">
        <v>18</v>
      </c>
      <c r="E25" s="54" t="s">
        <v>435</v>
      </c>
      <c r="F25" s="50" t="s">
        <v>262</v>
      </c>
      <c r="G25" s="60">
        <v>3062297</v>
      </c>
      <c r="H25" s="50"/>
      <c r="I25" s="50"/>
      <c r="J25" s="49" t="s">
        <v>263</v>
      </c>
      <c r="K25" s="49">
        <v>10</v>
      </c>
      <c r="L25" s="53"/>
      <c r="M25" s="21">
        <f t="shared" si="0"/>
        <v>0</v>
      </c>
    </row>
    <row r="26" spans="1:13" ht="90">
      <c r="A26" s="1">
        <v>160</v>
      </c>
      <c r="B26" s="1">
        <v>91204569</v>
      </c>
      <c r="C26" s="22" t="s">
        <v>137</v>
      </c>
      <c r="D26" s="50" t="s">
        <v>19</v>
      </c>
      <c r="E26" s="54" t="s">
        <v>268</v>
      </c>
      <c r="F26" s="50" t="s">
        <v>269</v>
      </c>
      <c r="G26" s="60">
        <v>118985</v>
      </c>
      <c r="H26" s="50"/>
      <c r="I26" s="50"/>
      <c r="J26" s="49" t="s">
        <v>1</v>
      </c>
      <c r="K26" s="49">
        <v>2</v>
      </c>
      <c r="L26" s="53"/>
      <c r="M26" s="21">
        <f t="shared" si="0"/>
        <v>0</v>
      </c>
    </row>
    <row r="27" spans="1:13" ht="15">
      <c r="A27" s="1">
        <v>170</v>
      </c>
      <c r="B27" s="1">
        <v>91203380</v>
      </c>
      <c r="C27" s="22" t="s">
        <v>138</v>
      </c>
      <c r="D27" s="50" t="s">
        <v>20</v>
      </c>
      <c r="E27" s="54" t="s">
        <v>367</v>
      </c>
      <c r="F27" s="50" t="s">
        <v>368</v>
      </c>
      <c r="G27" s="60" t="s">
        <v>369</v>
      </c>
      <c r="H27" s="50"/>
      <c r="I27" s="50"/>
      <c r="J27" s="49" t="s">
        <v>1</v>
      </c>
      <c r="K27" s="49">
        <v>100</v>
      </c>
      <c r="L27" s="53"/>
      <c r="M27" s="21">
        <f t="shared" si="0"/>
        <v>0</v>
      </c>
    </row>
    <row r="28" spans="1:13" ht="15">
      <c r="A28" s="1">
        <v>180</v>
      </c>
      <c r="B28" s="1">
        <v>91203381</v>
      </c>
      <c r="C28" s="22" t="s">
        <v>139</v>
      </c>
      <c r="D28" s="50" t="s">
        <v>21</v>
      </c>
      <c r="E28" s="54" t="s">
        <v>370</v>
      </c>
      <c r="F28" s="50" t="s">
        <v>371</v>
      </c>
      <c r="G28" s="60" t="s">
        <v>372</v>
      </c>
      <c r="H28" s="50"/>
      <c r="I28" s="50"/>
      <c r="J28" s="49" t="s">
        <v>1</v>
      </c>
      <c r="K28" s="49">
        <v>100</v>
      </c>
      <c r="L28" s="53"/>
      <c r="M28" s="21">
        <f t="shared" si="0"/>
        <v>0</v>
      </c>
    </row>
    <row r="29" spans="1:13" ht="15">
      <c r="A29" s="1">
        <v>190</v>
      </c>
      <c r="B29" s="1">
        <v>91203382</v>
      </c>
      <c r="C29" s="22" t="s">
        <v>140</v>
      </c>
      <c r="D29" s="50" t="s">
        <v>22</v>
      </c>
      <c r="E29" s="54" t="s">
        <v>373</v>
      </c>
      <c r="F29" s="50" t="s">
        <v>368</v>
      </c>
      <c r="G29" s="60" t="s">
        <v>374</v>
      </c>
      <c r="H29" s="50"/>
      <c r="I29" s="50"/>
      <c r="J29" s="49" t="s">
        <v>1</v>
      </c>
      <c r="K29" s="49">
        <v>100</v>
      </c>
      <c r="L29" s="53"/>
      <c r="M29" s="21">
        <f t="shared" si="0"/>
        <v>0</v>
      </c>
    </row>
    <row r="30" spans="1:13" ht="30">
      <c r="A30" s="1">
        <v>200</v>
      </c>
      <c r="B30" s="1">
        <v>91204845</v>
      </c>
      <c r="C30" s="22" t="s">
        <v>141</v>
      </c>
      <c r="D30" s="50" t="s">
        <v>23</v>
      </c>
      <c r="E30" s="54" t="s">
        <v>375</v>
      </c>
      <c r="F30" s="50"/>
      <c r="G30" s="60" t="s">
        <v>376</v>
      </c>
      <c r="H30" s="50"/>
      <c r="I30" s="50"/>
      <c r="J30" s="49" t="s">
        <v>1</v>
      </c>
      <c r="K30" s="49">
        <v>100</v>
      </c>
      <c r="L30" s="53"/>
      <c r="M30" s="21">
        <f t="shared" si="0"/>
        <v>0</v>
      </c>
    </row>
    <row r="31" spans="1:13" ht="15">
      <c r="A31" s="1">
        <v>210</v>
      </c>
      <c r="B31" s="1">
        <v>91203384</v>
      </c>
      <c r="C31" s="22" t="s">
        <v>142</v>
      </c>
      <c r="D31" s="50" t="s">
        <v>24</v>
      </c>
      <c r="E31" s="54" t="s">
        <v>377</v>
      </c>
      <c r="F31" s="50" t="s">
        <v>368</v>
      </c>
      <c r="G31" s="60" t="s">
        <v>378</v>
      </c>
      <c r="H31" s="50"/>
      <c r="I31" s="50"/>
      <c r="J31" s="49" t="s">
        <v>1</v>
      </c>
      <c r="K31" s="49">
        <v>100</v>
      </c>
      <c r="L31" s="53"/>
      <c r="M31" s="21">
        <f t="shared" si="0"/>
        <v>0</v>
      </c>
    </row>
    <row r="32" spans="1:13" ht="15">
      <c r="A32" s="1">
        <v>220</v>
      </c>
      <c r="B32" s="1">
        <v>91203385</v>
      </c>
      <c r="C32" s="22" t="s">
        <v>143</v>
      </c>
      <c r="D32" s="50" t="s">
        <v>25</v>
      </c>
      <c r="E32" s="54" t="s">
        <v>379</v>
      </c>
      <c r="F32" s="50" t="s">
        <v>368</v>
      </c>
      <c r="G32" s="60" t="s">
        <v>380</v>
      </c>
      <c r="H32" s="50"/>
      <c r="I32" s="50"/>
      <c r="J32" s="49" t="s">
        <v>1</v>
      </c>
      <c r="K32" s="49">
        <v>100</v>
      </c>
      <c r="L32" s="53"/>
      <c r="M32" s="21">
        <f t="shared" si="0"/>
        <v>0</v>
      </c>
    </row>
    <row r="33" spans="1:13" ht="15">
      <c r="A33" s="1">
        <v>230</v>
      </c>
      <c r="B33" s="1">
        <v>91204846</v>
      </c>
      <c r="C33" s="22" t="s">
        <v>151</v>
      </c>
      <c r="D33" s="50" t="s">
        <v>26</v>
      </c>
      <c r="E33" s="54" t="s">
        <v>381</v>
      </c>
      <c r="F33" s="50" t="s">
        <v>368</v>
      </c>
      <c r="G33" s="60" t="s">
        <v>382</v>
      </c>
      <c r="H33" s="50"/>
      <c r="I33" s="50"/>
      <c r="J33" s="49" t="s">
        <v>1</v>
      </c>
      <c r="K33" s="49">
        <v>100</v>
      </c>
      <c r="L33" s="53"/>
      <c r="M33" s="21">
        <f t="shared" si="0"/>
        <v>0</v>
      </c>
    </row>
    <row r="34" spans="1:13" ht="15">
      <c r="A34" s="1">
        <v>240</v>
      </c>
      <c r="B34" s="1">
        <v>91200143</v>
      </c>
      <c r="C34" s="22" t="s">
        <v>152</v>
      </c>
      <c r="D34" s="50" t="s">
        <v>27</v>
      </c>
      <c r="E34" s="54" t="s">
        <v>383</v>
      </c>
      <c r="F34" s="50" t="s">
        <v>368</v>
      </c>
      <c r="G34" s="60" t="s">
        <v>384</v>
      </c>
      <c r="H34" s="50"/>
      <c r="I34" s="50"/>
      <c r="J34" s="49" t="s">
        <v>1</v>
      </c>
      <c r="K34" s="49">
        <v>500</v>
      </c>
      <c r="L34" s="53"/>
      <c r="M34" s="21">
        <f t="shared" si="0"/>
        <v>0</v>
      </c>
    </row>
    <row r="35" spans="1:13" ht="15">
      <c r="A35" s="1">
        <v>250</v>
      </c>
      <c r="B35" s="1">
        <v>91204847</v>
      </c>
      <c r="C35" s="22" t="s">
        <v>153</v>
      </c>
      <c r="D35" s="50" t="s">
        <v>28</v>
      </c>
      <c r="E35" s="54" t="s">
        <v>385</v>
      </c>
      <c r="F35" s="50" t="s">
        <v>368</v>
      </c>
      <c r="G35" s="60" t="s">
        <v>386</v>
      </c>
      <c r="H35" s="50"/>
      <c r="I35" s="50"/>
      <c r="J35" s="49" t="s">
        <v>1</v>
      </c>
      <c r="K35" s="49">
        <v>100</v>
      </c>
      <c r="L35" s="53"/>
      <c r="M35" s="21">
        <f t="shared" si="0"/>
        <v>0</v>
      </c>
    </row>
    <row r="36" spans="1:13" ht="15">
      <c r="A36" s="1">
        <v>260</v>
      </c>
      <c r="B36" s="1">
        <v>91204848</v>
      </c>
      <c r="C36" s="22" t="s">
        <v>154</v>
      </c>
      <c r="D36" s="50" t="s">
        <v>29</v>
      </c>
      <c r="E36" s="54" t="s">
        <v>387</v>
      </c>
      <c r="F36" s="50" t="s">
        <v>368</v>
      </c>
      <c r="G36" s="60" t="s">
        <v>388</v>
      </c>
      <c r="H36" s="50"/>
      <c r="I36" s="50"/>
      <c r="J36" s="49" t="s">
        <v>1</v>
      </c>
      <c r="K36" s="49">
        <v>100</v>
      </c>
      <c r="L36" s="53"/>
      <c r="M36" s="21">
        <f t="shared" si="0"/>
        <v>0</v>
      </c>
    </row>
    <row r="37" spans="1:13" ht="30">
      <c r="A37" s="1">
        <v>270</v>
      </c>
      <c r="B37" s="1">
        <v>91204849</v>
      </c>
      <c r="C37" s="22" t="s">
        <v>155</v>
      </c>
      <c r="D37" s="50" t="s">
        <v>30</v>
      </c>
      <c r="E37" s="54" t="s">
        <v>389</v>
      </c>
      <c r="F37" s="50" t="s">
        <v>368</v>
      </c>
      <c r="G37" s="60" t="s">
        <v>390</v>
      </c>
      <c r="H37" s="50"/>
      <c r="I37" s="50"/>
      <c r="J37" s="49" t="s">
        <v>1</v>
      </c>
      <c r="K37" s="49">
        <v>100</v>
      </c>
      <c r="L37" s="53"/>
      <c r="M37" s="21">
        <f t="shared" si="0"/>
        <v>0</v>
      </c>
    </row>
    <row r="38" spans="1:13" ht="15">
      <c r="A38" s="1">
        <v>280</v>
      </c>
      <c r="B38" s="1">
        <v>91204850</v>
      </c>
      <c r="C38" s="22" t="s">
        <v>156</v>
      </c>
      <c r="D38" s="50" t="s">
        <v>31</v>
      </c>
      <c r="E38" s="54" t="s">
        <v>391</v>
      </c>
      <c r="F38" s="50" t="s">
        <v>368</v>
      </c>
      <c r="G38" s="60" t="s">
        <v>392</v>
      </c>
      <c r="H38" s="50"/>
      <c r="I38" s="50"/>
      <c r="J38" s="49" t="s">
        <v>1</v>
      </c>
      <c r="K38" s="49">
        <v>100</v>
      </c>
      <c r="L38" s="53"/>
      <c r="M38" s="21">
        <f t="shared" si="0"/>
        <v>0</v>
      </c>
    </row>
    <row r="39" spans="1:13" ht="30">
      <c r="A39" s="1">
        <v>290</v>
      </c>
      <c r="B39" s="1">
        <v>91204851</v>
      </c>
      <c r="C39" s="22" t="s">
        <v>157</v>
      </c>
      <c r="D39" s="50" t="s">
        <v>32</v>
      </c>
      <c r="E39" s="54" t="s">
        <v>393</v>
      </c>
      <c r="F39" s="50" t="s">
        <v>368</v>
      </c>
      <c r="G39" s="60" t="s">
        <v>394</v>
      </c>
      <c r="H39" s="50"/>
      <c r="I39" s="50"/>
      <c r="J39" s="49" t="s">
        <v>1</v>
      </c>
      <c r="K39" s="49">
        <v>200</v>
      </c>
      <c r="L39" s="53"/>
      <c r="M39" s="21">
        <f t="shared" si="0"/>
        <v>0</v>
      </c>
    </row>
    <row r="40" spans="1:13" ht="15">
      <c r="A40" s="1">
        <v>300</v>
      </c>
      <c r="B40" s="1">
        <v>91204852</v>
      </c>
      <c r="C40" s="22" t="s">
        <v>158</v>
      </c>
      <c r="D40" s="50" t="s">
        <v>33</v>
      </c>
      <c r="E40" s="54" t="s">
        <v>395</v>
      </c>
      <c r="F40" s="50" t="s">
        <v>368</v>
      </c>
      <c r="G40" s="60" t="s">
        <v>396</v>
      </c>
      <c r="H40" s="50"/>
      <c r="I40" s="50"/>
      <c r="J40" s="49" t="s">
        <v>1</v>
      </c>
      <c r="K40" s="49">
        <v>100</v>
      </c>
      <c r="L40" s="53"/>
      <c r="M40" s="21">
        <f t="shared" si="0"/>
        <v>0</v>
      </c>
    </row>
    <row r="41" spans="1:13" ht="15">
      <c r="A41" s="1">
        <v>310</v>
      </c>
      <c r="B41" s="1">
        <v>91204853</v>
      </c>
      <c r="C41" s="22" t="s">
        <v>159</v>
      </c>
      <c r="D41" s="50" t="s">
        <v>34</v>
      </c>
      <c r="E41" s="54" t="s">
        <v>397</v>
      </c>
      <c r="F41" s="50" t="s">
        <v>368</v>
      </c>
      <c r="G41" s="60" t="s">
        <v>398</v>
      </c>
      <c r="H41" s="50"/>
      <c r="I41" s="50"/>
      <c r="J41" s="49" t="s">
        <v>1</v>
      </c>
      <c r="K41" s="49">
        <v>100</v>
      </c>
      <c r="L41" s="53"/>
      <c r="M41" s="21">
        <f t="shared" si="0"/>
        <v>0</v>
      </c>
    </row>
    <row r="42" spans="1:13" ht="30">
      <c r="A42" s="1">
        <v>320</v>
      </c>
      <c r="B42" s="1">
        <v>91203652</v>
      </c>
      <c r="C42" s="22" t="s">
        <v>160</v>
      </c>
      <c r="D42" s="50" t="s">
        <v>35</v>
      </c>
      <c r="E42" s="54" t="s">
        <v>399</v>
      </c>
      <c r="F42" s="50" t="s">
        <v>368</v>
      </c>
      <c r="G42" s="60" t="s">
        <v>398</v>
      </c>
      <c r="H42" s="50"/>
      <c r="I42" s="50"/>
      <c r="J42" s="49" t="s">
        <v>1</v>
      </c>
      <c r="K42" s="49">
        <v>100</v>
      </c>
      <c r="L42" s="53"/>
      <c r="M42" s="21">
        <f t="shared" si="0"/>
        <v>0</v>
      </c>
    </row>
    <row r="43" spans="1:13" ht="30">
      <c r="A43" s="1">
        <v>330</v>
      </c>
      <c r="B43" s="1">
        <v>91204854</v>
      </c>
      <c r="C43" s="22" t="s">
        <v>161</v>
      </c>
      <c r="D43" s="50" t="s">
        <v>36</v>
      </c>
      <c r="E43" s="54" t="s">
        <v>400</v>
      </c>
      <c r="F43" s="50" t="s">
        <v>368</v>
      </c>
      <c r="G43" s="60" t="s">
        <v>401</v>
      </c>
      <c r="H43" s="50"/>
      <c r="I43" s="50"/>
      <c r="J43" s="49" t="s">
        <v>1</v>
      </c>
      <c r="K43" s="49">
        <v>100</v>
      </c>
      <c r="L43" s="53"/>
      <c r="M43" s="21">
        <f t="shared" si="0"/>
        <v>0</v>
      </c>
    </row>
    <row r="44" spans="1:13" ht="30">
      <c r="A44" s="1">
        <v>340</v>
      </c>
      <c r="B44" s="1">
        <v>91203653</v>
      </c>
      <c r="C44" s="22" t="s">
        <v>162</v>
      </c>
      <c r="D44" s="50" t="s">
        <v>37</v>
      </c>
      <c r="E44" s="54" t="s">
        <v>402</v>
      </c>
      <c r="F44" s="50" t="s">
        <v>368</v>
      </c>
      <c r="G44" s="60" t="s">
        <v>403</v>
      </c>
      <c r="H44" s="50"/>
      <c r="I44" s="50"/>
      <c r="J44" s="49" t="s">
        <v>1</v>
      </c>
      <c r="K44" s="49">
        <v>100</v>
      </c>
      <c r="L44" s="53"/>
      <c r="M44" s="21">
        <f t="shared" si="0"/>
        <v>0</v>
      </c>
    </row>
    <row r="45" spans="1:13" ht="30">
      <c r="A45" s="1">
        <v>350</v>
      </c>
      <c r="B45" s="1">
        <v>91204855</v>
      </c>
      <c r="C45" s="22" t="s">
        <v>163</v>
      </c>
      <c r="D45" s="50" t="s">
        <v>38</v>
      </c>
      <c r="E45" s="54" t="s">
        <v>404</v>
      </c>
      <c r="F45" s="50" t="s">
        <v>368</v>
      </c>
      <c r="G45" s="60" t="s">
        <v>405</v>
      </c>
      <c r="H45" s="50"/>
      <c r="I45" s="50"/>
      <c r="J45" s="49" t="s">
        <v>1</v>
      </c>
      <c r="K45" s="49">
        <v>100</v>
      </c>
      <c r="L45" s="53"/>
      <c r="M45" s="21">
        <f t="shared" si="0"/>
        <v>0</v>
      </c>
    </row>
    <row r="46" spans="1:13" ht="30">
      <c r="A46" s="1">
        <v>360</v>
      </c>
      <c r="B46" s="1">
        <v>91203651</v>
      </c>
      <c r="C46" s="22" t="s">
        <v>164</v>
      </c>
      <c r="D46" s="50" t="s">
        <v>39</v>
      </c>
      <c r="E46" s="54" t="s">
        <v>406</v>
      </c>
      <c r="F46" s="50" t="s">
        <v>368</v>
      </c>
      <c r="G46" s="60" t="s">
        <v>407</v>
      </c>
      <c r="H46" s="50"/>
      <c r="I46" s="50"/>
      <c r="J46" s="49" t="s">
        <v>1</v>
      </c>
      <c r="K46" s="49">
        <v>100</v>
      </c>
      <c r="L46" s="53"/>
      <c r="M46" s="21">
        <f t="shared" si="0"/>
        <v>0</v>
      </c>
    </row>
    <row r="47" spans="1:13" ht="15">
      <c r="A47" s="1">
        <v>370</v>
      </c>
      <c r="B47" s="1">
        <v>91202874</v>
      </c>
      <c r="C47" s="22" t="s">
        <v>165</v>
      </c>
      <c r="D47" s="50" t="s">
        <v>40</v>
      </c>
      <c r="E47" s="54" t="s">
        <v>408</v>
      </c>
      <c r="F47" s="50" t="s">
        <v>409</v>
      </c>
      <c r="G47" s="60">
        <v>2373</v>
      </c>
      <c r="H47" s="50"/>
      <c r="I47" s="50"/>
      <c r="J47" s="49" t="s">
        <v>1</v>
      </c>
      <c r="K47" s="49">
        <v>100</v>
      </c>
      <c r="L47" s="53"/>
      <c r="M47" s="21">
        <f t="shared" si="0"/>
        <v>0</v>
      </c>
    </row>
    <row r="48" spans="1:13" ht="15">
      <c r="A48" s="1">
        <v>380</v>
      </c>
      <c r="B48" s="1">
        <v>91204856</v>
      </c>
      <c r="C48" s="22" t="s">
        <v>166</v>
      </c>
      <c r="D48" s="50" t="s">
        <v>41</v>
      </c>
      <c r="E48" s="54" t="s">
        <v>410</v>
      </c>
      <c r="F48" s="50" t="s">
        <v>368</v>
      </c>
      <c r="G48" s="60" t="s">
        <v>411</v>
      </c>
      <c r="H48" s="50"/>
      <c r="I48" s="50"/>
      <c r="J48" s="49" t="s">
        <v>1</v>
      </c>
      <c r="K48" s="49">
        <v>100</v>
      </c>
      <c r="L48" s="53"/>
      <c r="M48" s="21">
        <f t="shared" si="0"/>
        <v>0</v>
      </c>
    </row>
    <row r="49" spans="1:13" ht="15">
      <c r="A49" s="1">
        <v>390</v>
      </c>
      <c r="B49" s="1">
        <v>91204857</v>
      </c>
      <c r="C49" s="22" t="s">
        <v>167</v>
      </c>
      <c r="D49" s="50" t="s">
        <v>42</v>
      </c>
      <c r="E49" s="54" t="s">
        <v>412</v>
      </c>
      <c r="F49" s="50" t="s">
        <v>368</v>
      </c>
      <c r="G49" s="60" t="s">
        <v>413</v>
      </c>
      <c r="H49" s="50"/>
      <c r="I49" s="50"/>
      <c r="J49" s="49" t="s">
        <v>1</v>
      </c>
      <c r="K49" s="49">
        <v>100</v>
      </c>
      <c r="L49" s="53"/>
      <c r="M49" s="21">
        <f t="shared" si="0"/>
        <v>0</v>
      </c>
    </row>
    <row r="50" spans="1:13" ht="15">
      <c r="A50" s="1">
        <v>400</v>
      </c>
      <c r="B50" s="1">
        <v>91203386</v>
      </c>
      <c r="C50" s="22" t="s">
        <v>168</v>
      </c>
      <c r="D50" s="50" t="s">
        <v>43</v>
      </c>
      <c r="E50" s="54" t="s">
        <v>414</v>
      </c>
      <c r="F50" s="50" t="s">
        <v>409</v>
      </c>
      <c r="G50" s="60">
        <v>1904</v>
      </c>
      <c r="H50" s="50"/>
      <c r="I50" s="50"/>
      <c r="J50" s="49" t="s">
        <v>1</v>
      </c>
      <c r="K50" s="49">
        <v>100</v>
      </c>
      <c r="L50" s="53"/>
      <c r="M50" s="21">
        <f t="shared" si="0"/>
        <v>0</v>
      </c>
    </row>
    <row r="51" spans="1:13" ht="15">
      <c r="A51" s="1">
        <v>410</v>
      </c>
      <c r="B51" s="1">
        <v>91203387</v>
      </c>
      <c r="C51" s="22" t="s">
        <v>169</v>
      </c>
      <c r="D51" s="50" t="s">
        <v>44</v>
      </c>
      <c r="E51" s="54" t="s">
        <v>415</v>
      </c>
      <c r="F51" s="50" t="s">
        <v>409</v>
      </c>
      <c r="G51" s="60">
        <v>2144</v>
      </c>
      <c r="H51" s="50"/>
      <c r="I51" s="50"/>
      <c r="J51" s="49" t="s">
        <v>1</v>
      </c>
      <c r="K51" s="49">
        <v>100</v>
      </c>
      <c r="L51" s="53"/>
      <c r="M51" s="21">
        <f t="shared" si="0"/>
        <v>0</v>
      </c>
    </row>
    <row r="52" spans="1:13" ht="15">
      <c r="A52" s="1">
        <v>420</v>
      </c>
      <c r="B52" s="1">
        <v>91203388</v>
      </c>
      <c r="C52" s="22" t="s">
        <v>170</v>
      </c>
      <c r="D52" s="50" t="s">
        <v>45</v>
      </c>
      <c r="E52" s="54" t="s">
        <v>416</v>
      </c>
      <c r="F52" s="50" t="s">
        <v>368</v>
      </c>
      <c r="G52" s="60" t="s">
        <v>417</v>
      </c>
      <c r="H52" s="50"/>
      <c r="I52" s="50"/>
      <c r="J52" s="49" t="s">
        <v>1</v>
      </c>
      <c r="K52" s="49">
        <v>100</v>
      </c>
      <c r="L52" s="53"/>
      <c r="M52" s="21">
        <f t="shared" si="0"/>
        <v>0</v>
      </c>
    </row>
    <row r="53" spans="1:13" ht="195">
      <c r="A53" s="1">
        <v>430</v>
      </c>
      <c r="B53" s="1">
        <v>91203399</v>
      </c>
      <c r="C53" s="22" t="s">
        <v>171</v>
      </c>
      <c r="D53" s="50" t="s">
        <v>46</v>
      </c>
      <c r="E53" s="54" t="s">
        <v>438</v>
      </c>
      <c r="F53" s="50" t="s">
        <v>270</v>
      </c>
      <c r="G53" s="60">
        <v>6073</v>
      </c>
      <c r="H53" s="50"/>
      <c r="I53" s="50"/>
      <c r="J53" s="49" t="s">
        <v>1</v>
      </c>
      <c r="K53" s="49">
        <v>10</v>
      </c>
      <c r="L53" s="53"/>
      <c r="M53" s="21">
        <f t="shared" si="0"/>
        <v>0</v>
      </c>
    </row>
    <row r="54" spans="1:13" ht="15">
      <c r="A54" s="1">
        <v>440</v>
      </c>
      <c r="B54" s="1">
        <v>91203400</v>
      </c>
      <c r="C54" s="22" t="s">
        <v>172</v>
      </c>
      <c r="D54" s="50" t="s">
        <v>47</v>
      </c>
      <c r="E54" s="54" t="s">
        <v>271</v>
      </c>
      <c r="F54" s="50" t="s">
        <v>272</v>
      </c>
      <c r="G54" s="60">
        <v>3780</v>
      </c>
      <c r="H54" s="50"/>
      <c r="I54" s="50"/>
      <c r="J54" s="49" t="s">
        <v>1</v>
      </c>
      <c r="K54" s="49">
        <v>10</v>
      </c>
      <c r="L54" s="53"/>
      <c r="M54" s="21">
        <f t="shared" si="0"/>
        <v>0</v>
      </c>
    </row>
    <row r="55" spans="1:13" ht="210">
      <c r="A55" s="1">
        <v>450</v>
      </c>
      <c r="B55" s="1">
        <v>91204152</v>
      </c>
      <c r="C55" s="22" t="s">
        <v>173</v>
      </c>
      <c r="D55" s="50" t="s">
        <v>449</v>
      </c>
      <c r="E55" s="54" t="s">
        <v>450</v>
      </c>
      <c r="F55" s="50" t="s">
        <v>273</v>
      </c>
      <c r="G55" s="60" t="s">
        <v>274</v>
      </c>
      <c r="H55" s="50"/>
      <c r="I55" s="50"/>
      <c r="J55" s="49" t="s">
        <v>1</v>
      </c>
      <c r="K55" s="49">
        <v>10</v>
      </c>
      <c r="L55" s="53"/>
      <c r="M55" s="21">
        <f t="shared" si="0"/>
        <v>0</v>
      </c>
    </row>
    <row r="56" spans="1:13" ht="15">
      <c r="A56" s="1">
        <v>460</v>
      </c>
      <c r="B56" s="1">
        <v>91204613</v>
      </c>
      <c r="C56" s="22" t="s">
        <v>174</v>
      </c>
      <c r="D56" s="50" t="s">
        <v>48</v>
      </c>
      <c r="E56" s="54" t="s">
        <v>307</v>
      </c>
      <c r="F56" s="50" t="s">
        <v>270</v>
      </c>
      <c r="G56" s="60">
        <v>7626</v>
      </c>
      <c r="H56" s="50"/>
      <c r="I56" s="50"/>
      <c r="J56" s="49" t="s">
        <v>1</v>
      </c>
      <c r="K56" s="49">
        <v>1</v>
      </c>
      <c r="L56" s="53"/>
      <c r="M56" s="21">
        <f t="shared" si="0"/>
        <v>0</v>
      </c>
    </row>
    <row r="57" spans="1:13" ht="15">
      <c r="A57" s="1">
        <v>470</v>
      </c>
      <c r="B57" s="1">
        <v>91203485</v>
      </c>
      <c r="C57" s="22" t="s">
        <v>175</v>
      </c>
      <c r="D57" s="50" t="s">
        <v>49</v>
      </c>
      <c r="E57" s="54" t="s">
        <v>308</v>
      </c>
      <c r="F57" s="50" t="s">
        <v>275</v>
      </c>
      <c r="G57" s="60">
        <v>6784</v>
      </c>
      <c r="H57" s="50"/>
      <c r="I57" s="50"/>
      <c r="J57" s="49" t="s">
        <v>3</v>
      </c>
      <c r="K57" s="49">
        <v>50</v>
      </c>
      <c r="L57" s="53"/>
      <c r="M57" s="21">
        <f t="shared" si="0"/>
        <v>0</v>
      </c>
    </row>
    <row r="58" spans="1:13" ht="30">
      <c r="A58" s="1">
        <v>480</v>
      </c>
      <c r="B58" s="1">
        <v>91203401</v>
      </c>
      <c r="C58" s="22" t="s">
        <v>176</v>
      </c>
      <c r="D58" s="50" t="s">
        <v>50</v>
      </c>
      <c r="E58" s="54" t="s">
        <v>276</v>
      </c>
      <c r="F58" s="50" t="s">
        <v>277</v>
      </c>
      <c r="G58" s="60">
        <v>598242</v>
      </c>
      <c r="H58" s="50"/>
      <c r="I58" s="50"/>
      <c r="J58" s="49" t="s">
        <v>3</v>
      </c>
      <c r="K58" s="49">
        <v>5</v>
      </c>
      <c r="L58" s="53"/>
      <c r="M58" s="21">
        <f t="shared" si="0"/>
        <v>0</v>
      </c>
    </row>
    <row r="59" spans="1:13" ht="45">
      <c r="A59" s="1">
        <v>490</v>
      </c>
      <c r="B59" s="1">
        <v>91202203</v>
      </c>
      <c r="C59" s="22" t="s">
        <v>177</v>
      </c>
      <c r="D59" s="50" t="s">
        <v>51</v>
      </c>
      <c r="E59" s="54" t="s">
        <v>278</v>
      </c>
      <c r="F59" s="50" t="s">
        <v>279</v>
      </c>
      <c r="G59" s="60">
        <v>2060085</v>
      </c>
      <c r="H59" s="50"/>
      <c r="I59" s="50"/>
      <c r="J59" s="49" t="s">
        <v>1</v>
      </c>
      <c r="K59" s="49">
        <v>20</v>
      </c>
      <c r="L59" s="53"/>
      <c r="M59" s="21">
        <f t="shared" si="0"/>
        <v>0</v>
      </c>
    </row>
    <row r="60" spans="1:13" ht="90">
      <c r="A60" s="1">
        <v>500</v>
      </c>
      <c r="B60" s="1">
        <v>91202204</v>
      </c>
      <c r="C60" s="22" t="s">
        <v>178</v>
      </c>
      <c r="D60" s="50" t="s">
        <v>52</v>
      </c>
      <c r="E60" s="54" t="s">
        <v>439</v>
      </c>
      <c r="F60" s="50" t="s">
        <v>280</v>
      </c>
      <c r="G60" s="60">
        <v>1985482</v>
      </c>
      <c r="H60" s="50"/>
      <c r="I60" s="50"/>
      <c r="J60" s="49" t="s">
        <v>1</v>
      </c>
      <c r="K60" s="49">
        <v>20</v>
      </c>
      <c r="L60" s="53"/>
      <c r="M60" s="21">
        <f t="shared" si="0"/>
        <v>0</v>
      </c>
    </row>
    <row r="61" spans="1:13" ht="78.75" customHeight="1">
      <c r="A61" s="1">
        <v>510</v>
      </c>
      <c r="B61" s="1">
        <v>91202841</v>
      </c>
      <c r="C61" s="22" t="s">
        <v>179</v>
      </c>
      <c r="D61" s="50" t="s">
        <v>53</v>
      </c>
      <c r="E61" s="54" t="s">
        <v>440</v>
      </c>
      <c r="F61" s="50" t="s">
        <v>281</v>
      </c>
      <c r="G61" s="60">
        <v>2665281</v>
      </c>
      <c r="H61" s="50"/>
      <c r="I61" s="50"/>
      <c r="J61" s="49" t="s">
        <v>1</v>
      </c>
      <c r="K61" s="49">
        <v>10</v>
      </c>
      <c r="L61" s="53"/>
      <c r="M61" s="21">
        <f t="shared" si="0"/>
        <v>0</v>
      </c>
    </row>
    <row r="62" spans="1:13" ht="136.5" customHeight="1">
      <c r="A62" s="1">
        <v>520</v>
      </c>
      <c r="B62" s="1">
        <v>91202232</v>
      </c>
      <c r="C62" s="22" t="s">
        <v>180</v>
      </c>
      <c r="D62" s="50" t="s">
        <v>54</v>
      </c>
      <c r="E62" s="54" t="s">
        <v>282</v>
      </c>
      <c r="F62" s="50" t="s">
        <v>284</v>
      </c>
      <c r="G62" s="60" t="s">
        <v>283</v>
      </c>
      <c r="H62" s="50"/>
      <c r="I62" s="50"/>
      <c r="J62" s="49" t="s">
        <v>1</v>
      </c>
      <c r="K62" s="49">
        <v>10</v>
      </c>
      <c r="L62" s="53"/>
      <c r="M62" s="21">
        <f t="shared" si="0"/>
        <v>0</v>
      </c>
    </row>
    <row r="63" spans="1:13" ht="30">
      <c r="A63" s="1">
        <v>540</v>
      </c>
      <c r="B63" s="1">
        <v>91204858</v>
      </c>
      <c r="C63" s="22" t="s">
        <v>181</v>
      </c>
      <c r="D63" s="50" t="s">
        <v>55</v>
      </c>
      <c r="E63" s="54" t="s">
        <v>285</v>
      </c>
      <c r="F63" s="50" t="s">
        <v>286</v>
      </c>
      <c r="G63" s="60">
        <v>1416567</v>
      </c>
      <c r="H63" s="50"/>
      <c r="I63" s="50"/>
      <c r="J63" s="49" t="s">
        <v>1</v>
      </c>
      <c r="K63" s="49">
        <v>10</v>
      </c>
      <c r="L63" s="53"/>
      <c r="M63" s="21">
        <f t="shared" si="0"/>
        <v>0</v>
      </c>
    </row>
    <row r="64" spans="1:13" ht="75">
      <c r="A64" s="1">
        <v>550</v>
      </c>
      <c r="B64" s="1">
        <v>91202842</v>
      </c>
      <c r="C64" s="22" t="s">
        <v>182</v>
      </c>
      <c r="D64" s="50" t="s">
        <v>56</v>
      </c>
      <c r="E64" s="54" t="s">
        <v>287</v>
      </c>
      <c r="F64" s="52" t="s">
        <v>289</v>
      </c>
      <c r="G64" s="60" t="s">
        <v>288</v>
      </c>
      <c r="H64" s="50"/>
      <c r="I64" s="50"/>
      <c r="J64" s="49" t="s">
        <v>1</v>
      </c>
      <c r="K64" s="49">
        <v>20</v>
      </c>
      <c r="L64" s="53"/>
      <c r="M64" s="21">
        <f t="shared" si="0"/>
        <v>0</v>
      </c>
    </row>
    <row r="65" spans="1:13" ht="15">
      <c r="A65" s="1">
        <v>560</v>
      </c>
      <c r="B65" s="1">
        <v>91202215</v>
      </c>
      <c r="C65" s="22" t="s">
        <v>183</v>
      </c>
      <c r="D65" s="50" t="s">
        <v>57</v>
      </c>
      <c r="E65" s="54" t="s">
        <v>291</v>
      </c>
      <c r="F65" s="50" t="s">
        <v>290</v>
      </c>
      <c r="G65" s="60" t="s">
        <v>292</v>
      </c>
      <c r="H65" s="50"/>
      <c r="I65" s="50"/>
      <c r="J65" s="49" t="s">
        <v>9</v>
      </c>
      <c r="K65" s="49">
        <v>15</v>
      </c>
      <c r="L65" s="53"/>
      <c r="M65" s="21">
        <f t="shared" si="0"/>
        <v>0</v>
      </c>
    </row>
    <row r="66" spans="1:13" ht="47.25" customHeight="1">
      <c r="A66" s="1">
        <v>570</v>
      </c>
      <c r="B66" s="1">
        <v>91203402</v>
      </c>
      <c r="C66" s="22" t="s">
        <v>184</v>
      </c>
      <c r="D66" s="50" t="s">
        <v>58</v>
      </c>
      <c r="E66" s="54" t="s">
        <v>293</v>
      </c>
      <c r="F66" s="50" t="s">
        <v>289</v>
      </c>
      <c r="G66" s="60">
        <v>846569</v>
      </c>
      <c r="H66" s="50"/>
      <c r="I66" s="50"/>
      <c r="J66" s="49" t="s">
        <v>1</v>
      </c>
      <c r="K66" s="49">
        <v>3</v>
      </c>
      <c r="L66" s="53"/>
      <c r="M66" s="21">
        <f t="shared" si="0"/>
        <v>0</v>
      </c>
    </row>
    <row r="67" spans="1:13" ht="105.75" customHeight="1">
      <c r="A67" s="1">
        <v>580</v>
      </c>
      <c r="B67" s="1">
        <v>91203662</v>
      </c>
      <c r="C67" s="22" t="s">
        <v>185</v>
      </c>
      <c r="D67" s="50" t="s">
        <v>59</v>
      </c>
      <c r="E67" s="54" t="s">
        <v>434</v>
      </c>
      <c r="F67" s="50" t="s">
        <v>294</v>
      </c>
      <c r="G67" s="60">
        <v>6921</v>
      </c>
      <c r="H67" s="50"/>
      <c r="I67" s="50"/>
      <c r="J67" s="49" t="s">
        <v>263</v>
      </c>
      <c r="K67" s="49">
        <v>6</v>
      </c>
      <c r="L67" s="53"/>
      <c r="M67" s="21">
        <f t="shared" si="0"/>
        <v>0</v>
      </c>
    </row>
    <row r="68" spans="1:13" ht="30">
      <c r="A68" s="1">
        <v>590</v>
      </c>
      <c r="B68" s="1">
        <v>91202224</v>
      </c>
      <c r="C68" s="22" t="s">
        <v>186</v>
      </c>
      <c r="D68" s="50" t="s">
        <v>60</v>
      </c>
      <c r="E68" s="54" t="s">
        <v>295</v>
      </c>
      <c r="F68" s="50" t="s">
        <v>270</v>
      </c>
      <c r="G68" s="60">
        <v>4142</v>
      </c>
      <c r="H68" s="50"/>
      <c r="I68" s="50"/>
      <c r="J68" s="49" t="s">
        <v>61</v>
      </c>
      <c r="K68" s="49">
        <v>7</v>
      </c>
      <c r="L68" s="53"/>
      <c r="M68" s="21">
        <f t="shared" si="0"/>
        <v>0</v>
      </c>
    </row>
    <row r="69" spans="1:13" ht="15">
      <c r="A69" s="1">
        <v>600</v>
      </c>
      <c r="B69" s="1">
        <v>91203403</v>
      </c>
      <c r="C69" s="22" t="s">
        <v>187</v>
      </c>
      <c r="D69" s="50" t="s">
        <v>62</v>
      </c>
      <c r="E69" s="54" t="s">
        <v>296</v>
      </c>
      <c r="F69" s="50" t="s">
        <v>270</v>
      </c>
      <c r="G69" s="60">
        <v>3919</v>
      </c>
      <c r="H69" s="50"/>
      <c r="I69" s="50"/>
      <c r="J69" s="49" t="s">
        <v>1</v>
      </c>
      <c r="K69" s="49">
        <v>12</v>
      </c>
      <c r="L69" s="53"/>
      <c r="M69" s="21">
        <f t="shared" si="0"/>
        <v>0</v>
      </c>
    </row>
    <row r="70" spans="1:13" ht="15">
      <c r="A70" s="1">
        <v>610</v>
      </c>
      <c r="B70" s="1">
        <v>91202247</v>
      </c>
      <c r="C70" s="22" t="s">
        <v>188</v>
      </c>
      <c r="D70" s="50" t="s">
        <v>63</v>
      </c>
      <c r="E70" s="54" t="s">
        <v>297</v>
      </c>
      <c r="F70" s="50" t="s">
        <v>298</v>
      </c>
      <c r="G70" s="60">
        <v>225506</v>
      </c>
      <c r="H70" s="50"/>
      <c r="I70" s="50"/>
      <c r="J70" s="49" t="s">
        <v>1</v>
      </c>
      <c r="K70" s="49">
        <v>20</v>
      </c>
      <c r="L70" s="53"/>
      <c r="M70" s="21">
        <f t="shared" si="0"/>
        <v>0</v>
      </c>
    </row>
    <row r="71" spans="1:13" ht="45">
      <c r="A71" s="1">
        <v>620</v>
      </c>
      <c r="B71" s="1">
        <v>91202227</v>
      </c>
      <c r="C71" s="22" t="s">
        <v>189</v>
      </c>
      <c r="D71" s="50" t="s">
        <v>64</v>
      </c>
      <c r="E71" s="54" t="s">
        <v>299</v>
      </c>
      <c r="F71" s="50" t="s">
        <v>300</v>
      </c>
      <c r="G71" s="60">
        <v>2792720</v>
      </c>
      <c r="H71" s="50"/>
      <c r="I71" s="50"/>
      <c r="J71" s="49" t="s">
        <v>3</v>
      </c>
      <c r="K71" s="49">
        <v>10</v>
      </c>
      <c r="L71" s="53"/>
      <c r="M71" s="21">
        <f t="shared" si="0"/>
        <v>0</v>
      </c>
    </row>
    <row r="72" spans="1:13" ht="30">
      <c r="A72" s="1">
        <v>630</v>
      </c>
      <c r="B72" s="1">
        <v>91204859</v>
      </c>
      <c r="C72" s="22" t="s">
        <v>190</v>
      </c>
      <c r="D72" s="50" t="s">
        <v>65</v>
      </c>
      <c r="E72" s="54" t="s">
        <v>301</v>
      </c>
      <c r="F72" s="50"/>
      <c r="G72" s="60">
        <v>5866</v>
      </c>
      <c r="H72" s="50"/>
      <c r="I72" s="50"/>
      <c r="J72" s="49" t="s">
        <v>3</v>
      </c>
      <c r="K72" s="49">
        <v>10</v>
      </c>
      <c r="L72" s="53"/>
      <c r="M72" s="21">
        <f t="shared" si="0"/>
        <v>0</v>
      </c>
    </row>
    <row r="73" spans="1:13" ht="15">
      <c r="A73" s="1">
        <v>640</v>
      </c>
      <c r="B73" s="1">
        <v>91200328</v>
      </c>
      <c r="C73" s="22" t="s">
        <v>191</v>
      </c>
      <c r="D73" s="50" t="s">
        <v>66</v>
      </c>
      <c r="E73" s="54" t="s">
        <v>302</v>
      </c>
      <c r="F73" s="50" t="s">
        <v>303</v>
      </c>
      <c r="G73" s="60" t="s">
        <v>304</v>
      </c>
      <c r="H73" s="50"/>
      <c r="I73" s="50"/>
      <c r="J73" s="49" t="s">
        <v>1</v>
      </c>
      <c r="K73" s="49">
        <v>100</v>
      </c>
      <c r="L73" s="53"/>
      <c r="M73" s="21">
        <f t="shared" si="0"/>
        <v>0</v>
      </c>
    </row>
    <row r="74" spans="1:13" ht="15">
      <c r="A74" s="1">
        <v>650</v>
      </c>
      <c r="B74" s="1">
        <v>91204860</v>
      </c>
      <c r="C74" s="22" t="s">
        <v>192</v>
      </c>
      <c r="D74" s="50" t="s">
        <v>67</v>
      </c>
      <c r="E74" s="54" t="s">
        <v>305</v>
      </c>
      <c r="F74" s="50" t="s">
        <v>303</v>
      </c>
      <c r="G74" s="60" t="s">
        <v>306</v>
      </c>
      <c r="H74" s="50"/>
      <c r="I74" s="50"/>
      <c r="J74" s="49" t="s">
        <v>1</v>
      </c>
      <c r="K74" s="49">
        <v>100</v>
      </c>
      <c r="L74" s="53"/>
      <c r="M74" s="21">
        <f t="shared" si="0"/>
        <v>0</v>
      </c>
    </row>
    <row r="75" spans="1:13" ht="15">
      <c r="A75" s="1">
        <v>660</v>
      </c>
      <c r="B75" s="1">
        <v>91202233</v>
      </c>
      <c r="C75" s="22" t="s">
        <v>193</v>
      </c>
      <c r="D75" s="50" t="s">
        <v>68</v>
      </c>
      <c r="E75" s="54" t="s">
        <v>441</v>
      </c>
      <c r="F75" s="50"/>
      <c r="G75" s="60"/>
      <c r="H75" s="50"/>
      <c r="I75" s="50"/>
      <c r="J75" s="49" t="s">
        <v>1</v>
      </c>
      <c r="K75" s="49">
        <v>20</v>
      </c>
      <c r="L75" s="53"/>
      <c r="M75" s="21">
        <f t="shared" si="0"/>
        <v>0</v>
      </c>
    </row>
    <row r="76" spans="1:13" ht="300">
      <c r="A76" s="1">
        <v>670</v>
      </c>
      <c r="B76" s="1">
        <v>91202234</v>
      </c>
      <c r="C76" s="22" t="s">
        <v>194</v>
      </c>
      <c r="D76" s="50" t="s">
        <v>69</v>
      </c>
      <c r="E76" s="54" t="s">
        <v>451</v>
      </c>
      <c r="F76" s="50" t="s">
        <v>273</v>
      </c>
      <c r="G76" s="60" t="s">
        <v>309</v>
      </c>
      <c r="H76" s="50"/>
      <c r="I76" s="50"/>
      <c r="J76" s="49" t="s">
        <v>1</v>
      </c>
      <c r="K76" s="49">
        <v>20</v>
      </c>
      <c r="L76" s="53"/>
      <c r="M76" s="21">
        <f aca="true" t="shared" si="1" ref="M76:M122">L76*K76</f>
        <v>0</v>
      </c>
    </row>
    <row r="77" spans="1:13" ht="165">
      <c r="A77" s="1">
        <v>680</v>
      </c>
      <c r="B77" s="1">
        <v>91202235</v>
      </c>
      <c r="C77" s="22" t="s">
        <v>195</v>
      </c>
      <c r="D77" s="50" t="s">
        <v>70</v>
      </c>
      <c r="E77" s="54" t="s">
        <v>311</v>
      </c>
      <c r="F77" s="50" t="s">
        <v>273</v>
      </c>
      <c r="G77" s="60" t="s">
        <v>310</v>
      </c>
      <c r="H77" s="50"/>
      <c r="I77" s="50"/>
      <c r="J77" s="49" t="s">
        <v>1</v>
      </c>
      <c r="K77" s="49">
        <v>20</v>
      </c>
      <c r="L77" s="53"/>
      <c r="M77" s="21">
        <f t="shared" si="1"/>
        <v>0</v>
      </c>
    </row>
    <row r="78" spans="1:13" ht="165">
      <c r="A78" s="1">
        <v>690</v>
      </c>
      <c r="B78" s="1">
        <v>91202236</v>
      </c>
      <c r="C78" s="22" t="s">
        <v>196</v>
      </c>
      <c r="D78" s="50" t="s">
        <v>71</v>
      </c>
      <c r="E78" s="54" t="s">
        <v>313</v>
      </c>
      <c r="F78" s="50" t="s">
        <v>273</v>
      </c>
      <c r="G78" s="60" t="s">
        <v>312</v>
      </c>
      <c r="H78" s="50"/>
      <c r="I78" s="50"/>
      <c r="J78" s="49" t="s">
        <v>1</v>
      </c>
      <c r="K78" s="49">
        <v>20</v>
      </c>
      <c r="L78" s="53"/>
      <c r="M78" s="21">
        <f t="shared" si="1"/>
        <v>0</v>
      </c>
    </row>
    <row r="79" spans="1:13" ht="135">
      <c r="A79" s="1">
        <v>700</v>
      </c>
      <c r="B79" s="1">
        <v>91202237</v>
      </c>
      <c r="C79" s="22" t="s">
        <v>197</v>
      </c>
      <c r="D79" s="50" t="s">
        <v>72</v>
      </c>
      <c r="E79" s="54" t="s">
        <v>336</v>
      </c>
      <c r="F79" s="50" t="s">
        <v>273</v>
      </c>
      <c r="G79" s="60" t="s">
        <v>314</v>
      </c>
      <c r="H79" s="50"/>
      <c r="I79" s="50"/>
      <c r="J79" s="49" t="s">
        <v>1</v>
      </c>
      <c r="K79" s="49">
        <v>20</v>
      </c>
      <c r="L79" s="53"/>
      <c r="M79" s="21">
        <f t="shared" si="1"/>
        <v>0</v>
      </c>
    </row>
    <row r="80" spans="1:13" ht="105">
      <c r="A80" s="1">
        <v>710</v>
      </c>
      <c r="B80" s="1">
        <v>91202245</v>
      </c>
      <c r="C80" s="22" t="s">
        <v>198</v>
      </c>
      <c r="D80" s="50" t="s">
        <v>73</v>
      </c>
      <c r="E80" s="54" t="s">
        <v>316</v>
      </c>
      <c r="F80" s="50" t="s">
        <v>273</v>
      </c>
      <c r="G80" s="60" t="s">
        <v>315</v>
      </c>
      <c r="H80" s="50"/>
      <c r="I80" s="50"/>
      <c r="J80" s="49" t="s">
        <v>1</v>
      </c>
      <c r="K80" s="49">
        <v>20</v>
      </c>
      <c r="L80" s="53"/>
      <c r="M80" s="21">
        <f t="shared" si="1"/>
        <v>0</v>
      </c>
    </row>
    <row r="81" spans="1:13" ht="15">
      <c r="A81" s="1">
        <v>720</v>
      </c>
      <c r="B81" s="1">
        <v>91202240</v>
      </c>
      <c r="C81" s="22" t="s">
        <v>199</v>
      </c>
      <c r="D81" s="50" t="s">
        <v>74</v>
      </c>
      <c r="E81" s="54" t="s">
        <v>318</v>
      </c>
      <c r="F81" s="50" t="s">
        <v>273</v>
      </c>
      <c r="G81" s="60" t="s">
        <v>317</v>
      </c>
      <c r="H81" s="50"/>
      <c r="I81" s="50"/>
      <c r="J81" s="49" t="s">
        <v>1</v>
      </c>
      <c r="K81" s="49">
        <v>20</v>
      </c>
      <c r="L81" s="53"/>
      <c r="M81" s="21">
        <f t="shared" si="1"/>
        <v>0</v>
      </c>
    </row>
    <row r="82" spans="1:13" ht="15">
      <c r="A82" s="1">
        <v>730</v>
      </c>
      <c r="B82" s="1">
        <v>91202241</v>
      </c>
      <c r="C82" s="22" t="s">
        <v>200</v>
      </c>
      <c r="D82" s="50" t="s">
        <v>75</v>
      </c>
      <c r="E82" s="54" t="s">
        <v>319</v>
      </c>
      <c r="F82" s="50" t="s">
        <v>270</v>
      </c>
      <c r="G82" s="60">
        <v>4145</v>
      </c>
      <c r="H82" s="50"/>
      <c r="I82" s="50"/>
      <c r="J82" s="49" t="s">
        <v>1</v>
      </c>
      <c r="K82" s="49">
        <v>20</v>
      </c>
      <c r="L82" s="53"/>
      <c r="M82" s="21">
        <f t="shared" si="1"/>
        <v>0</v>
      </c>
    </row>
    <row r="83" spans="1:13" ht="30">
      <c r="A83" s="1">
        <v>740</v>
      </c>
      <c r="B83" s="1">
        <v>91202390</v>
      </c>
      <c r="C83" s="22" t="s">
        <v>201</v>
      </c>
      <c r="D83" s="50" t="s">
        <v>76</v>
      </c>
      <c r="E83" s="54" t="s">
        <v>320</v>
      </c>
      <c r="F83" s="50" t="s">
        <v>270</v>
      </c>
      <c r="G83" s="60">
        <v>5250</v>
      </c>
      <c r="H83" s="50"/>
      <c r="I83" s="50"/>
      <c r="J83" s="49" t="s">
        <v>1</v>
      </c>
      <c r="K83" s="49">
        <v>20</v>
      </c>
      <c r="L83" s="53"/>
      <c r="M83" s="21">
        <f t="shared" si="1"/>
        <v>0</v>
      </c>
    </row>
    <row r="84" spans="1:13" ht="15">
      <c r="A84" s="1">
        <v>750</v>
      </c>
      <c r="B84" s="1">
        <v>91202242</v>
      </c>
      <c r="C84" s="22" t="s">
        <v>202</v>
      </c>
      <c r="D84" s="50" t="s">
        <v>77</v>
      </c>
      <c r="E84" s="54" t="s">
        <v>321</v>
      </c>
      <c r="F84" s="50" t="s">
        <v>270</v>
      </c>
      <c r="G84" s="60">
        <v>2441</v>
      </c>
      <c r="H84" s="50"/>
      <c r="I84" s="50"/>
      <c r="J84" s="49" t="s">
        <v>1</v>
      </c>
      <c r="K84" s="49">
        <v>20</v>
      </c>
      <c r="L84" s="53"/>
      <c r="M84" s="21">
        <f t="shared" si="1"/>
        <v>0</v>
      </c>
    </row>
    <row r="85" spans="1:13" ht="15">
      <c r="A85" s="1">
        <v>760</v>
      </c>
      <c r="B85" s="1">
        <v>91202768</v>
      </c>
      <c r="C85" s="22" t="s">
        <v>203</v>
      </c>
      <c r="D85" s="50" t="s">
        <v>78</v>
      </c>
      <c r="E85" s="54" t="s">
        <v>322</v>
      </c>
      <c r="F85" s="50" t="s">
        <v>270</v>
      </c>
      <c r="G85" s="60">
        <v>5067</v>
      </c>
      <c r="H85" s="50"/>
      <c r="I85" s="50"/>
      <c r="J85" s="49" t="s">
        <v>1</v>
      </c>
      <c r="K85" s="49">
        <v>20</v>
      </c>
      <c r="L85" s="53"/>
      <c r="M85" s="21">
        <f t="shared" si="1"/>
        <v>0</v>
      </c>
    </row>
    <row r="86" spans="1:13" ht="60">
      <c r="A86" s="1">
        <v>770</v>
      </c>
      <c r="B86" s="1">
        <v>91202243</v>
      </c>
      <c r="C86" s="22" t="s">
        <v>204</v>
      </c>
      <c r="D86" s="50" t="s">
        <v>79</v>
      </c>
      <c r="E86" s="54" t="s">
        <v>323</v>
      </c>
      <c r="F86" s="50" t="s">
        <v>324</v>
      </c>
      <c r="G86" s="60">
        <v>1616</v>
      </c>
      <c r="H86" s="50"/>
      <c r="I86" s="50"/>
      <c r="J86" s="49" t="s">
        <v>1</v>
      </c>
      <c r="K86" s="49">
        <v>20</v>
      </c>
      <c r="L86" s="53"/>
      <c r="M86" s="21">
        <f t="shared" si="1"/>
        <v>0</v>
      </c>
    </row>
    <row r="87" spans="1:13" ht="135">
      <c r="A87" s="1">
        <v>780</v>
      </c>
      <c r="B87" s="1">
        <v>91202244</v>
      </c>
      <c r="C87" s="22" t="s">
        <v>205</v>
      </c>
      <c r="D87" s="50" t="s">
        <v>80</v>
      </c>
      <c r="E87" s="54" t="s">
        <v>325</v>
      </c>
      <c r="F87" s="50" t="s">
        <v>270</v>
      </c>
      <c r="G87" s="60">
        <v>7798</v>
      </c>
      <c r="H87" s="50"/>
      <c r="I87" s="50"/>
      <c r="J87" s="49" t="s">
        <v>1</v>
      </c>
      <c r="K87" s="49">
        <v>20</v>
      </c>
      <c r="L87" s="53"/>
      <c r="M87" s="21">
        <f t="shared" si="1"/>
        <v>0</v>
      </c>
    </row>
    <row r="88" spans="1:13" ht="15">
      <c r="A88" s="1">
        <v>790</v>
      </c>
      <c r="B88" s="1">
        <v>91204861</v>
      </c>
      <c r="C88" s="22" t="s">
        <v>206</v>
      </c>
      <c r="D88" s="50" t="s">
        <v>81</v>
      </c>
      <c r="E88" s="54" t="s">
        <v>327</v>
      </c>
      <c r="F88" s="50" t="s">
        <v>326</v>
      </c>
      <c r="G88" s="60">
        <v>7927</v>
      </c>
      <c r="H88" s="50"/>
      <c r="I88" s="50"/>
      <c r="J88" s="49" t="s">
        <v>1</v>
      </c>
      <c r="K88" s="49">
        <v>20</v>
      </c>
      <c r="L88" s="53"/>
      <c r="M88" s="21">
        <f t="shared" si="1"/>
        <v>0</v>
      </c>
    </row>
    <row r="89" spans="1:13" ht="60">
      <c r="A89" s="1">
        <v>800</v>
      </c>
      <c r="B89" s="1">
        <v>91203406</v>
      </c>
      <c r="C89" s="22" t="s">
        <v>207</v>
      </c>
      <c r="D89" s="50" t="s">
        <v>82</v>
      </c>
      <c r="E89" s="54" t="s">
        <v>328</v>
      </c>
      <c r="F89" s="50" t="s">
        <v>329</v>
      </c>
      <c r="G89" s="60">
        <v>220499</v>
      </c>
      <c r="H89" s="50"/>
      <c r="I89" s="50"/>
      <c r="J89" s="49" t="s">
        <v>1</v>
      </c>
      <c r="K89" s="49">
        <v>20</v>
      </c>
      <c r="L89" s="53"/>
      <c r="M89" s="21">
        <f t="shared" si="1"/>
        <v>0</v>
      </c>
    </row>
    <row r="90" spans="1:13" ht="90">
      <c r="A90" s="1">
        <v>810</v>
      </c>
      <c r="B90" s="1">
        <v>91203404</v>
      </c>
      <c r="C90" s="22" t="s">
        <v>208</v>
      </c>
      <c r="D90" s="50" t="s">
        <v>83</v>
      </c>
      <c r="E90" s="54" t="s">
        <v>331</v>
      </c>
      <c r="F90" s="50" t="s">
        <v>330</v>
      </c>
      <c r="G90" s="60">
        <v>608307</v>
      </c>
      <c r="H90" s="50"/>
      <c r="I90" s="50"/>
      <c r="J90" s="49" t="s">
        <v>1</v>
      </c>
      <c r="K90" s="49">
        <v>20</v>
      </c>
      <c r="L90" s="53"/>
      <c r="M90" s="21">
        <f t="shared" si="1"/>
        <v>0</v>
      </c>
    </row>
    <row r="91" spans="1:13" ht="75">
      <c r="A91" s="1">
        <v>820</v>
      </c>
      <c r="B91" s="1">
        <v>91202249</v>
      </c>
      <c r="C91" s="22" t="s">
        <v>209</v>
      </c>
      <c r="D91" s="50" t="s">
        <v>84</v>
      </c>
      <c r="E91" s="54" t="s">
        <v>332</v>
      </c>
      <c r="F91" s="50" t="s">
        <v>270</v>
      </c>
      <c r="G91" s="60">
        <v>2440</v>
      </c>
      <c r="H91" s="50"/>
      <c r="I91" s="50"/>
      <c r="J91" s="49" t="s">
        <v>1</v>
      </c>
      <c r="K91" s="49">
        <v>20</v>
      </c>
      <c r="L91" s="53"/>
      <c r="M91" s="21">
        <f t="shared" si="1"/>
        <v>0</v>
      </c>
    </row>
    <row r="92" spans="1:13" ht="120">
      <c r="A92" s="1">
        <v>830</v>
      </c>
      <c r="B92" s="1">
        <v>91202253</v>
      </c>
      <c r="C92" s="22" t="s">
        <v>210</v>
      </c>
      <c r="D92" s="50" t="s">
        <v>85</v>
      </c>
      <c r="E92" s="54" t="s">
        <v>333</v>
      </c>
      <c r="F92" s="50" t="s">
        <v>270</v>
      </c>
      <c r="G92" s="60">
        <v>4143</v>
      </c>
      <c r="H92" s="50"/>
      <c r="I92" s="50"/>
      <c r="J92" s="49" t="s">
        <v>1</v>
      </c>
      <c r="K92" s="49">
        <v>12</v>
      </c>
      <c r="L92" s="53"/>
      <c r="M92" s="21">
        <f t="shared" si="1"/>
        <v>0</v>
      </c>
    </row>
    <row r="93" spans="1:13" ht="90">
      <c r="A93" s="1">
        <v>840</v>
      </c>
      <c r="B93" s="1">
        <v>91204862</v>
      </c>
      <c r="C93" s="22" t="s">
        <v>211</v>
      </c>
      <c r="D93" s="50" t="s">
        <v>86</v>
      </c>
      <c r="E93" s="54" t="s">
        <v>334</v>
      </c>
      <c r="F93" s="50" t="s">
        <v>270</v>
      </c>
      <c r="G93" s="60">
        <v>7797</v>
      </c>
      <c r="H93" s="50"/>
      <c r="I93" s="50"/>
      <c r="J93" s="49" t="s">
        <v>1</v>
      </c>
      <c r="K93" s="49">
        <v>10</v>
      </c>
      <c r="L93" s="53"/>
      <c r="M93" s="21">
        <f t="shared" si="1"/>
        <v>0</v>
      </c>
    </row>
    <row r="94" spans="1:13" ht="105">
      <c r="A94" s="1">
        <v>850</v>
      </c>
      <c r="B94" s="1">
        <v>91202254</v>
      </c>
      <c r="C94" s="22" t="s">
        <v>212</v>
      </c>
      <c r="D94" s="50" t="s">
        <v>87</v>
      </c>
      <c r="E94" s="54" t="s">
        <v>335</v>
      </c>
      <c r="F94" s="50" t="s">
        <v>270</v>
      </c>
      <c r="G94" s="60">
        <v>4788</v>
      </c>
      <c r="H94" s="50"/>
      <c r="I94" s="50"/>
      <c r="J94" s="49" t="s">
        <v>1</v>
      </c>
      <c r="K94" s="49">
        <v>10</v>
      </c>
      <c r="L94" s="53"/>
      <c r="M94" s="21">
        <f t="shared" si="1"/>
        <v>0</v>
      </c>
    </row>
    <row r="95" spans="1:13" ht="30">
      <c r="A95" s="1">
        <v>860</v>
      </c>
      <c r="B95" s="1">
        <v>91202255</v>
      </c>
      <c r="C95" s="22" t="s">
        <v>213</v>
      </c>
      <c r="D95" s="50" t="s">
        <v>88</v>
      </c>
      <c r="E95" s="54" t="s">
        <v>337</v>
      </c>
      <c r="F95" s="50" t="s">
        <v>270</v>
      </c>
      <c r="G95" s="60">
        <v>5249</v>
      </c>
      <c r="H95" s="50"/>
      <c r="I95" s="50"/>
      <c r="J95" s="49" t="s">
        <v>1</v>
      </c>
      <c r="K95" s="49">
        <v>10</v>
      </c>
      <c r="L95" s="53"/>
      <c r="M95" s="21">
        <f t="shared" si="1"/>
        <v>0</v>
      </c>
    </row>
    <row r="96" spans="1:13" ht="150">
      <c r="A96" s="1">
        <v>870</v>
      </c>
      <c r="B96" s="1">
        <v>91202389</v>
      </c>
      <c r="C96" s="22" t="s">
        <v>214</v>
      </c>
      <c r="D96" s="50" t="s">
        <v>89</v>
      </c>
      <c r="E96" s="54" t="s">
        <v>338</v>
      </c>
      <c r="F96" s="50" t="s">
        <v>270</v>
      </c>
      <c r="G96" s="60">
        <v>4577</v>
      </c>
      <c r="H96" s="50"/>
      <c r="I96" s="50"/>
      <c r="J96" s="49" t="s">
        <v>1</v>
      </c>
      <c r="K96" s="49">
        <v>10</v>
      </c>
      <c r="L96" s="53"/>
      <c r="M96" s="21">
        <f t="shared" si="1"/>
        <v>0</v>
      </c>
    </row>
    <row r="97" spans="1:13" ht="15">
      <c r="A97" s="1">
        <v>880</v>
      </c>
      <c r="B97" s="1">
        <v>91203484</v>
      </c>
      <c r="C97" s="22" t="s">
        <v>215</v>
      </c>
      <c r="D97" s="50" t="s">
        <v>90</v>
      </c>
      <c r="E97" s="54" t="s">
        <v>339</v>
      </c>
      <c r="F97" s="50" t="s">
        <v>270</v>
      </c>
      <c r="G97" s="60">
        <v>6789</v>
      </c>
      <c r="H97" s="50"/>
      <c r="I97" s="50"/>
      <c r="J97" s="49" t="s">
        <v>3</v>
      </c>
      <c r="K97" s="49">
        <v>10</v>
      </c>
      <c r="L97" s="53"/>
      <c r="M97" s="21">
        <f t="shared" si="1"/>
        <v>0</v>
      </c>
    </row>
    <row r="98" spans="1:13" ht="15">
      <c r="A98" s="1">
        <v>890</v>
      </c>
      <c r="B98" s="1">
        <v>91203405</v>
      </c>
      <c r="C98" s="22" t="s">
        <v>216</v>
      </c>
      <c r="D98" s="50" t="s">
        <v>91</v>
      </c>
      <c r="E98" s="54" t="s">
        <v>340</v>
      </c>
      <c r="F98" s="50" t="s">
        <v>270</v>
      </c>
      <c r="G98" s="60">
        <v>3659</v>
      </c>
      <c r="H98" s="50"/>
      <c r="I98" s="50"/>
      <c r="J98" s="49" t="s">
        <v>1</v>
      </c>
      <c r="K98" s="49">
        <v>10</v>
      </c>
      <c r="L98" s="53"/>
      <c r="M98" s="21">
        <f t="shared" si="1"/>
        <v>0</v>
      </c>
    </row>
    <row r="99" spans="1:13" ht="15">
      <c r="A99" s="1">
        <v>900</v>
      </c>
      <c r="B99" s="1">
        <v>91204863</v>
      </c>
      <c r="C99" s="22" t="s">
        <v>217</v>
      </c>
      <c r="D99" s="50" t="s">
        <v>92</v>
      </c>
      <c r="E99" s="54" t="s">
        <v>343</v>
      </c>
      <c r="F99" s="50" t="s">
        <v>342</v>
      </c>
      <c r="G99" s="60" t="s">
        <v>341</v>
      </c>
      <c r="H99" s="50"/>
      <c r="I99" s="50"/>
      <c r="J99" s="49" t="s">
        <v>1</v>
      </c>
      <c r="K99" s="49">
        <v>10</v>
      </c>
      <c r="L99" s="53"/>
      <c r="M99" s="21">
        <f t="shared" si="1"/>
        <v>0</v>
      </c>
    </row>
    <row r="100" spans="1:13" ht="105">
      <c r="A100" s="1">
        <v>910</v>
      </c>
      <c r="B100" s="1">
        <v>91204864</v>
      </c>
      <c r="C100" s="22" t="s">
        <v>218</v>
      </c>
      <c r="D100" s="50" t="s">
        <v>93</v>
      </c>
      <c r="E100" s="54" t="s">
        <v>258</v>
      </c>
      <c r="F100" s="50" t="s">
        <v>344</v>
      </c>
      <c r="G100" s="60">
        <v>7929</v>
      </c>
      <c r="H100" s="50"/>
      <c r="I100" s="50"/>
      <c r="J100" s="49" t="s">
        <v>1</v>
      </c>
      <c r="K100" s="49">
        <v>3</v>
      </c>
      <c r="L100" s="53"/>
      <c r="M100" s="21">
        <f t="shared" si="1"/>
        <v>0</v>
      </c>
    </row>
    <row r="101" spans="1:13" ht="30">
      <c r="A101" s="1">
        <v>920</v>
      </c>
      <c r="B101" s="1"/>
      <c r="C101" s="22" t="s">
        <v>219</v>
      </c>
      <c r="D101" s="50" t="s">
        <v>94</v>
      </c>
      <c r="E101" s="54" t="s">
        <v>418</v>
      </c>
      <c r="F101" s="50" t="s">
        <v>419</v>
      </c>
      <c r="G101" s="60" t="s">
        <v>420</v>
      </c>
      <c r="H101" s="50"/>
      <c r="I101" s="50"/>
      <c r="J101" s="49" t="s">
        <v>1</v>
      </c>
      <c r="K101" s="49">
        <v>3</v>
      </c>
      <c r="L101" s="53"/>
      <c r="M101" s="21">
        <f t="shared" si="1"/>
        <v>0</v>
      </c>
    </row>
    <row r="102" spans="1:13" ht="30">
      <c r="A102" s="1">
        <v>930</v>
      </c>
      <c r="B102" s="1"/>
      <c r="C102" s="22" t="s">
        <v>220</v>
      </c>
      <c r="D102" s="50" t="s">
        <v>95</v>
      </c>
      <c r="E102" s="54" t="s">
        <v>418</v>
      </c>
      <c r="F102" s="50" t="s">
        <v>419</v>
      </c>
      <c r="G102" s="60" t="s">
        <v>420</v>
      </c>
      <c r="H102" s="50"/>
      <c r="I102" s="50"/>
      <c r="J102" s="49" t="s">
        <v>1</v>
      </c>
      <c r="K102" s="49">
        <v>2</v>
      </c>
      <c r="L102" s="53"/>
      <c r="M102" s="21">
        <f t="shared" si="1"/>
        <v>0</v>
      </c>
    </row>
    <row r="103" spans="1:13" ht="30">
      <c r="A103" s="1">
        <v>940</v>
      </c>
      <c r="B103" s="1"/>
      <c r="C103" s="22" t="s">
        <v>221</v>
      </c>
      <c r="D103" s="50" t="s">
        <v>96</v>
      </c>
      <c r="E103" s="54" t="s">
        <v>421</v>
      </c>
      <c r="F103" s="50" t="s">
        <v>419</v>
      </c>
      <c r="G103" s="60" t="s">
        <v>422</v>
      </c>
      <c r="H103" s="50"/>
      <c r="I103" s="50"/>
      <c r="J103" s="49" t="s">
        <v>1</v>
      </c>
      <c r="K103" s="49">
        <v>2</v>
      </c>
      <c r="L103" s="53"/>
      <c r="M103" s="21">
        <f t="shared" si="1"/>
        <v>0</v>
      </c>
    </row>
    <row r="104" spans="1:13" ht="30">
      <c r="A104" s="1">
        <v>950</v>
      </c>
      <c r="B104" s="1"/>
      <c r="C104" s="22" t="s">
        <v>222</v>
      </c>
      <c r="D104" s="50" t="s">
        <v>97</v>
      </c>
      <c r="E104" s="54" t="s">
        <v>423</v>
      </c>
      <c r="F104" s="50" t="s">
        <v>419</v>
      </c>
      <c r="G104" s="60" t="s">
        <v>424</v>
      </c>
      <c r="H104" s="50"/>
      <c r="I104" s="50"/>
      <c r="J104" s="49" t="s">
        <v>1</v>
      </c>
      <c r="K104" s="49">
        <v>3</v>
      </c>
      <c r="L104" s="53"/>
      <c r="M104" s="21">
        <f t="shared" si="1"/>
        <v>0</v>
      </c>
    </row>
    <row r="105" spans="1:13" ht="30">
      <c r="A105" s="1">
        <v>960</v>
      </c>
      <c r="B105" s="1"/>
      <c r="C105" s="22" t="s">
        <v>223</v>
      </c>
      <c r="D105" s="50" t="s">
        <v>98</v>
      </c>
      <c r="E105" s="54" t="s">
        <v>425</v>
      </c>
      <c r="F105" s="50" t="s">
        <v>419</v>
      </c>
      <c r="G105" s="60" t="s">
        <v>426</v>
      </c>
      <c r="H105" s="50"/>
      <c r="I105" s="50"/>
      <c r="J105" s="49" t="s">
        <v>1</v>
      </c>
      <c r="K105" s="49">
        <v>2</v>
      </c>
      <c r="L105" s="53"/>
      <c r="M105" s="21">
        <f t="shared" si="1"/>
        <v>0</v>
      </c>
    </row>
    <row r="106" spans="1:13" ht="15">
      <c r="A106" s="1">
        <v>970</v>
      </c>
      <c r="B106" s="1"/>
      <c r="C106" s="22" t="s">
        <v>224</v>
      </c>
      <c r="D106" s="50" t="s">
        <v>99</v>
      </c>
      <c r="E106" s="54" t="s">
        <v>427</v>
      </c>
      <c r="F106" s="50" t="s">
        <v>428</v>
      </c>
      <c r="G106" s="60" t="s">
        <v>429</v>
      </c>
      <c r="H106" s="50"/>
      <c r="I106" s="50"/>
      <c r="J106" s="49" t="s">
        <v>1</v>
      </c>
      <c r="K106" s="49">
        <v>3</v>
      </c>
      <c r="L106" s="53"/>
      <c r="M106" s="21">
        <f t="shared" si="1"/>
        <v>0</v>
      </c>
    </row>
    <row r="107" spans="1:13" ht="15">
      <c r="A107" s="1">
        <v>980</v>
      </c>
      <c r="B107" s="1"/>
      <c r="C107" s="22" t="s">
        <v>225</v>
      </c>
      <c r="D107" s="50" t="s">
        <v>100</v>
      </c>
      <c r="E107" s="54" t="s">
        <v>430</v>
      </c>
      <c r="F107" s="50" t="s">
        <v>428</v>
      </c>
      <c r="G107" s="60" t="s">
        <v>431</v>
      </c>
      <c r="H107" s="50"/>
      <c r="I107" s="50"/>
      <c r="J107" s="49" t="s">
        <v>1</v>
      </c>
      <c r="K107" s="49">
        <v>4</v>
      </c>
      <c r="L107" s="53"/>
      <c r="M107" s="21">
        <f t="shared" si="1"/>
        <v>0</v>
      </c>
    </row>
    <row r="108" spans="1:13" ht="15">
      <c r="A108" s="1">
        <v>990</v>
      </c>
      <c r="B108" s="1"/>
      <c r="C108" s="22" t="s">
        <v>226</v>
      </c>
      <c r="D108" s="50" t="s">
        <v>101</v>
      </c>
      <c r="E108" s="54" t="s">
        <v>432</v>
      </c>
      <c r="F108" s="50" t="s">
        <v>428</v>
      </c>
      <c r="G108" s="60" t="s">
        <v>433</v>
      </c>
      <c r="H108" s="50"/>
      <c r="I108" s="50"/>
      <c r="J108" s="49" t="s">
        <v>1</v>
      </c>
      <c r="K108" s="49">
        <v>4</v>
      </c>
      <c r="L108" s="53"/>
      <c r="M108" s="21">
        <f t="shared" si="1"/>
        <v>0</v>
      </c>
    </row>
    <row r="109" spans="1:13" ht="30">
      <c r="A109" s="1">
        <v>1000</v>
      </c>
      <c r="B109" s="1">
        <v>91202263</v>
      </c>
      <c r="C109" s="22" t="s">
        <v>227</v>
      </c>
      <c r="D109" s="50" t="s">
        <v>102</v>
      </c>
      <c r="E109" s="54" t="s">
        <v>346</v>
      </c>
      <c r="F109" s="50" t="s">
        <v>345</v>
      </c>
      <c r="G109" s="60">
        <v>1067521</v>
      </c>
      <c r="H109" s="50"/>
      <c r="I109" s="50"/>
      <c r="J109" s="49" t="s">
        <v>1</v>
      </c>
      <c r="K109" s="49">
        <v>10</v>
      </c>
      <c r="L109" s="53"/>
      <c r="M109" s="21">
        <f t="shared" si="1"/>
        <v>0</v>
      </c>
    </row>
    <row r="110" spans="1:13" ht="15">
      <c r="A110" s="1">
        <v>1010</v>
      </c>
      <c r="B110" s="1">
        <v>91206482</v>
      </c>
      <c r="C110" s="22" t="s">
        <v>228</v>
      </c>
      <c r="D110" s="50" t="s">
        <v>103</v>
      </c>
      <c r="E110" s="54" t="s">
        <v>348</v>
      </c>
      <c r="F110" s="50" t="s">
        <v>347</v>
      </c>
      <c r="G110" s="60">
        <v>8356</v>
      </c>
      <c r="H110" s="50"/>
      <c r="I110" s="50"/>
      <c r="J110" s="49" t="s">
        <v>9</v>
      </c>
      <c r="K110" s="49">
        <v>10</v>
      </c>
      <c r="L110" s="53"/>
      <c r="M110" s="21">
        <f t="shared" si="1"/>
        <v>0</v>
      </c>
    </row>
    <row r="111" spans="1:13" ht="15">
      <c r="A111" s="1">
        <v>1020</v>
      </c>
      <c r="B111" s="1">
        <v>91206483</v>
      </c>
      <c r="C111" s="22" t="s">
        <v>229</v>
      </c>
      <c r="D111" s="50" t="s">
        <v>104</v>
      </c>
      <c r="E111" s="54" t="s">
        <v>348</v>
      </c>
      <c r="F111" s="50" t="s">
        <v>347</v>
      </c>
      <c r="G111" s="60">
        <v>8357</v>
      </c>
      <c r="H111" s="50"/>
      <c r="I111" s="50"/>
      <c r="J111" s="49" t="s">
        <v>9</v>
      </c>
      <c r="K111" s="49">
        <v>25</v>
      </c>
      <c r="L111" s="53"/>
      <c r="M111" s="21">
        <f t="shared" si="1"/>
        <v>0</v>
      </c>
    </row>
    <row r="112" spans="1:13" ht="120">
      <c r="A112" s="1">
        <v>1030</v>
      </c>
      <c r="B112" s="1">
        <v>91202300</v>
      </c>
      <c r="C112" s="22" t="s">
        <v>230</v>
      </c>
      <c r="D112" s="50" t="s">
        <v>105</v>
      </c>
      <c r="E112" s="54" t="s">
        <v>349</v>
      </c>
      <c r="F112" s="50" t="s">
        <v>350</v>
      </c>
      <c r="G112" s="60">
        <v>487</v>
      </c>
      <c r="H112" s="50"/>
      <c r="I112" s="50"/>
      <c r="J112" s="49" t="s">
        <v>1</v>
      </c>
      <c r="K112" s="49">
        <v>10</v>
      </c>
      <c r="L112" s="53"/>
      <c r="M112" s="21">
        <f t="shared" si="1"/>
        <v>0</v>
      </c>
    </row>
    <row r="113" spans="1:13" ht="15">
      <c r="A113" s="1">
        <v>1040</v>
      </c>
      <c r="B113" s="1">
        <v>91206789</v>
      </c>
      <c r="C113" s="22" t="s">
        <v>231</v>
      </c>
      <c r="D113" s="50" t="s">
        <v>106</v>
      </c>
      <c r="E113" s="54" t="s">
        <v>352</v>
      </c>
      <c r="F113" s="50" t="s">
        <v>351</v>
      </c>
      <c r="G113" s="60">
        <v>3051</v>
      </c>
      <c r="H113" s="50"/>
      <c r="I113" s="50"/>
      <c r="J113" s="49" t="s">
        <v>1</v>
      </c>
      <c r="K113" s="49">
        <v>10</v>
      </c>
      <c r="L113" s="53"/>
      <c r="M113" s="21">
        <f t="shared" si="1"/>
        <v>0</v>
      </c>
    </row>
    <row r="114" spans="1:13" ht="15">
      <c r="A114" s="1">
        <v>1050</v>
      </c>
      <c r="B114" s="1">
        <v>91206899</v>
      </c>
      <c r="C114" s="22" t="s">
        <v>232</v>
      </c>
      <c r="D114" s="50" t="s">
        <v>107</v>
      </c>
      <c r="E114" s="54" t="s">
        <v>353</v>
      </c>
      <c r="F114" s="50" t="s">
        <v>270</v>
      </c>
      <c r="G114" s="60">
        <v>8535</v>
      </c>
      <c r="H114" s="50"/>
      <c r="I114" s="50"/>
      <c r="J114" s="49" t="s">
        <v>1</v>
      </c>
      <c r="K114" s="49">
        <v>10</v>
      </c>
      <c r="L114" s="53"/>
      <c r="M114" s="21">
        <f t="shared" si="1"/>
        <v>0</v>
      </c>
    </row>
    <row r="115" spans="1:13" ht="30">
      <c r="A115" s="1">
        <v>1060</v>
      </c>
      <c r="B115" s="1">
        <v>91206900</v>
      </c>
      <c r="C115" s="22" t="s">
        <v>233</v>
      </c>
      <c r="D115" s="50" t="s">
        <v>108</v>
      </c>
      <c r="E115" s="54" t="s">
        <v>354</v>
      </c>
      <c r="F115" s="50" t="s">
        <v>270</v>
      </c>
      <c r="G115" s="60">
        <v>8534</v>
      </c>
      <c r="H115" s="50"/>
      <c r="I115" s="50"/>
      <c r="J115" s="49" t="s">
        <v>1</v>
      </c>
      <c r="K115" s="49">
        <v>10</v>
      </c>
      <c r="L115" s="53"/>
      <c r="M115" s="21">
        <f t="shared" si="1"/>
        <v>0</v>
      </c>
    </row>
    <row r="116" spans="1:13" ht="15">
      <c r="A116" s="1">
        <v>1070</v>
      </c>
      <c r="B116" s="1">
        <v>91206881</v>
      </c>
      <c r="C116" s="22" t="s">
        <v>234</v>
      </c>
      <c r="D116" s="50" t="s">
        <v>114</v>
      </c>
      <c r="E116" s="54" t="s">
        <v>356</v>
      </c>
      <c r="F116" s="50" t="s">
        <v>355</v>
      </c>
      <c r="G116" s="60" t="s">
        <v>357</v>
      </c>
      <c r="H116" s="50"/>
      <c r="I116" s="50"/>
      <c r="J116" s="49" t="s">
        <v>1</v>
      </c>
      <c r="K116" s="49">
        <v>10</v>
      </c>
      <c r="L116" s="53"/>
      <c r="M116" s="21">
        <f t="shared" si="1"/>
        <v>0</v>
      </c>
    </row>
    <row r="117" spans="1:13" ht="15">
      <c r="A117" s="1">
        <v>1080</v>
      </c>
      <c r="B117" s="1">
        <v>91206882</v>
      </c>
      <c r="C117" s="22" t="s">
        <v>235</v>
      </c>
      <c r="D117" s="50" t="s">
        <v>109</v>
      </c>
      <c r="E117" s="54" t="s">
        <v>356</v>
      </c>
      <c r="F117" s="50" t="s">
        <v>355</v>
      </c>
      <c r="G117" s="60" t="s">
        <v>358</v>
      </c>
      <c r="H117" s="50"/>
      <c r="I117" s="50"/>
      <c r="J117" s="49" t="s">
        <v>1</v>
      </c>
      <c r="K117" s="49">
        <v>12</v>
      </c>
      <c r="L117" s="53"/>
      <c r="M117" s="21">
        <f t="shared" si="1"/>
        <v>0</v>
      </c>
    </row>
    <row r="118" spans="1:13" ht="15">
      <c r="A118" s="1">
        <v>1090</v>
      </c>
      <c r="B118" s="1">
        <v>91206883</v>
      </c>
      <c r="C118" s="22" t="s">
        <v>236</v>
      </c>
      <c r="D118" s="50" t="s">
        <v>110</v>
      </c>
      <c r="E118" s="54" t="s">
        <v>343</v>
      </c>
      <c r="F118" s="50" t="s">
        <v>360</v>
      </c>
      <c r="G118" s="60" t="s">
        <v>359</v>
      </c>
      <c r="H118" s="50"/>
      <c r="I118" s="50"/>
      <c r="J118" s="49" t="s">
        <v>1</v>
      </c>
      <c r="K118" s="49">
        <v>20</v>
      </c>
      <c r="L118" s="53"/>
      <c r="M118" s="21">
        <f t="shared" si="1"/>
        <v>0</v>
      </c>
    </row>
    <row r="119" spans="1:13" ht="15">
      <c r="A119" s="1">
        <v>1100</v>
      </c>
      <c r="B119" s="1">
        <v>91206884</v>
      </c>
      <c r="C119" s="22" t="s">
        <v>237</v>
      </c>
      <c r="D119" s="50" t="s">
        <v>111</v>
      </c>
      <c r="E119" s="54" t="s">
        <v>343</v>
      </c>
      <c r="F119" s="50" t="s">
        <v>360</v>
      </c>
      <c r="G119" s="60" t="s">
        <v>361</v>
      </c>
      <c r="H119" s="50"/>
      <c r="I119" s="50"/>
      <c r="J119" s="49" t="s">
        <v>1</v>
      </c>
      <c r="K119" s="49">
        <v>20</v>
      </c>
      <c r="L119" s="53"/>
      <c r="M119" s="21">
        <f t="shared" si="1"/>
        <v>0</v>
      </c>
    </row>
    <row r="120" spans="1:13" ht="15">
      <c r="A120" s="1">
        <v>1110</v>
      </c>
      <c r="B120" s="1">
        <v>91206885</v>
      </c>
      <c r="C120" s="22" t="s">
        <v>238</v>
      </c>
      <c r="D120" s="50" t="s">
        <v>112</v>
      </c>
      <c r="E120" s="54" t="s">
        <v>362</v>
      </c>
      <c r="F120" s="50" t="s">
        <v>360</v>
      </c>
      <c r="G120" s="60" t="s">
        <v>363</v>
      </c>
      <c r="H120" s="50"/>
      <c r="I120" s="50"/>
      <c r="J120" s="49" t="s">
        <v>1</v>
      </c>
      <c r="K120" s="49">
        <v>50</v>
      </c>
      <c r="L120" s="53"/>
      <c r="M120" s="21">
        <f t="shared" si="1"/>
        <v>0</v>
      </c>
    </row>
    <row r="121" spans="1:13" ht="15">
      <c r="A121" s="1">
        <v>1120</v>
      </c>
      <c r="B121" s="1">
        <v>91206886</v>
      </c>
      <c r="C121" s="22" t="s">
        <v>239</v>
      </c>
      <c r="D121" s="50" t="s">
        <v>113</v>
      </c>
      <c r="E121" s="54" t="s">
        <v>362</v>
      </c>
      <c r="F121" s="50" t="s">
        <v>360</v>
      </c>
      <c r="G121" s="60" t="s">
        <v>364</v>
      </c>
      <c r="H121" s="50"/>
      <c r="I121" s="50"/>
      <c r="J121" s="49" t="s">
        <v>1</v>
      </c>
      <c r="K121" s="49">
        <v>50</v>
      </c>
      <c r="L121" s="53"/>
      <c r="M121" s="21">
        <f t="shared" si="1"/>
        <v>0</v>
      </c>
    </row>
    <row r="122" spans="1:13" ht="270">
      <c r="A122" s="1">
        <v>1130</v>
      </c>
      <c r="B122" s="1">
        <v>91206892</v>
      </c>
      <c r="C122" s="22" t="s">
        <v>240</v>
      </c>
      <c r="D122" s="51" t="s">
        <v>115</v>
      </c>
      <c r="E122" s="54" t="s">
        <v>366</v>
      </c>
      <c r="F122" s="51" t="s">
        <v>273</v>
      </c>
      <c r="G122" s="60" t="s">
        <v>365</v>
      </c>
      <c r="H122" s="50"/>
      <c r="I122" s="50"/>
      <c r="J122" s="49" t="s">
        <v>1</v>
      </c>
      <c r="K122" s="49">
        <v>10</v>
      </c>
      <c r="L122" s="53"/>
      <c r="M122" s="21">
        <f t="shared" si="1"/>
        <v>0</v>
      </c>
    </row>
    <row r="123" spans="3:13" ht="15" thickBot="1">
      <c r="C123" s="23"/>
      <c r="D123" s="24"/>
      <c r="E123" s="48"/>
      <c r="F123" s="48"/>
      <c r="G123" s="61"/>
      <c r="H123" s="48"/>
      <c r="I123" s="48"/>
      <c r="J123" s="25"/>
      <c r="K123" s="26"/>
      <c r="L123" s="27"/>
      <c r="M123" s="28"/>
    </row>
    <row r="124" spans="3:13" ht="15" thickTop="1">
      <c r="C124" s="29"/>
      <c r="D124" s="70" t="s">
        <v>242</v>
      </c>
      <c r="E124" s="71"/>
      <c r="F124" s="71"/>
      <c r="G124" s="71"/>
      <c r="H124" s="71"/>
      <c r="I124" s="71"/>
      <c r="J124" s="71"/>
      <c r="K124" s="71"/>
      <c r="L124" s="72"/>
      <c r="M124" s="30">
        <f>SUM(M11:M123)</f>
        <v>0</v>
      </c>
    </row>
    <row r="125" spans="3:13" ht="14.25">
      <c r="C125" s="29"/>
      <c r="D125" s="73" t="s">
        <v>144</v>
      </c>
      <c r="E125" s="73"/>
      <c r="F125" s="73"/>
      <c r="G125" s="73"/>
      <c r="H125" s="73"/>
      <c r="I125" s="73"/>
      <c r="J125" s="73"/>
      <c r="K125" s="73"/>
      <c r="L125" s="73"/>
      <c r="M125" s="31">
        <v>0.22</v>
      </c>
    </row>
    <row r="126" spans="3:13" ht="14.25">
      <c r="C126" s="29"/>
      <c r="D126" s="74" t="s">
        <v>243</v>
      </c>
      <c r="E126" s="74"/>
      <c r="F126" s="74"/>
      <c r="G126" s="74"/>
      <c r="H126" s="74"/>
      <c r="I126" s="74"/>
      <c r="J126" s="74"/>
      <c r="K126" s="74"/>
      <c r="L126" s="74"/>
      <c r="M126" s="32">
        <f>M124*1.22</f>
        <v>0</v>
      </c>
    </row>
    <row r="127" spans="3:13" ht="14.25">
      <c r="C127" s="33"/>
      <c r="D127" s="34"/>
      <c r="E127" s="34"/>
      <c r="F127" s="34"/>
      <c r="G127" s="34"/>
      <c r="H127" s="34"/>
      <c r="I127" s="34"/>
      <c r="J127" s="34"/>
      <c r="K127" s="34"/>
      <c r="L127" s="34"/>
      <c r="M127" s="35"/>
    </row>
    <row r="128" spans="3:13" ht="14.25">
      <c r="C128" s="33"/>
      <c r="D128" s="34"/>
      <c r="E128" s="34"/>
      <c r="F128" s="34"/>
      <c r="G128" s="34"/>
      <c r="H128" s="34"/>
      <c r="I128" s="34"/>
      <c r="J128" s="34"/>
      <c r="K128" s="34"/>
      <c r="L128" s="34"/>
      <c r="M128" s="35"/>
    </row>
    <row r="129" spans="3:13" ht="14.25">
      <c r="C129" s="33"/>
      <c r="D129" s="34"/>
      <c r="E129" s="34"/>
      <c r="F129" s="34"/>
      <c r="G129" s="34"/>
      <c r="H129" s="34"/>
      <c r="I129" s="34"/>
      <c r="J129" s="34"/>
      <c r="K129" s="34"/>
      <c r="L129" s="34"/>
      <c r="M129" s="35"/>
    </row>
    <row r="130" spans="3:13" ht="14.25">
      <c r="C130" s="33"/>
      <c r="D130" s="34"/>
      <c r="E130" s="34"/>
      <c r="F130" s="34"/>
      <c r="G130" s="34"/>
      <c r="H130" s="34"/>
      <c r="I130" s="34"/>
      <c r="J130" s="34"/>
      <c r="K130" s="34"/>
      <c r="L130" s="34"/>
      <c r="M130" s="35"/>
    </row>
    <row r="131" spans="3:13" ht="14.25">
      <c r="C131" s="11"/>
      <c r="D131" s="12"/>
      <c r="E131" s="12"/>
      <c r="F131" s="12"/>
      <c r="G131" s="56"/>
      <c r="H131" s="12"/>
      <c r="I131" s="12"/>
      <c r="J131" s="12"/>
      <c r="K131" s="12"/>
      <c r="L131" s="12"/>
      <c r="M131" s="12"/>
    </row>
    <row r="132" spans="3:14" ht="15">
      <c r="C132" s="36"/>
      <c r="D132" s="37" t="s">
        <v>145</v>
      </c>
      <c r="E132" s="37"/>
      <c r="F132" s="37"/>
      <c r="G132" s="62"/>
      <c r="H132" s="37"/>
      <c r="I132" s="37"/>
      <c r="J132" s="38"/>
      <c r="K132" s="38"/>
      <c r="L132" s="37" t="s">
        <v>146</v>
      </c>
      <c r="M132" s="39"/>
      <c r="N132" s="40"/>
    </row>
    <row r="133" spans="3:14" ht="14.25">
      <c r="C133" s="65" t="s">
        <v>147</v>
      </c>
      <c r="D133" s="65"/>
      <c r="E133" s="45"/>
      <c r="F133" s="45"/>
      <c r="G133" s="63"/>
      <c r="H133" s="45"/>
      <c r="I133" s="45"/>
      <c r="J133" s="41" t="s">
        <v>148</v>
      </c>
      <c r="K133" s="42"/>
      <c r="L133" s="43" t="s">
        <v>149</v>
      </c>
      <c r="M133" s="41"/>
      <c r="N133" s="44"/>
    </row>
    <row r="134" spans="3:13" ht="14.25">
      <c r="C134" s="11"/>
      <c r="D134" s="12"/>
      <c r="E134" s="12"/>
      <c r="F134" s="12"/>
      <c r="G134" s="56"/>
      <c r="H134" s="12"/>
      <c r="I134" s="12"/>
      <c r="J134" s="12"/>
      <c r="K134" s="12"/>
      <c r="L134" s="12"/>
      <c r="M134" s="12"/>
    </row>
    <row r="135" spans="3:13" ht="14.25">
      <c r="C135" s="11"/>
      <c r="D135" s="12"/>
      <c r="E135" s="12"/>
      <c r="F135" s="12"/>
      <c r="G135" s="56"/>
      <c r="H135" s="12"/>
      <c r="I135" s="12"/>
      <c r="J135" s="12"/>
      <c r="K135" s="12"/>
      <c r="L135" s="12"/>
      <c r="M135" s="12"/>
    </row>
  </sheetData>
  <sheetProtection/>
  <autoFilter ref="B10:M10"/>
  <mergeCells count="7">
    <mergeCell ref="C133:D133"/>
    <mergeCell ref="C4:M4"/>
    <mergeCell ref="C6:M6"/>
    <mergeCell ref="C8:D8"/>
    <mergeCell ref="D124:L124"/>
    <mergeCell ref="D125:L125"/>
    <mergeCell ref="D126:L126"/>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 sistema Windows</dc:creator>
  <cp:keywords/>
  <dc:description/>
  <cp:lastModifiedBy>test</cp:lastModifiedBy>
  <cp:lastPrinted>2021-02-01T10:11:30Z</cp:lastPrinted>
  <dcterms:created xsi:type="dcterms:W3CDTF">2020-03-23T11:55:54Z</dcterms:created>
  <dcterms:modified xsi:type="dcterms:W3CDTF">2021-03-01T08:32:23Z</dcterms:modified>
  <cp:category/>
  <cp:version/>
  <cp:contentType/>
  <cp:contentStatus/>
</cp:coreProperties>
</file>