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LUŽBA NI DRUŽBA\MERILNA SLUŽBA\SSMK\SSMK\OKVIRNI SPORAZUM\TOPLOTNI ŠTEVCI 2024\Delo z Nives\"/>
    </mc:Choice>
  </mc:AlternateContent>
  <bookViews>
    <workbookView xWindow="-15" yWindow="-15" windowWidth="12600" windowHeight="12390" tabRatio="893"/>
  </bookViews>
  <sheets>
    <sheet name="Rekapitulacija" sheetId="1" r:id="rId1"/>
    <sheet name="1_SKLOP" sheetId="2" r:id="rId2"/>
    <sheet name="2_SKLOP" sheetId="3" r:id="rId3"/>
    <sheet name="3_SKLOP" sheetId="13" r:id="rId4"/>
    <sheet name="4_SKLOP" sheetId="12" r:id="rId5"/>
  </sheets>
  <definedNames>
    <definedName name="_xlnm.Print_Area" localSheetId="1">'1_SKLOP'!$A$1:$F$19</definedName>
    <definedName name="_xlnm.Print_Area" localSheetId="2">'2_SKLOP'!$A$1:$F$72</definedName>
    <definedName name="_xlnm.Print_Area" localSheetId="0">Rekapitulacija!$A$1:$C$8</definedName>
  </definedNames>
  <calcPr calcId="162913"/>
</workbook>
</file>

<file path=xl/calcChain.xml><?xml version="1.0" encoding="utf-8"?>
<calcChain xmlns="http://schemas.openxmlformats.org/spreadsheetml/2006/main">
  <c r="F14" i="2" l="1"/>
  <c r="F21" i="3"/>
  <c r="F52" i="3" l="1"/>
  <c r="F67" i="3"/>
  <c r="F70" i="3"/>
  <c r="F71" i="3"/>
  <c r="F69" i="3"/>
  <c r="F68" i="3"/>
  <c r="F66" i="3"/>
  <c r="F62" i="3" l="1"/>
  <c r="F63" i="3"/>
  <c r="F56" i="3" l="1"/>
  <c r="F57" i="3"/>
  <c r="F58" i="3"/>
  <c r="F59" i="3"/>
  <c r="F55" i="3"/>
  <c r="F14" i="13"/>
  <c r="F13" i="13"/>
  <c r="F12" i="13"/>
  <c r="F11" i="13"/>
  <c r="F10" i="13"/>
  <c r="F9" i="13"/>
  <c r="F8" i="13"/>
  <c r="F7" i="13"/>
  <c r="F6" i="13"/>
  <c r="F5" i="13"/>
  <c r="F4" i="13"/>
  <c r="F3" i="13"/>
  <c r="F15" i="13" l="1"/>
  <c r="C5" i="1" s="1"/>
  <c r="G189" i="12"/>
  <c r="F65" i="3" l="1"/>
  <c r="F38" i="2"/>
  <c r="F53" i="3"/>
  <c r="F54" i="3"/>
  <c r="F60" i="3"/>
  <c r="F61" i="3"/>
  <c r="F64" i="3"/>
  <c r="F51" i="3"/>
  <c r="F50" i="3" l="1"/>
  <c r="F16" i="2"/>
  <c r="F20" i="2" l="1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9" i="2"/>
  <c r="G187" i="12" l="1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6" i="12"/>
  <c r="G165" i="12"/>
  <c r="G164" i="12"/>
  <c r="G163" i="12"/>
  <c r="G162" i="12"/>
  <c r="G161" i="12"/>
  <c r="G160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1" i="12"/>
  <c r="G140" i="12"/>
  <c r="G139" i="12"/>
  <c r="G137" i="12"/>
  <c r="G136" i="12"/>
  <c r="G135" i="12"/>
  <c r="G134" i="12"/>
  <c r="G133" i="12"/>
  <c r="G132" i="12"/>
  <c r="G131" i="12"/>
  <c r="G130" i="12"/>
  <c r="G129" i="12"/>
  <c r="G127" i="12"/>
  <c r="G126" i="12"/>
  <c r="G125" i="12"/>
  <c r="G124" i="12"/>
  <c r="G123" i="12"/>
  <c r="G122" i="12"/>
  <c r="G120" i="12"/>
  <c r="G119" i="12"/>
  <c r="G118" i="12"/>
  <c r="G117" i="12"/>
  <c r="G116" i="12"/>
  <c r="G115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7" i="12"/>
  <c r="G96" i="12"/>
  <c r="G95" i="12"/>
  <c r="G94" i="12"/>
  <c r="G93" i="12"/>
  <c r="G92" i="12"/>
  <c r="G91" i="12"/>
  <c r="G90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5" i="12"/>
  <c r="G190" i="12" l="1"/>
  <c r="C6" i="1" s="1"/>
  <c r="F13" i="3"/>
  <c r="F24" i="3"/>
  <c r="F18" i="2" l="1"/>
  <c r="F19" i="2"/>
  <c r="F15" i="2" l="1"/>
  <c r="F12" i="2"/>
  <c r="F10" i="2" l="1"/>
  <c r="F4" i="3" l="1"/>
  <c r="F5" i="3"/>
  <c r="F6" i="3"/>
  <c r="F7" i="3"/>
  <c r="F8" i="3"/>
  <c r="F9" i="3"/>
  <c r="F10" i="3"/>
  <c r="F11" i="3"/>
  <c r="F12" i="3"/>
  <c r="F14" i="3"/>
  <c r="F15" i="3"/>
  <c r="F16" i="3"/>
  <c r="F17" i="3"/>
  <c r="F18" i="3"/>
  <c r="F19" i="3"/>
  <c r="F20" i="3"/>
  <c r="F72" i="3" s="1"/>
  <c r="F22" i="3"/>
  <c r="F23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4" i="2"/>
  <c r="F5" i="2"/>
  <c r="F6" i="2"/>
  <c r="F7" i="2"/>
  <c r="F8" i="2"/>
  <c r="F9" i="2"/>
  <c r="F11" i="2"/>
  <c r="F13" i="2"/>
  <c r="F17" i="2"/>
  <c r="F3" i="3" l="1"/>
  <c r="F3" i="2"/>
  <c r="F40" i="2" s="1"/>
  <c r="C3" i="1" s="1"/>
  <c r="C4" i="1" l="1"/>
  <c r="C7" i="1" l="1"/>
</calcChain>
</file>

<file path=xl/sharedStrings.xml><?xml version="1.0" encoding="utf-8"?>
<sst xmlns="http://schemas.openxmlformats.org/spreadsheetml/2006/main" count="823" uniqueCount="345">
  <si>
    <t>REKAPITULACIJA SKLOPOV:</t>
  </si>
  <si>
    <t>1. SKLOP</t>
  </si>
  <si>
    <t>2. SKLOP</t>
  </si>
  <si>
    <t>3. SKLOP</t>
  </si>
  <si>
    <t>REZERVNI DELI ZA MERILNIKE TOPLOTNE ENERGIJE - zunanji naročniki</t>
  </si>
  <si>
    <t>SKUPAJ</t>
  </si>
  <si>
    <t>Zap. št.</t>
  </si>
  <si>
    <t>VRSTA MATERIALA</t>
  </si>
  <si>
    <t>ENOTA MERE</t>
  </si>
  <si>
    <t>kos</t>
  </si>
  <si>
    <t>Skupaj:</t>
  </si>
  <si>
    <t>Tipala THF-50 ; 1,75m kabel</t>
  </si>
  <si>
    <t>par</t>
  </si>
  <si>
    <t>Tipala THF-50 ; 2,5m kabel</t>
  </si>
  <si>
    <t>Tipala THF-105 ; 3m kabel</t>
  </si>
  <si>
    <t>Tipala THF-140 ; 3m kabel</t>
  </si>
  <si>
    <t>Tipala THF-230 ; 3 m kabel</t>
  </si>
  <si>
    <t>Tipala pt500 direkt 1,5 m</t>
  </si>
  <si>
    <t>Tipala pt500 pot.t.1,5 m</t>
  </si>
  <si>
    <t>Tipala pt500 3,0 m</t>
  </si>
  <si>
    <t>Tipala pt500 5,0 m</t>
  </si>
  <si>
    <t>Impulzni vmesnik Kamstrup (pulse transmitter)</t>
  </si>
  <si>
    <t>Impulzni pretvornik Kamstrup (Pulse Divider)</t>
  </si>
  <si>
    <t>INT-MK UltraMaxx qp 1,5 TH6 - 1,2 m MBUS</t>
  </si>
  <si>
    <t>INT-MK UltraMaxx qp 2,5 TH6 - 1,2 m MBUS</t>
  </si>
  <si>
    <t>Zaporni ventil za vgradnjo THF direkt KH 3/4"</t>
  </si>
  <si>
    <t>Zaporni ventil za vgradnjo THF direkt KH 1/2"</t>
  </si>
  <si>
    <t>Zaporni ventil za vgradnjo THF direkt KH 1"</t>
  </si>
  <si>
    <t>Vgradni komplet EBS DN20 ZN 1" x 130 Tip A</t>
  </si>
  <si>
    <t>Vgradni komplet EBS DN25 ZN 5/4" x 260 Tip C</t>
  </si>
  <si>
    <t>Vgradni komplet EBS DN50-80 Tip H</t>
  </si>
  <si>
    <t>Potopna tulka TH M10 x 1 x 28,5 mm za temperaturna tipala THF 50</t>
  </si>
  <si>
    <t>Potopna tulka TH 1/4” x 28 mm za temperaturna tipala THF 50</t>
  </si>
  <si>
    <t>Potopna tulkaTH 3/8" x 33</t>
  </si>
  <si>
    <t>Potopna tulka TH 3/8” x 75 mm za temperaturna tipala THF 50</t>
  </si>
  <si>
    <t>Potopna tulka TH 1/2” x 36 mm za temperaturna tipala THF 50</t>
  </si>
  <si>
    <t>Potopna tulka TH 1/2” x 75 mm za temperaturna tipala THF 50</t>
  </si>
  <si>
    <t>Potopna tulka TH 1/2” x 105 mm za temperaturna tipala THF 50</t>
  </si>
  <si>
    <t>Potopna tulka TH 1/2” x 85 mm za temperaturna tipala THF 105</t>
  </si>
  <si>
    <t>Potopna tulka TH 1/2” x 120 mm za temperaturna tipala THF 140</t>
  </si>
  <si>
    <t>Potopna tulka TH 1/2” X 210 mm za temperaturna tipala THF 230</t>
  </si>
  <si>
    <t>AMES 5-K+m Qn 2,5 DN 20 30º MK</t>
  </si>
  <si>
    <t>AMES 3-K+m Qn 1,5 DN 15 30º  MK</t>
  </si>
  <si>
    <t>AMES 5-W+m Qn 2,5 DN 20 90º  MK</t>
  </si>
  <si>
    <t>AMES 3-W+m Qn 1,5 DN 15 90º  MK</t>
  </si>
  <si>
    <t>M-Bus +m modul za vodomer</t>
  </si>
  <si>
    <t>Impulzni +m modul za vodomer 10 l/imp</t>
  </si>
  <si>
    <t>Montažni ključ za INT-MK UltraMaxx</t>
  </si>
  <si>
    <t>EAT 20 mm AG x 18mm Lot-3  L= 110 mm Ohišje</t>
  </si>
  <si>
    <t>EAT 25 mm AG x 130mm-5  L= 130 mm Ohišje</t>
  </si>
  <si>
    <t>GSM/GPRS M-BUS centrala enota CMe2100</t>
  </si>
  <si>
    <t>3. SKLOP: REZERVNI DELI ZA MERILNIKE TOPLOTNE ENERGIJE - zunanji naročniki - sukcesivna dobava po potrebah</t>
  </si>
  <si>
    <t>NAZIV</t>
  </si>
  <si>
    <t>Enota mere</t>
  </si>
  <si>
    <t xml:space="preserve">           ITRON</t>
  </si>
  <si>
    <t>US Echo 087 DN 65, DN 80</t>
  </si>
  <si>
    <t>Baterija US Echo DN65, DN80</t>
  </si>
  <si>
    <t>US Echo 087 DN65/80</t>
  </si>
  <si>
    <t>US BR 473</t>
  </si>
  <si>
    <t>Merilna cev kpl. (vključen O-Ring) DN65</t>
  </si>
  <si>
    <t>US BR 473 DN65</t>
  </si>
  <si>
    <t>Merilna cev kpl. (vključen O-Ring) DN80</t>
  </si>
  <si>
    <t>US BR 473 DN80</t>
  </si>
  <si>
    <t>Merilna cev kpl. (vključen O-Ring) DN100</t>
  </si>
  <si>
    <t>US BR 473 DN100</t>
  </si>
  <si>
    <t>Ultrazvočni senzor kpl. (ceramic + membrana)*</t>
  </si>
  <si>
    <t>US BR 473 DN65/80/100</t>
  </si>
  <si>
    <t>O-Ring tesnilo za ultrazvočni senzor</t>
  </si>
  <si>
    <t>Vmesni obroč</t>
  </si>
  <si>
    <t>Pritrdilni spojnik (vključen O-Ring) DN65/DN80/DN100 za US BR 473</t>
  </si>
  <si>
    <t>Kabelski uvodnik ohišja MS</t>
  </si>
  <si>
    <t>Kabelski uvodnik ohišja GGG50</t>
  </si>
  <si>
    <t>Pokrov ohišja MS</t>
  </si>
  <si>
    <t>Pokrov ohišja GGG50</t>
  </si>
  <si>
    <t>Koaksialni kabel</t>
  </si>
  <si>
    <t>Kabelska podpora</t>
  </si>
  <si>
    <t>Vijak M4</t>
  </si>
  <si>
    <t>Plombirni vijak</t>
  </si>
  <si>
    <t>Tesnilo plombirnaga vijaka</t>
  </si>
  <si>
    <t>Prekrivna plošča senzorjev GGG50</t>
  </si>
  <si>
    <t>O-ring tesnilo za prekrivno ploščo GGG50</t>
  </si>
  <si>
    <t>Ohišje elektronike zgornji del</t>
  </si>
  <si>
    <t>Ohišje elektronike spodnji del</t>
  </si>
  <si>
    <t>Vijak ohišja elektronike</t>
  </si>
  <si>
    <t>Impulzni kabel 2,5m</t>
  </si>
  <si>
    <t>Impulzni kabel 10,0m</t>
  </si>
  <si>
    <t>CF Echo II</t>
  </si>
  <si>
    <t>Napisna nalepka RE</t>
  </si>
  <si>
    <t>CF-Echo II - RE</t>
  </si>
  <si>
    <t>Pokrov RE</t>
  </si>
  <si>
    <t>Pritrdilni vijak pokrova RE</t>
  </si>
  <si>
    <t>Menijski gumb RE</t>
  </si>
  <si>
    <t>Vezni mostiček (jumper) CF-ECHO II</t>
  </si>
  <si>
    <t>Pokrov elektronike RE</t>
  </si>
  <si>
    <t>PCB elektronika  PT100</t>
  </si>
  <si>
    <t>PCB elektronika CF51 PT100</t>
  </si>
  <si>
    <t>PCB elektronika CF55 PT100</t>
  </si>
  <si>
    <t>Ohišje RE</t>
  </si>
  <si>
    <t>Stenski nosilec RE</t>
  </si>
  <si>
    <t>Baterija 12 let</t>
  </si>
  <si>
    <t>Baterija 6 let</t>
  </si>
  <si>
    <t>Napisna nalepka VD</t>
  </si>
  <si>
    <t>CF-Echo II - VD</t>
  </si>
  <si>
    <t>Vijak M4x36</t>
  </si>
  <si>
    <t>Pokrov elektronike VD</t>
  </si>
  <si>
    <t>Tesnilo</t>
  </si>
  <si>
    <t>PCB volumski del CF-E II QP0,6/10/15</t>
  </si>
  <si>
    <t>PCB volumski del CF-E II QP1,5/2,5</t>
  </si>
  <si>
    <t>PCB volumski del CF-E II QP3,5</t>
  </si>
  <si>
    <t>PCB volumski del CF-E II QP6,0</t>
  </si>
  <si>
    <t>PCB US-E II QP0,6/10/15</t>
  </si>
  <si>
    <t>PCB US-E II QP1,5/2,5</t>
  </si>
  <si>
    <t>PCB US-E II QP 3,5</t>
  </si>
  <si>
    <t>PCB US-E II QP6,0</t>
  </si>
  <si>
    <t>Ohišje UZ senzorja</t>
  </si>
  <si>
    <t>O-ring tesnilo</t>
  </si>
  <si>
    <t>Pritrdilni vijak UZ senzorja</t>
  </si>
  <si>
    <t>O-ring tesnilo 3,63x2,62</t>
  </si>
  <si>
    <t>CONTACT UZ senzorja</t>
  </si>
  <si>
    <t>CERAMIC UZ senzorja</t>
  </si>
  <si>
    <t>O-ring tesnilo 19x1,5</t>
  </si>
  <si>
    <t>Kabel VD 1,5m</t>
  </si>
  <si>
    <t>Kabel VD 3m</t>
  </si>
  <si>
    <t>Kabel VD 9m</t>
  </si>
  <si>
    <t>Bakreno tesnilo</t>
  </si>
  <si>
    <t>Silikonski kabel 0.19 m</t>
  </si>
  <si>
    <t>UF65S</t>
  </si>
  <si>
    <t>Koaxialni kabel</t>
  </si>
  <si>
    <t>UFII, UF65S</t>
  </si>
  <si>
    <t>Kabel za UZ senzor</t>
  </si>
  <si>
    <t>MC401volumski del</t>
  </si>
  <si>
    <t>UZ senzor</t>
  </si>
  <si>
    <t>UZ senzor, zgornji</t>
  </si>
  <si>
    <t>UZ senzor, spodnji</t>
  </si>
  <si>
    <t>Priklopna PCB plošča (CDE)</t>
  </si>
  <si>
    <t>MCCDE</t>
  </si>
  <si>
    <t>Priklopna PCB plošča (MP)</t>
  </si>
  <si>
    <t>MCMP</t>
  </si>
  <si>
    <t>Priklopna PCB plošča (ST)</t>
  </si>
  <si>
    <t>MCST</t>
  </si>
  <si>
    <t>PCB volumski del (UF65S&gt;=D100 S.jeklo) UF65S</t>
  </si>
  <si>
    <t>Ohišje elektronike UF65S</t>
  </si>
  <si>
    <t>Razna oprema</t>
  </si>
  <si>
    <t>Testno podnožje</t>
  </si>
  <si>
    <t>MC</t>
  </si>
  <si>
    <t>Silikonski komplet</t>
  </si>
  <si>
    <t>Alu podnožje za servisiranje UF 54</t>
  </si>
  <si>
    <t>UF65S/UF55</t>
  </si>
  <si>
    <t>Silikonska mast za UZ senzorje 25 ml</t>
  </si>
  <si>
    <t>Baterija D-cell</t>
  </si>
  <si>
    <t>MC 401</t>
  </si>
  <si>
    <t>Baterija litij 3,6 1/2 AA z žicami</t>
  </si>
  <si>
    <t>66CDE</t>
  </si>
  <si>
    <t>signalni kabel za Ultraflow 65 - 10 m</t>
  </si>
  <si>
    <t>signalni kabel za Ultraflow 65 - 5 m</t>
  </si>
  <si>
    <t>O-ring.</t>
  </si>
  <si>
    <t>qpO,6-6,0m3 UF54</t>
  </si>
  <si>
    <t>Vijak čep</t>
  </si>
  <si>
    <t>Odbojno zrcalo</t>
  </si>
  <si>
    <t>qpO,6-l,5m3 UF55</t>
  </si>
  <si>
    <t>Distančnik za UFx4</t>
  </si>
  <si>
    <t>UFx4</t>
  </si>
  <si>
    <t>Pokrov z 2,5 m kabla</t>
  </si>
  <si>
    <t>qp0,6-100m3 UF54</t>
  </si>
  <si>
    <t>Pokrov z 5 m kabla</t>
  </si>
  <si>
    <t>Pokrov z 10 m kabla</t>
  </si>
  <si>
    <t>Podložka zamenjava za 3219-275</t>
  </si>
  <si>
    <t>O-ring</t>
  </si>
  <si>
    <t>Pritrdilna plošča</t>
  </si>
  <si>
    <t>Vijak</t>
  </si>
  <si>
    <t xml:space="preserve">PCB volumski del </t>
  </si>
  <si>
    <t>Orodje za servis UF 54</t>
  </si>
  <si>
    <t>Ultraflow 54 qp150 - qp1000 (DN150-250)</t>
  </si>
  <si>
    <t>qp150-1000m3 UF54</t>
  </si>
  <si>
    <t>Ultrazvočni senzor - črni kabel</t>
  </si>
  <si>
    <t>Ultrazvočni senzor - modri kabel</t>
  </si>
  <si>
    <t>Ultrazvočni senzor - sivi kabel</t>
  </si>
  <si>
    <t>Ultrazvočni senzor - beli kabel</t>
  </si>
  <si>
    <t>Tesnilo za ultrazvočni senzor</t>
  </si>
  <si>
    <t>Multical 601</t>
  </si>
  <si>
    <t>Etiketa - plastična kartica</t>
  </si>
  <si>
    <t>MC 601</t>
  </si>
  <si>
    <t>Etiketa</t>
  </si>
  <si>
    <t>Spodnji pokrov MC 601</t>
  </si>
  <si>
    <t>Ohišje elektronike MC 601</t>
  </si>
  <si>
    <t>Zgornji pokrov s sprednjo labelo in diskom MC 601</t>
  </si>
  <si>
    <t>Multical 602</t>
  </si>
  <si>
    <t>MC 602</t>
  </si>
  <si>
    <t>PCB računska enota Pt500 2-žični</t>
  </si>
  <si>
    <t>MC 602 PCB</t>
  </si>
  <si>
    <t>PCB računska enota Pt500 4-žični</t>
  </si>
  <si>
    <t xml:space="preserve">PCB računska enota Pt100 2-žični </t>
  </si>
  <si>
    <t>Multical 801</t>
  </si>
  <si>
    <t>Sestavni pokrov</t>
  </si>
  <si>
    <t>MC 801</t>
  </si>
  <si>
    <t>Sestavni glavni pokrov</t>
  </si>
  <si>
    <t>Tesnilo fi 4,5</t>
  </si>
  <si>
    <t>Multical 402</t>
  </si>
  <si>
    <t>Eiketa</t>
  </si>
  <si>
    <t>Qp 0,6 - 15,0 m3</t>
  </si>
  <si>
    <t>O-Ring</t>
  </si>
  <si>
    <t>Vijak Čep</t>
  </si>
  <si>
    <t xml:space="preserve">Podložka </t>
  </si>
  <si>
    <t xml:space="preserve">Ultraflow osnova </t>
  </si>
  <si>
    <t xml:space="preserve">Zgornji pokrov s sprednjo labelo in diskom </t>
  </si>
  <si>
    <t>Spodnji del računske enote z kablom in zgornjim pokrovom UF</t>
  </si>
  <si>
    <t>Overitvine pokrov</t>
  </si>
  <si>
    <t>Multical 302</t>
  </si>
  <si>
    <t>A-Cell baterija</t>
  </si>
  <si>
    <t>Sklop senzorjev</t>
  </si>
  <si>
    <t>Merilni sklop DN15 0.6-1.5 m3/h</t>
  </si>
  <si>
    <t>Merilni sklop DN20 0.6-1.5 m3/h</t>
  </si>
  <si>
    <t>Measuring tube DN20 2.5 m3/h</t>
  </si>
  <si>
    <t>Montažno orodje + 2x O-Ring + 2x adapter</t>
  </si>
  <si>
    <t>Montažno orodje + 1x O-Ring</t>
  </si>
  <si>
    <t>Multical 403</t>
  </si>
  <si>
    <t>Merilna sklop qp 0,6 m3/h</t>
  </si>
  <si>
    <t>Merilni sklop qp 1,5 m3/h</t>
  </si>
  <si>
    <t>Merilni sklop qp 2,5 m3/h</t>
  </si>
  <si>
    <t>Komplet senzorjev z 2 x o-ringom</t>
  </si>
  <si>
    <t>O-ring za senzorje (2x)</t>
  </si>
  <si>
    <t>Vijaki za senzorje (4x)</t>
  </si>
  <si>
    <t>Zgornji pokrov merilnika pretoka</t>
  </si>
  <si>
    <t>Plombe za temperaturna tipala</t>
  </si>
  <si>
    <t>Baterija 2xAA-cell</t>
  </si>
  <si>
    <t>Baterija 1xD-cell</t>
  </si>
  <si>
    <t>Podložka 2 kosa</t>
  </si>
  <si>
    <t>O-ring 2 kosa</t>
  </si>
  <si>
    <t>Ultrazvočni senzorji (1x) (5100268)</t>
  </si>
  <si>
    <t>Vijaki 4 kosi</t>
  </si>
  <si>
    <t>O-ring za temperaturne senzorje 2 kos</t>
  </si>
  <si>
    <t>Zgornji pokrov z 1,5m kabla</t>
  </si>
  <si>
    <t>Objemna plošča</t>
  </si>
  <si>
    <t>CF-Echo II - RM</t>
  </si>
  <si>
    <t>Baterija 12 let - radijski modul</t>
  </si>
  <si>
    <t>INT-MK UltraMaxx qp 1,5 TH6 - 1,2 m MBUS 4WM ADV</t>
  </si>
  <si>
    <t xml:space="preserve">INT-MK UltraMaxx qp 2,5 TH6 - 1,2 m MBUS 4WM ADV </t>
  </si>
  <si>
    <t>THFD 27 pt100 - direct</t>
  </si>
  <si>
    <t>MERILNIKI TOPLOTNE ENERGIJE - SOT</t>
  </si>
  <si>
    <t>KOMPONENTE ZA MERILNIKE TOPLOTNE ENERGIJE - SOT</t>
  </si>
  <si>
    <t>RF Master BT sprejemnik s torbico in USB kablom</t>
  </si>
  <si>
    <t>Impulzni vmesnik CF800/Axonic (pulse box)</t>
  </si>
  <si>
    <t xml:space="preserve">          Kamstrup</t>
  </si>
  <si>
    <t xml:space="preserve"> Ultraflow 54 </t>
  </si>
  <si>
    <t xml:space="preserve">KAM MC603 DN15 Qp0,6 L110 TTD bat. komp </t>
  </si>
  <si>
    <t>KAM MC603 DN15 Qp0,6 L110 TTD bat.</t>
  </si>
  <si>
    <t xml:space="preserve">KAM MC603 DN15 Qp0,6 L110 TTD 230V komp </t>
  </si>
  <si>
    <t xml:space="preserve">KAM MC603 DN15 Qp1,5 L110 TTD bat. komp </t>
  </si>
  <si>
    <t xml:space="preserve">KAM MC603 DN15 Qp1,5 L110 TTD 230V komp </t>
  </si>
  <si>
    <t>KAM MC603 DN15 Qp1,5 L110 TTD bat.</t>
  </si>
  <si>
    <t>KAM MC603 DN15 Qp1,5 L110 TTD 230V</t>
  </si>
  <si>
    <t xml:space="preserve">KAM MC603 DN20 Qp0,6 L130 TTD bat. komp </t>
  </si>
  <si>
    <t>KAM MC603 DN20 Qp0,6 L130 TTD 230V komp</t>
  </si>
  <si>
    <t xml:space="preserve">KAM MC603 DN20 Qp1,5 L130 TTD bat. komp </t>
  </si>
  <si>
    <t>KAM MC603 DN20 Qp1,5 L130 TTD 230V komp</t>
  </si>
  <si>
    <t>KAM MC603 DN20 Qp2,5 L130 TTD bat.</t>
  </si>
  <si>
    <t>KAM MC603 DN20 Qp2,5 L130 TTD 230V</t>
  </si>
  <si>
    <t>KAM MC603 DN25 Qp3,5 L260 TTD bat.</t>
  </si>
  <si>
    <t>KAM MC603 DN25 Qp6 L260 TTD bat.</t>
  </si>
  <si>
    <t xml:space="preserve">KAM MC603 DN25 Qp6 L260 TTD bat. (prir) </t>
  </si>
  <si>
    <t>KAM MC603 DN25 Qp3,5 L260 TTD 230V</t>
  </si>
  <si>
    <t>KAM MC603 DN25 Qp6 L260 TTD 230V</t>
  </si>
  <si>
    <t>KAM MC603 DN32 Qp6 L260 TTD bat.</t>
  </si>
  <si>
    <t>KAM MC603 DN32 Qp6 L260 TTD 230V</t>
  </si>
  <si>
    <t>KAM MC603 DN40 Qp10 L300 TTD bat.</t>
  </si>
  <si>
    <t>KAM MC603 DN40 Qp10 L300 TTD bat. (prir)</t>
  </si>
  <si>
    <t>KAM MC603 DN40 Qp10 L300 TTD 230V</t>
  </si>
  <si>
    <t>KAM MC603 DN50 Qp15 L270 TT5,8 bat.</t>
  </si>
  <si>
    <t>KAM MC603 DN50 Qp15 L270 TT5,8 230V</t>
  </si>
  <si>
    <t>KAM MC603 DN65 Qp25 L300 TT5,8 bat.</t>
  </si>
  <si>
    <t>KAM MC603 DN65 Qp25 L300 TT5,8 230V</t>
  </si>
  <si>
    <t>KAM MC603 DN80 Qp40 L300 TT5,8 bat.</t>
  </si>
  <si>
    <t>KAM MC603 DN80 Qp40 L300 TT5,8 230V</t>
  </si>
  <si>
    <t>KAM MC603 DN100 Qp60 L360 TT5,8 bat.</t>
  </si>
  <si>
    <t>KAM MC603 DN100 Qp60 L360 TT5,8 230V</t>
  </si>
  <si>
    <t>KAM MC603 DN125 Qp100 L350 TT5,8 bat.</t>
  </si>
  <si>
    <t>KAM MC603 DN125 Qp100 L350 TT5,8 230V.</t>
  </si>
  <si>
    <t>KAM MC603 DN150 Qp150 L500 TT5,8 bat.</t>
  </si>
  <si>
    <t>KAM MC603 DN150 Qp150 L500 TT5,8 230V</t>
  </si>
  <si>
    <t>KOLIČINA za 1 leta</t>
  </si>
  <si>
    <t>KAM MC603 DN20 Qp2,5 L130 TTD 230V komp</t>
  </si>
  <si>
    <t>Omrežni napajalnik 230 V (Echo)</t>
  </si>
  <si>
    <t>Omrežni napajalnik ModBus 230 V (Echo)</t>
  </si>
  <si>
    <t>Opcijska kartica M-BUS (Echo)</t>
  </si>
  <si>
    <t>Opcijska kartica GPRS (Echo)</t>
  </si>
  <si>
    <t>KAM MC603 Transformator 230V/50Hz/24V 0,2A</t>
  </si>
  <si>
    <t>KAM MC603 analogni modul HC00341</t>
  </si>
  <si>
    <t xml:space="preserve">KAM MC603 Omrežni napajalnik 230V </t>
  </si>
  <si>
    <t>KAM MC603 DN150 Qp150 L500 TT5,8 230V KLIMA</t>
  </si>
  <si>
    <t>EN</t>
  </si>
  <si>
    <t>Količina</t>
  </si>
  <si>
    <t>KOLIČINA za 1 leto</t>
  </si>
  <si>
    <t xml:space="preserve">          DIEHL</t>
  </si>
  <si>
    <t>Baterja SH 775 - 3,6V D cell s konektorjem</t>
  </si>
  <si>
    <t>SH 775</t>
  </si>
  <si>
    <t>KAM MC603 Baterija D NB-LoT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</si>
  <si>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</si>
  <si>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</si>
  <si>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</si>
  <si>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</si>
  <si>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</si>
  <si>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</si>
  <si>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</si>
  <si>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</si>
  <si>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</si>
  <si>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</si>
  <si>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</si>
  <si>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</si>
  <si>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2. SKLOP: KOMPONENTE ZA MERILNIKE TOPLOTNE ENERGIJE - SOT - sukcesivna dobava po potrebah</t>
  </si>
  <si>
    <t>1. SKLOP: MERILNIKI TOPLOTNE ENERGIJE - SOT - sukcesivna dobava</t>
  </si>
  <si>
    <t>4. SKLOP</t>
  </si>
  <si>
    <t>3. SKLOP: PROGRAMSKA OPREMA ZA OBDELAVO PODATKOV IZ MERILNIKOV TOPLOTE - SOT</t>
  </si>
  <si>
    <t>PROGRAMSKA OPREMA ZA OBDELAVO PODATKOV IZ MERILNIKOV TOPLOTE - SOT</t>
  </si>
  <si>
    <t>KAM MC603 Temperaturno tipalo direct DS38 (3m)</t>
  </si>
  <si>
    <t>KAM MC603 Temperaturno tipalo fi5.8 (3m)</t>
  </si>
  <si>
    <t>KAM MC603 Potopna tulka fi5.8 (65mm)</t>
  </si>
  <si>
    <t>KAM MC603 Potopna tulka fi5.8 (85mm)</t>
  </si>
  <si>
    <t>KAM MC603 Potopna tulka fi5.8 (120mm)</t>
  </si>
  <si>
    <t>KAM MC603 Potopna tulka fi5.8 (210)</t>
  </si>
  <si>
    <t>READy Software fix network, hourly values  (1600 mp)</t>
  </si>
  <si>
    <t>READy Software Licence  (1600 mp)</t>
  </si>
  <si>
    <t>Support agreement  (1600 mp)</t>
  </si>
  <si>
    <t>Hosting agreement  (1600 mp)</t>
  </si>
  <si>
    <t>READy Software API Access  (1600 mp)</t>
  </si>
  <si>
    <t>API access, hosting  (1600 mp)</t>
  </si>
  <si>
    <t>READy Software Licence API Access  (1600 mp)</t>
  </si>
  <si>
    <t>READy Software Meter Exchange  (1600 mp)</t>
  </si>
  <si>
    <t>READy Software Licence Meter Exchange  (1600 mp)</t>
  </si>
  <si>
    <t>Meter exchange, support  (1600 mp)</t>
  </si>
  <si>
    <t>READy Software Licence Notifications  (1600 mp)</t>
  </si>
  <si>
    <t>OCENJENA VREDNOST JAVNEGA NAROČILA: JPE-SOT-115-24</t>
  </si>
  <si>
    <t>KAM DISTANČNI VMESNIK R10mm DS38 3/8'' (reducir)</t>
  </si>
  <si>
    <t>KAM ADAPTER DIREKT 11MM DS38 (distančnik)</t>
  </si>
  <si>
    <t>KAM DISTANČNI VMESNIK R15mm DS38 1/2'' (reducir)</t>
  </si>
  <si>
    <t>KAM DISTANČNI VMESNIK R20mm DS38 3/4'' (reducir)</t>
  </si>
  <si>
    <t>KAM MINI TRIANGLE ANTENNA SMA connector</t>
  </si>
  <si>
    <t>KAM antenski podaljšek SMA (F) v (M) 5m</t>
  </si>
  <si>
    <t>KAM antenski podaljšek SMA (F) v (M) 10m</t>
  </si>
  <si>
    <t>KAM antenski podaljšek SMA (F) v (M) 15m</t>
  </si>
  <si>
    <t>KAM antenski podaljšek SMA (F) v (M) 20m</t>
  </si>
  <si>
    <t>KAM konektor za antenski podaljšek SMA(F)/MCX(M)</t>
  </si>
  <si>
    <t>KAM MC603 komunik. modul 2G/4G (5min)</t>
  </si>
  <si>
    <t>READy Software Licence Additional users  (1600 mp) (7 user: 2 x administrator, 4 x reader)</t>
  </si>
  <si>
    <t>CENA NA ENOTO V EUR brez DDV</t>
  </si>
  <si>
    <t>SKUPNA VREDNOST V     EUR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</si>
</sst>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[$€-1];\-#,##0.00\ [$€-1]"/>
    <numFmt numFmtId="166" formatCode="_-* #,##0.00\ _S_I_T_-;\-* #,##0.00\ _S_I_T_-;_-* &quot;-&quot;??\ _S_I_T_-;_-@_-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1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8"/>
      <color rgb="FF000000"/>
      <name val="Arial CE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0"/>
      <name val="Geneva"/>
      <family val="2"/>
    </font>
    <font>
      <sz val="11"/>
      <color rgb="FF006100"/>
      <name val="DIN Regular EU"/>
      <family val="2"/>
      <charset val="238"/>
    </font>
    <font>
      <sz val="11"/>
      <color theme="1"/>
      <name val="DIN Regular EU"/>
      <family val="2"/>
      <charset val="238"/>
    </font>
    <font>
      <sz val="11"/>
      <color theme="1"/>
      <name val="Calibri"/>
      <family val="2"/>
      <scheme val="minor"/>
    </font>
    <font>
      <strike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7" fillId="0" borderId="0"/>
    <xf numFmtId="166" fontId="18" fillId="0" borderId="0" applyFont="0" applyFill="0" applyBorder="0" applyAlignment="0" applyProtection="0"/>
    <xf numFmtId="44" fontId="13" fillId="0" borderId="0" applyFill="0" applyBorder="0" applyAlignment="0" applyProtection="0"/>
    <xf numFmtId="0" fontId="21" fillId="10" borderId="0" applyNumberFormat="0" applyBorder="0" applyAlignment="0" applyProtection="0"/>
    <xf numFmtId="7" fontId="13" fillId="0" borderId="0" applyFont="0" applyFill="0" applyBorder="0" applyAlignment="0" applyProtection="0"/>
    <xf numFmtId="0" fontId="13" fillId="0" borderId="0"/>
    <xf numFmtId="0" fontId="13" fillId="0" borderId="0"/>
    <xf numFmtId="0" fontId="22" fillId="0" borderId="0"/>
    <xf numFmtId="0" fontId="13" fillId="0" borderId="0"/>
    <xf numFmtId="0" fontId="1" fillId="0" borderId="0"/>
    <xf numFmtId="0" fontId="23" fillId="0" borderId="0"/>
    <xf numFmtId="0" fontId="13" fillId="0" borderId="0"/>
    <xf numFmtId="0" fontId="18" fillId="0" borderId="0"/>
    <xf numFmtId="0" fontId="23" fillId="0" borderId="0"/>
    <xf numFmtId="0" fontId="13" fillId="0" borderId="0"/>
    <xf numFmtId="0" fontId="1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3" fillId="0" borderId="0"/>
    <xf numFmtId="0" fontId="22" fillId="0" borderId="0"/>
    <xf numFmtId="0" fontId="22" fillId="0" borderId="0"/>
    <xf numFmtId="0" fontId="13" fillId="0" borderId="0"/>
    <xf numFmtId="0" fontId="19" fillId="0" borderId="0"/>
    <xf numFmtId="0" fontId="20" fillId="0" borderId="0"/>
    <xf numFmtId="9" fontId="18" fillId="0" borderId="0" applyFont="0" applyFill="0" applyBorder="0" applyAlignment="0" applyProtection="0"/>
    <xf numFmtId="0" fontId="19" fillId="0" borderId="0"/>
    <xf numFmtId="166" fontId="18" fillId="0" borderId="0" applyFont="0" applyFill="0" applyBorder="0" applyAlignment="0" applyProtection="0"/>
    <xf numFmtId="0" fontId="1" fillId="0" borderId="0"/>
    <xf numFmtId="0" fontId="18" fillId="0" borderId="0"/>
    <xf numFmtId="166" fontId="18" fillId="0" borderId="0" applyFont="0" applyFill="0" applyBorder="0" applyAlignment="0" applyProtection="0"/>
    <xf numFmtId="0" fontId="13" fillId="0" borderId="0" applyNumberFormat="0" applyFont="0" applyFill="0" applyBorder="0" applyAlignment="0" applyProtection="0">
      <alignment vertical="top"/>
    </xf>
    <xf numFmtId="0" fontId="1" fillId="0" borderId="0"/>
    <xf numFmtId="44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4" fillId="3" borderId="1" xfId="0" applyFont="1" applyFill="1" applyBorder="1"/>
    <xf numFmtId="0" fontId="4" fillId="3" borderId="2" xfId="0" applyFont="1" applyFill="1" applyBorder="1"/>
    <xf numFmtId="165" fontId="4" fillId="4" borderId="4" xfId="0" applyNumberFormat="1" applyFont="1" applyFill="1" applyBorder="1"/>
    <xf numFmtId="165" fontId="4" fillId="3" borderId="4" xfId="0" applyNumberFormat="1" applyFont="1" applyFill="1" applyBorder="1"/>
    <xf numFmtId="49" fontId="5" fillId="3" borderId="4" xfId="0" applyNumberFormat="1" applyFont="1" applyFill="1" applyBorder="1" applyAlignment="1">
      <alignment horizontal="center" vertical="justify"/>
    </xf>
    <xf numFmtId="0" fontId="5" fillId="3" borderId="4" xfId="0" applyFont="1" applyFill="1" applyBorder="1" applyAlignment="1">
      <alignment horizontal="center" vertical="justify"/>
    </xf>
    <xf numFmtId="0" fontId="5" fillId="3" borderId="4" xfId="0" applyFont="1" applyFill="1" applyBorder="1" applyAlignment="1" applyProtection="1">
      <alignment horizontal="center" vertical="justify"/>
      <protection locked="0"/>
    </xf>
    <xf numFmtId="0" fontId="6" fillId="0" borderId="4" xfId="0" applyFont="1" applyBorder="1" applyAlignment="1">
      <alignment horizontal="center"/>
    </xf>
    <xf numFmtId="0" fontId="6" fillId="0" borderId="4" xfId="0" applyFont="1" applyBorder="1"/>
    <xf numFmtId="4" fontId="7" fillId="4" borderId="4" xfId="0" applyNumberFormat="1" applyFont="1" applyFill="1" applyBorder="1" applyAlignment="1" applyProtection="1">
      <alignment horizontal="center"/>
      <protection locked="0"/>
    </xf>
    <xf numFmtId="166" fontId="0" fillId="3" borderId="4" xfId="0" applyNumberFormat="1" applyFill="1" applyBorder="1"/>
    <xf numFmtId="0" fontId="8" fillId="0" borderId="0" xfId="0" applyFont="1"/>
    <xf numFmtId="0" fontId="9" fillId="0" borderId="0" xfId="0" applyFont="1"/>
    <xf numFmtId="0" fontId="7" fillId="0" borderId="0" xfId="0" applyFont="1"/>
    <xf numFmtId="0" fontId="6" fillId="0" borderId="4" xfId="0" applyFont="1" applyFill="1" applyBorder="1" applyAlignment="1" applyProtection="1">
      <alignment horizontal="center"/>
    </xf>
    <xf numFmtId="0" fontId="6" fillId="0" borderId="4" xfId="0" applyFont="1" applyFill="1" applyBorder="1" applyProtection="1"/>
    <xf numFmtId="4" fontId="6" fillId="4" borderId="4" xfId="0" applyNumberFormat="1" applyFont="1" applyFill="1" applyBorder="1" applyAlignment="1" applyProtection="1">
      <alignment horizontal="center"/>
      <protection locked="0"/>
    </xf>
    <xf numFmtId="164" fontId="6" fillId="0" borderId="4" xfId="1" applyFont="1" applyFill="1" applyBorder="1" applyAlignment="1"/>
    <xf numFmtId="0" fontId="0" fillId="0" borderId="0" xfId="0" applyFont="1"/>
    <xf numFmtId="0" fontId="6" fillId="0" borderId="4" xfId="0" applyFont="1" applyFill="1" applyBorder="1"/>
    <xf numFmtId="0" fontId="6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 wrapText="1"/>
    </xf>
    <xf numFmtId="0" fontId="10" fillId="0" borderId="0" xfId="0" applyFont="1"/>
    <xf numFmtId="0" fontId="0" fillId="0" borderId="0" xfId="0" applyAlignment="1">
      <alignment horizontal="center"/>
    </xf>
    <xf numFmtId="166" fontId="0" fillId="0" borderId="0" xfId="0" applyNumberFormat="1"/>
    <xf numFmtId="49" fontId="5" fillId="3" borderId="6" xfId="0" applyNumberFormat="1" applyFont="1" applyFill="1" applyBorder="1" applyAlignment="1">
      <alignment horizontal="center" vertical="justify" wrapText="1"/>
    </xf>
    <xf numFmtId="0" fontId="5" fillId="3" borderId="4" xfId="0" applyNumberFormat="1" applyFont="1" applyFill="1" applyBorder="1" applyAlignment="1">
      <alignment horizontal="center" vertical="justify"/>
    </xf>
    <xf numFmtId="0" fontId="12" fillId="0" borderId="4" xfId="0" applyFont="1" applyBorder="1"/>
    <xf numFmtId="0" fontId="14" fillId="0" borderId="4" xfId="0" applyNumberFormat="1" applyFont="1" applyFill="1" applyBorder="1" applyAlignment="1" applyProtection="1">
      <alignment vertical="justify"/>
    </xf>
    <xf numFmtId="0" fontId="12" fillId="0" borderId="4" xfId="0" applyNumberFormat="1" applyFont="1" applyFill="1" applyBorder="1" applyAlignment="1" applyProtection="1">
      <alignment horizontal="right" vertical="top"/>
    </xf>
    <xf numFmtId="0" fontId="15" fillId="0" borderId="4" xfId="2" applyFont="1" applyBorder="1" applyAlignment="1">
      <alignment horizontal="left" vertical="top"/>
    </xf>
    <xf numFmtId="0" fontId="15" fillId="0" borderId="4" xfId="2" applyFont="1" applyBorder="1" applyAlignment="1">
      <alignment horizontal="left" vertical="top" wrapText="1"/>
    </xf>
    <xf numFmtId="0" fontId="12" fillId="0" borderId="4" xfId="3" applyFont="1" applyBorder="1" applyAlignment="1">
      <alignment horizontal="left"/>
    </xf>
    <xf numFmtId="0" fontId="12" fillId="0" borderId="4" xfId="3" applyFont="1" applyBorder="1" applyAlignment="1">
      <alignment horizontal="right"/>
    </xf>
    <xf numFmtId="0" fontId="6" fillId="0" borderId="4" xfId="0" applyNumberFormat="1" applyFont="1" applyFill="1" applyBorder="1" applyAlignment="1" applyProtection="1">
      <alignment horizontal="left" vertical="top"/>
    </xf>
    <xf numFmtId="0" fontId="12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left" vertical="center"/>
    </xf>
    <xf numFmtId="0" fontId="6" fillId="0" borderId="4" xfId="0" applyFont="1" applyBorder="1" applyAlignment="1">
      <alignment horizontal="left"/>
    </xf>
    <xf numFmtId="0" fontId="6" fillId="0" borderId="4" xfId="0" applyNumberFormat="1" applyFont="1" applyFill="1" applyBorder="1" applyAlignment="1" applyProtection="1">
      <alignment horizontal="left" vertical="top" wrapText="1"/>
    </xf>
    <xf numFmtId="164" fontId="12" fillId="0" borderId="4" xfId="1" applyFont="1" applyFill="1" applyBorder="1" applyAlignment="1"/>
    <xf numFmtId="2" fontId="16" fillId="8" borderId="4" xfId="0" applyNumberFormat="1" applyFont="1" applyFill="1" applyBorder="1" applyProtection="1">
      <protection locked="0"/>
    </xf>
    <xf numFmtId="0" fontId="12" fillId="0" borderId="4" xfId="0" applyFont="1" applyBorder="1" applyAlignment="1">
      <alignment horizontal="center"/>
    </xf>
    <xf numFmtId="0" fontId="16" fillId="0" borderId="4" xfId="0" applyFont="1" applyBorder="1"/>
    <xf numFmtId="0" fontId="6" fillId="0" borderId="4" xfId="53" applyNumberFormat="1" applyFont="1" applyBorder="1" applyAlignment="1">
      <alignment horizontal="center"/>
    </xf>
    <xf numFmtId="0" fontId="24" fillId="0" borderId="0" xfId="0" applyFont="1"/>
    <xf numFmtId="0" fontId="25" fillId="0" borderId="0" xfId="0" applyFont="1"/>
    <xf numFmtId="0" fontId="16" fillId="0" borderId="0" xfId="0" applyFont="1"/>
    <xf numFmtId="0" fontId="26" fillId="0" borderId="0" xfId="0" applyFont="1"/>
    <xf numFmtId="0" fontId="25" fillId="0" borderId="0" xfId="0" applyFont="1" applyAlignment="1">
      <alignment horizontal="center"/>
    </xf>
    <xf numFmtId="0" fontId="25" fillId="0" borderId="0" xfId="0" applyNumberFormat="1" applyFont="1" applyAlignment="1">
      <alignment horizontal="right"/>
    </xf>
    <xf numFmtId="0" fontId="25" fillId="0" borderId="0" xfId="0" applyNumberFormat="1" applyFont="1" applyFill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166" fontId="0" fillId="3" borderId="4" xfId="0" applyNumberFormat="1" applyFont="1" applyFill="1" applyBorder="1"/>
    <xf numFmtId="0" fontId="33" fillId="0" borderId="4" xfId="0" applyFont="1" applyBorder="1"/>
    <xf numFmtId="166" fontId="7" fillId="0" borderId="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left"/>
    </xf>
    <xf numFmtId="0" fontId="0" fillId="3" borderId="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4" fillId="6" borderId="1" xfId="0" applyFont="1" applyFill="1" applyBorder="1" applyAlignment="1"/>
    <xf numFmtId="0" fontId="4" fillId="0" borderId="2" xfId="0" applyFont="1" applyBorder="1" applyAlignment="1"/>
    <xf numFmtId="0" fontId="4" fillId="0" borderId="3" xfId="0" applyFont="1" applyBorder="1" applyAlignment="1"/>
    <xf numFmtId="0" fontId="3" fillId="5" borderId="5" xfId="0" applyFont="1" applyFill="1" applyBorder="1" applyAlignment="1"/>
    <xf numFmtId="0" fontId="29" fillId="0" borderId="5" xfId="0" applyFont="1" applyBorder="1" applyAlignment="1"/>
    <xf numFmtId="0" fontId="11" fillId="7" borderId="4" xfId="0" applyFont="1" applyFill="1" applyBorder="1" applyAlignment="1">
      <alignment horizontal="center"/>
    </xf>
    <xf numFmtId="0" fontId="27" fillId="7" borderId="4" xfId="0" applyFont="1" applyFill="1" applyBorder="1" applyAlignment="1">
      <alignment horizontal="center"/>
    </xf>
    <xf numFmtId="0" fontId="27" fillId="0" borderId="4" xfId="0" applyFont="1" applyBorder="1" applyAlignment="1"/>
    <xf numFmtId="0" fontId="4" fillId="9" borderId="1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27" fillId="0" borderId="2" xfId="0" applyFont="1" applyBorder="1" applyAlignment="1"/>
    <xf numFmtId="0" fontId="27" fillId="0" borderId="3" xfId="0" applyFont="1" applyBorder="1" applyAlignment="1"/>
    <xf numFmtId="0" fontId="31" fillId="9" borderId="1" xfId="0" applyFont="1" applyFill="1" applyBorder="1" applyAlignment="1">
      <alignment horizontal="center"/>
    </xf>
    <xf numFmtId="0" fontId="31" fillId="9" borderId="2" xfId="0" applyFont="1" applyFill="1" applyBorder="1" applyAlignment="1">
      <alignment horizontal="center"/>
    </xf>
    <xf numFmtId="0" fontId="32" fillId="0" borderId="2" xfId="0" applyFont="1" applyBorder="1" applyAlignment="1"/>
    <xf numFmtId="0" fontId="32" fillId="0" borderId="3" xfId="0" applyFont="1" applyBorder="1" applyAlignment="1"/>
    <xf numFmtId="0" fontId="0" fillId="3" borderId="1" xfId="0" applyFont="1" applyFill="1" applyBorder="1" applyAlignment="1">
      <alignment horizontal="right"/>
    </xf>
    <xf numFmtId="0" fontId="0" fillId="0" borderId="2" xfId="0" applyFont="1" applyBorder="1" applyAlignment="1">
      <alignment horizontal="right"/>
    </xf>
    <xf numFmtId="0" fontId="0" fillId="0" borderId="3" xfId="0" applyFont="1" applyBorder="1" applyAlignment="1"/>
  </cellXfs>
  <cellStyles count="54">
    <cellStyle name="Currency 2" xfId="6"/>
    <cellStyle name="Dobro 2" xfId="7"/>
    <cellStyle name="Euro 2" xfId="8"/>
    <cellStyle name="Navadno" xfId="0" builtinId="0"/>
    <cellStyle name="Navadno 10" xfId="9"/>
    <cellStyle name="Navadno 10 2" xfId="10"/>
    <cellStyle name="Navadno 11" xfId="11"/>
    <cellStyle name="Navadno 12" xfId="12"/>
    <cellStyle name="Navadno 13" xfId="13"/>
    <cellStyle name="Navadno 13 2" xfId="37"/>
    <cellStyle name="Navadno 13 2 2" xfId="41"/>
    <cellStyle name="Navadno 13 2 2 2" xfId="50"/>
    <cellStyle name="Navadno 13 2 3" xfId="47"/>
    <cellStyle name="Navadno 13 3" xfId="33"/>
    <cellStyle name="Navadno 13 3 2" xfId="40"/>
    <cellStyle name="Navadno 13 3 2 2" xfId="49"/>
    <cellStyle name="Navadno 13 3 3" xfId="46"/>
    <cellStyle name="Navadno 13 4" xfId="39"/>
    <cellStyle name="Navadno 13 4 2" xfId="48"/>
    <cellStyle name="Navadno 13 5" xfId="45"/>
    <cellStyle name="Navadno 13 6" xfId="52"/>
    <cellStyle name="Navadno 14" xfId="36"/>
    <cellStyle name="Navadno 15" xfId="4"/>
    <cellStyle name="Navadno 15 2" xfId="44"/>
    <cellStyle name="Navadno 16" xfId="42"/>
    <cellStyle name="Navadno 2" xfId="14"/>
    <cellStyle name="Navadno 2 2" xfId="15"/>
    <cellStyle name="Navadno 3" xfId="2"/>
    <cellStyle name="Navadno 3 2" xfId="16"/>
    <cellStyle name="Navadno 3 2 2" xfId="34"/>
    <cellStyle name="Navadno 4" xfId="17"/>
    <cellStyle name="Navadno 5" xfId="18"/>
    <cellStyle name="Navadno 6" xfId="19"/>
    <cellStyle name="Navadno 7" xfId="20"/>
    <cellStyle name="Navadno 7 2" xfId="21"/>
    <cellStyle name="Navadno 7 2 2" xfId="22"/>
    <cellStyle name="Navadno 7 3" xfId="23"/>
    <cellStyle name="Navadno 8" xfId="24"/>
    <cellStyle name="Navadno 9" xfId="25"/>
    <cellStyle name="Navadno 9 2" xfId="26"/>
    <cellStyle name="Navadno_Lista rezervnih delov_CF Echo II_Enerkon 20071130" xfId="3"/>
    <cellStyle name="Normal 2" xfId="27"/>
    <cellStyle name="Normal 2 2" xfId="28"/>
    <cellStyle name="Normale_Lista uff. to Paris 09-06-99" xfId="29"/>
    <cellStyle name="Odstotek" xfId="53" builtinId="5"/>
    <cellStyle name="Odstotek 2" xfId="30"/>
    <cellStyle name="Standard 2" xfId="31"/>
    <cellStyle name="Valuta 2" xfId="38"/>
    <cellStyle name="Vejica" xfId="1" builtinId="3"/>
    <cellStyle name="Vejica 2" xfId="32"/>
    <cellStyle name="Vejica 2 2" xfId="35"/>
    <cellStyle name="Vejica 3" xfId="5"/>
    <cellStyle name="Vejica 4" xfId="43"/>
    <cellStyle name="Vejica 5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tabSelected="1" workbookViewId="0">
      <selection activeCell="B19" sqref="B19"/>
    </sheetView>
  </sheetViews>
  <sheetFormatPr defaultRowHeight="15"/>
  <cols>
    <col min="1" max="1" width="15.42578125" customWidth="1"/>
    <col min="2" max="2" width="79.140625" bestFit="1" customWidth="1"/>
    <col min="3" max="3" width="27.42578125" customWidth="1"/>
  </cols>
  <sheetData>
    <row r="1" spans="1:3" ht="44.25" customHeight="1">
      <c r="A1" s="60" t="s">
        <v>330</v>
      </c>
      <c r="B1" s="61"/>
      <c r="C1" s="62"/>
    </row>
    <row r="2" spans="1:3" ht="44.25" customHeight="1">
      <c r="A2" s="63" t="s">
        <v>0</v>
      </c>
      <c r="B2" s="64"/>
      <c r="C2" s="65"/>
    </row>
    <row r="3" spans="1:3" ht="44.25" customHeight="1">
      <c r="A3" s="1" t="s">
        <v>1</v>
      </c>
      <c r="B3" s="2" t="s">
        <v>238</v>
      </c>
      <c r="C3" s="3">
        <f>SUM('1_SKLOP'!F40)</f>
        <v>0</v>
      </c>
    </row>
    <row r="4" spans="1:3" ht="44.25" customHeight="1">
      <c r="A4" s="1" t="s">
        <v>2</v>
      </c>
      <c r="B4" s="2" t="s">
        <v>239</v>
      </c>
      <c r="C4" s="3">
        <f>SUM('2_SKLOP'!F72)</f>
        <v>0</v>
      </c>
    </row>
    <row r="5" spans="1:3" ht="44.25" customHeight="1">
      <c r="A5" s="1" t="s">
        <v>3</v>
      </c>
      <c r="B5" s="2" t="s">
        <v>312</v>
      </c>
      <c r="C5" s="3">
        <f>SUM('3_SKLOP'!F15)</f>
        <v>0</v>
      </c>
    </row>
    <row r="6" spans="1:3" ht="44.25" customHeight="1">
      <c r="A6" s="1" t="s">
        <v>310</v>
      </c>
      <c r="B6" s="2" t="s">
        <v>4</v>
      </c>
      <c r="C6" s="3">
        <f>SUM('4_SKLOP'!G190)</f>
        <v>0</v>
      </c>
    </row>
    <row r="7" spans="1:3" ht="44.25" customHeight="1">
      <c r="A7" s="66" t="s">
        <v>5</v>
      </c>
      <c r="B7" s="67"/>
      <c r="C7" s="4">
        <f>SUM(C3:C6)</f>
        <v>0</v>
      </c>
    </row>
  </sheetData>
  <sheetProtection algorithmName="SHA-512" hashValue="hVGd1napupw9f+FZ8vVdkDE+Br4tp9M95B/edmzrzbrasAD3wYYtXN50uarc2EtelIUamoIqJLFHiAqVrpb4DA==" saltValue="ARx1ha/RKRysXfesjv19YQ==" spinCount="100000" sheet="1"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7:B7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workbookViewId="0">
      <selection activeCell="C14" sqref="C14"/>
    </sheetView>
  </sheetViews>
  <sheetFormatPr defaultRowHeight="15"/>
  <cols>
    <col min="1" max="1" width="5.28515625" customWidth="1"/>
    <col min="2" max="2" width="57.5703125" bestFit="1" customWidth="1"/>
    <col min="5" max="5" width="16.140625" customWidth="1"/>
    <col min="6" max="6" width="19.5703125" customWidth="1"/>
  </cols>
  <sheetData>
    <row r="1" spans="1:6" ht="15.75">
      <c r="A1" s="68" t="s">
        <v>309</v>
      </c>
      <c r="B1" s="68"/>
      <c r="C1" s="68"/>
      <c r="D1" s="68"/>
      <c r="E1" s="68"/>
      <c r="F1" s="68"/>
    </row>
    <row r="2" spans="1:6" ht="22.5">
      <c r="A2" s="5" t="s">
        <v>6</v>
      </c>
      <c r="B2" s="6" t="s">
        <v>7</v>
      </c>
      <c r="C2" s="6" t="s">
        <v>279</v>
      </c>
      <c r="D2" s="6" t="s">
        <v>8</v>
      </c>
      <c r="E2" s="7" t="s">
        <v>343</v>
      </c>
      <c r="F2" s="6" t="s">
        <v>344</v>
      </c>
    </row>
    <row r="3" spans="1:6">
      <c r="A3" s="8">
        <v>1</v>
      </c>
      <c r="B3" s="57" t="s">
        <v>244</v>
      </c>
      <c r="C3" s="8">
        <v>57</v>
      </c>
      <c r="D3" s="8" t="s">
        <v>9</v>
      </c>
      <c r="E3" s="10">
        <v>0</v>
      </c>
      <c r="F3" s="58">
        <f>C3*E3</f>
        <v>0</v>
      </c>
    </row>
    <row r="4" spans="1:6">
      <c r="A4" s="8">
        <v>2</v>
      </c>
      <c r="B4" s="57" t="s">
        <v>245</v>
      </c>
      <c r="C4" s="44">
        <v>57</v>
      </c>
      <c r="D4" s="8" t="s">
        <v>9</v>
      </c>
      <c r="E4" s="10">
        <v>0</v>
      </c>
      <c r="F4" s="58">
        <f t="shared" ref="F4:F17" si="0">C4*E4</f>
        <v>0</v>
      </c>
    </row>
    <row r="5" spans="1:6">
      <c r="A5" s="8">
        <v>3</v>
      </c>
      <c r="B5" s="57" t="s">
        <v>246</v>
      </c>
      <c r="C5" s="8">
        <v>57</v>
      </c>
      <c r="D5" s="8" t="s">
        <v>9</v>
      </c>
      <c r="E5" s="10">
        <v>0</v>
      </c>
      <c r="F5" s="58">
        <f t="shared" si="0"/>
        <v>0</v>
      </c>
    </row>
    <row r="6" spans="1:6">
      <c r="A6" s="8">
        <v>4</v>
      </c>
      <c r="B6" s="57" t="s">
        <v>247</v>
      </c>
      <c r="C6" s="8">
        <v>57</v>
      </c>
      <c r="D6" s="8" t="s">
        <v>9</v>
      </c>
      <c r="E6" s="10">
        <v>0</v>
      </c>
      <c r="F6" s="58">
        <f t="shared" si="0"/>
        <v>0</v>
      </c>
    </row>
    <row r="7" spans="1:6">
      <c r="A7" s="8">
        <v>5</v>
      </c>
      <c r="B7" s="57" t="s">
        <v>248</v>
      </c>
      <c r="C7" s="8">
        <v>57</v>
      </c>
      <c r="D7" s="8" t="s">
        <v>9</v>
      </c>
      <c r="E7" s="10">
        <v>0</v>
      </c>
      <c r="F7" s="58">
        <f t="shared" si="0"/>
        <v>0</v>
      </c>
    </row>
    <row r="8" spans="1:6">
      <c r="A8" s="8">
        <v>6</v>
      </c>
      <c r="B8" s="57" t="s">
        <v>249</v>
      </c>
      <c r="C8" s="8">
        <v>70</v>
      </c>
      <c r="D8" s="8" t="s">
        <v>9</v>
      </c>
      <c r="E8" s="10">
        <v>0</v>
      </c>
      <c r="F8" s="58">
        <f t="shared" si="0"/>
        <v>0</v>
      </c>
    </row>
    <row r="9" spans="1:6">
      <c r="A9" s="8">
        <v>7</v>
      </c>
      <c r="B9" s="57" t="s">
        <v>250</v>
      </c>
      <c r="C9" s="8">
        <v>57</v>
      </c>
      <c r="D9" s="8" t="s">
        <v>9</v>
      </c>
      <c r="E9" s="10">
        <v>0</v>
      </c>
      <c r="F9" s="58">
        <f t="shared" si="0"/>
        <v>0</v>
      </c>
    </row>
    <row r="10" spans="1:6">
      <c r="A10" s="8">
        <v>8</v>
      </c>
      <c r="B10" s="57" t="s">
        <v>251</v>
      </c>
      <c r="C10" s="8">
        <v>61</v>
      </c>
      <c r="D10" s="8" t="s">
        <v>9</v>
      </c>
      <c r="E10" s="10">
        <v>0</v>
      </c>
      <c r="F10" s="58">
        <f t="shared" ref="F10" si="1">C10*E10</f>
        <v>0</v>
      </c>
    </row>
    <row r="11" spans="1:6">
      <c r="A11" s="8">
        <v>9</v>
      </c>
      <c r="B11" s="57" t="s">
        <v>252</v>
      </c>
      <c r="C11" s="8">
        <v>60</v>
      </c>
      <c r="D11" s="8" t="s">
        <v>9</v>
      </c>
      <c r="E11" s="10">
        <v>0</v>
      </c>
      <c r="F11" s="58">
        <f t="shared" si="0"/>
        <v>0</v>
      </c>
    </row>
    <row r="12" spans="1:6">
      <c r="A12" s="8">
        <v>10</v>
      </c>
      <c r="B12" s="57" t="s">
        <v>253</v>
      </c>
      <c r="C12" s="8">
        <v>60</v>
      </c>
      <c r="D12" s="8" t="s">
        <v>9</v>
      </c>
      <c r="E12" s="10">
        <v>0</v>
      </c>
      <c r="F12" s="58">
        <f t="shared" ref="F12" si="2">C12*E12</f>
        <v>0</v>
      </c>
    </row>
    <row r="13" spans="1:6">
      <c r="A13" s="8">
        <v>11</v>
      </c>
      <c r="B13" s="57" t="s">
        <v>254</v>
      </c>
      <c r="C13" s="8">
        <v>60</v>
      </c>
      <c r="D13" s="8" t="s">
        <v>9</v>
      </c>
      <c r="E13" s="10">
        <v>0</v>
      </c>
      <c r="F13" s="58">
        <f t="shared" si="0"/>
        <v>0</v>
      </c>
    </row>
    <row r="14" spans="1:6">
      <c r="A14" s="8">
        <v>12</v>
      </c>
      <c r="B14" s="57" t="s">
        <v>255</v>
      </c>
      <c r="C14" s="8">
        <v>60</v>
      </c>
      <c r="D14" s="8" t="s">
        <v>9</v>
      </c>
      <c r="E14" s="10">
        <v>0</v>
      </c>
      <c r="F14" s="58">
        <f t="shared" si="0"/>
        <v>0</v>
      </c>
    </row>
    <row r="15" spans="1:6">
      <c r="A15" s="8">
        <v>13</v>
      </c>
      <c r="B15" s="57" t="s">
        <v>256</v>
      </c>
      <c r="C15" s="8">
        <v>60</v>
      </c>
      <c r="D15" s="8" t="s">
        <v>9</v>
      </c>
      <c r="E15" s="10">
        <v>0</v>
      </c>
      <c r="F15" s="58">
        <f t="shared" ref="F15" si="3">C15*E15</f>
        <v>0</v>
      </c>
    </row>
    <row r="16" spans="1:6">
      <c r="A16" s="8">
        <v>14</v>
      </c>
      <c r="B16" s="57" t="s">
        <v>280</v>
      </c>
      <c r="C16" s="8">
        <v>60</v>
      </c>
      <c r="D16" s="8" t="s">
        <v>9</v>
      </c>
      <c r="E16" s="10">
        <v>0</v>
      </c>
      <c r="F16" s="58">
        <f t="shared" ref="F16" si="4">C16*E16</f>
        <v>0</v>
      </c>
    </row>
    <row r="17" spans="1:6">
      <c r="A17" s="8">
        <v>15</v>
      </c>
      <c r="B17" s="57" t="s">
        <v>257</v>
      </c>
      <c r="C17" s="8">
        <v>56</v>
      </c>
      <c r="D17" s="8" t="s">
        <v>9</v>
      </c>
      <c r="E17" s="10">
        <v>0</v>
      </c>
      <c r="F17" s="58">
        <f t="shared" si="0"/>
        <v>0</v>
      </c>
    </row>
    <row r="18" spans="1:6">
      <c r="A18" s="8">
        <v>16</v>
      </c>
      <c r="B18" s="57" t="s">
        <v>258</v>
      </c>
      <c r="C18" s="8">
        <v>55</v>
      </c>
      <c r="D18" s="8" t="s">
        <v>9</v>
      </c>
      <c r="E18" s="10">
        <v>0</v>
      </c>
      <c r="F18" s="58">
        <f t="shared" ref="F18:F19" si="5">C18*E18</f>
        <v>0</v>
      </c>
    </row>
    <row r="19" spans="1:6">
      <c r="A19" s="8">
        <v>17</v>
      </c>
      <c r="B19" s="57" t="s">
        <v>259</v>
      </c>
      <c r="C19" s="8">
        <v>1</v>
      </c>
      <c r="D19" s="8" t="s">
        <v>9</v>
      </c>
      <c r="E19" s="10">
        <v>0</v>
      </c>
      <c r="F19" s="58">
        <f t="shared" si="5"/>
        <v>0</v>
      </c>
    </row>
    <row r="20" spans="1:6">
      <c r="A20" s="8">
        <v>18</v>
      </c>
      <c r="B20" s="57" t="s">
        <v>260</v>
      </c>
      <c r="C20" s="8">
        <v>56</v>
      </c>
      <c r="D20" s="8" t="s">
        <v>9</v>
      </c>
      <c r="E20" s="10">
        <v>0</v>
      </c>
      <c r="F20" s="58">
        <f t="shared" ref="F20:F39" si="6">C20*E20</f>
        <v>0</v>
      </c>
    </row>
    <row r="21" spans="1:6">
      <c r="A21" s="8">
        <v>19</v>
      </c>
      <c r="B21" s="57" t="s">
        <v>261</v>
      </c>
      <c r="C21" s="8">
        <v>55</v>
      </c>
      <c r="D21" s="8" t="s">
        <v>9</v>
      </c>
      <c r="E21" s="10">
        <v>0</v>
      </c>
      <c r="F21" s="58">
        <f t="shared" si="6"/>
        <v>0</v>
      </c>
    </row>
    <row r="22" spans="1:6">
      <c r="A22" s="8">
        <v>20</v>
      </c>
      <c r="B22" s="57" t="s">
        <v>262</v>
      </c>
      <c r="C22" s="8">
        <v>1</v>
      </c>
      <c r="D22" s="8" t="s">
        <v>9</v>
      </c>
      <c r="E22" s="10">
        <v>0</v>
      </c>
      <c r="F22" s="58">
        <f t="shared" si="6"/>
        <v>0</v>
      </c>
    </row>
    <row r="23" spans="1:6">
      <c r="A23" s="8">
        <v>21</v>
      </c>
      <c r="B23" s="9" t="s">
        <v>263</v>
      </c>
      <c r="C23" s="8">
        <v>1</v>
      </c>
      <c r="D23" s="8" t="s">
        <v>9</v>
      </c>
      <c r="E23" s="10">
        <v>0</v>
      </c>
      <c r="F23" s="58">
        <f t="shared" si="6"/>
        <v>0</v>
      </c>
    </row>
    <row r="24" spans="1:6">
      <c r="A24" s="8">
        <v>22</v>
      </c>
      <c r="B24" s="9" t="s">
        <v>264</v>
      </c>
      <c r="C24" s="8">
        <v>100</v>
      </c>
      <c r="D24" s="8" t="s">
        <v>9</v>
      </c>
      <c r="E24" s="10">
        <v>0</v>
      </c>
      <c r="F24" s="58">
        <f t="shared" si="6"/>
        <v>0</v>
      </c>
    </row>
    <row r="25" spans="1:6">
      <c r="A25" s="8">
        <v>23</v>
      </c>
      <c r="B25" s="9" t="s">
        <v>265</v>
      </c>
      <c r="C25" s="8">
        <v>1</v>
      </c>
      <c r="D25" s="8" t="s">
        <v>9</v>
      </c>
      <c r="E25" s="10">
        <v>0</v>
      </c>
      <c r="F25" s="58">
        <f t="shared" si="6"/>
        <v>0</v>
      </c>
    </row>
    <row r="26" spans="1:6">
      <c r="A26" s="8">
        <v>24</v>
      </c>
      <c r="B26" s="9" t="s">
        <v>266</v>
      </c>
      <c r="C26" s="8">
        <v>32</v>
      </c>
      <c r="D26" s="8" t="s">
        <v>9</v>
      </c>
      <c r="E26" s="10">
        <v>0</v>
      </c>
      <c r="F26" s="58">
        <f t="shared" si="6"/>
        <v>0</v>
      </c>
    </row>
    <row r="27" spans="1:6">
      <c r="A27" s="8">
        <v>25</v>
      </c>
      <c r="B27" s="9" t="s">
        <v>267</v>
      </c>
      <c r="C27" s="8">
        <v>26</v>
      </c>
      <c r="D27" s="8" t="s">
        <v>9</v>
      </c>
      <c r="E27" s="10">
        <v>0</v>
      </c>
      <c r="F27" s="58">
        <f t="shared" si="6"/>
        <v>0</v>
      </c>
    </row>
    <row r="28" spans="1:6">
      <c r="A28" s="8">
        <v>26</v>
      </c>
      <c r="B28" s="9" t="s">
        <v>268</v>
      </c>
      <c r="C28" s="8">
        <v>27</v>
      </c>
      <c r="D28" s="8" t="s">
        <v>9</v>
      </c>
      <c r="E28" s="10">
        <v>0</v>
      </c>
      <c r="F28" s="58">
        <f t="shared" si="6"/>
        <v>0</v>
      </c>
    </row>
    <row r="29" spans="1:6">
      <c r="A29" s="8">
        <v>27</v>
      </c>
      <c r="B29" s="9" t="s">
        <v>269</v>
      </c>
      <c r="C29" s="8">
        <v>5</v>
      </c>
      <c r="D29" s="8" t="s">
        <v>9</v>
      </c>
      <c r="E29" s="10">
        <v>0</v>
      </c>
      <c r="F29" s="58">
        <f t="shared" si="6"/>
        <v>0</v>
      </c>
    </row>
    <row r="30" spans="1:6">
      <c r="A30" s="8">
        <v>28</v>
      </c>
      <c r="B30" s="9" t="s">
        <v>270</v>
      </c>
      <c r="C30" s="8">
        <v>5</v>
      </c>
      <c r="D30" s="8" t="s">
        <v>9</v>
      </c>
      <c r="E30" s="10">
        <v>0</v>
      </c>
      <c r="F30" s="58">
        <f t="shared" si="6"/>
        <v>0</v>
      </c>
    </row>
    <row r="31" spans="1:6">
      <c r="A31" s="8">
        <v>29</v>
      </c>
      <c r="B31" s="9" t="s">
        <v>271</v>
      </c>
      <c r="C31" s="8">
        <v>11</v>
      </c>
      <c r="D31" s="8" t="s">
        <v>9</v>
      </c>
      <c r="E31" s="10">
        <v>0</v>
      </c>
      <c r="F31" s="58">
        <f t="shared" si="6"/>
        <v>0</v>
      </c>
    </row>
    <row r="32" spans="1:6">
      <c r="A32" s="8">
        <v>30</v>
      </c>
      <c r="B32" s="9" t="s">
        <v>272</v>
      </c>
      <c r="C32" s="8">
        <v>11</v>
      </c>
      <c r="D32" s="8" t="s">
        <v>9</v>
      </c>
      <c r="E32" s="10">
        <v>0</v>
      </c>
      <c r="F32" s="58">
        <f t="shared" si="6"/>
        <v>0</v>
      </c>
    </row>
    <row r="33" spans="1:6">
      <c r="A33" s="8">
        <v>31</v>
      </c>
      <c r="B33" s="9" t="s">
        <v>273</v>
      </c>
      <c r="C33" s="8">
        <v>2</v>
      </c>
      <c r="D33" s="8" t="s">
        <v>9</v>
      </c>
      <c r="E33" s="10">
        <v>0</v>
      </c>
      <c r="F33" s="58">
        <f t="shared" si="6"/>
        <v>0</v>
      </c>
    </row>
    <row r="34" spans="1:6">
      <c r="A34" s="8">
        <v>32</v>
      </c>
      <c r="B34" s="9" t="s">
        <v>274</v>
      </c>
      <c r="C34" s="8">
        <v>3</v>
      </c>
      <c r="D34" s="8" t="s">
        <v>9</v>
      </c>
      <c r="E34" s="10">
        <v>0</v>
      </c>
      <c r="F34" s="58">
        <f t="shared" si="6"/>
        <v>0</v>
      </c>
    </row>
    <row r="35" spans="1:6">
      <c r="A35" s="8">
        <v>33</v>
      </c>
      <c r="B35" s="9" t="s">
        <v>275</v>
      </c>
      <c r="C35" s="8">
        <v>1</v>
      </c>
      <c r="D35" s="8" t="s">
        <v>9</v>
      </c>
      <c r="E35" s="10">
        <v>0</v>
      </c>
      <c r="F35" s="58">
        <f t="shared" si="6"/>
        <v>0</v>
      </c>
    </row>
    <row r="36" spans="1:6">
      <c r="A36" s="8">
        <v>34</v>
      </c>
      <c r="B36" s="9" t="s">
        <v>276</v>
      </c>
      <c r="C36" s="8">
        <v>1</v>
      </c>
      <c r="D36" s="8" t="s">
        <v>9</v>
      </c>
      <c r="E36" s="10">
        <v>0</v>
      </c>
      <c r="F36" s="58">
        <f t="shared" si="6"/>
        <v>0</v>
      </c>
    </row>
    <row r="37" spans="1:6">
      <c r="A37" s="8">
        <v>35</v>
      </c>
      <c r="B37" s="9" t="s">
        <v>277</v>
      </c>
      <c r="C37" s="8">
        <v>2</v>
      </c>
      <c r="D37" s="8" t="s">
        <v>9</v>
      </c>
      <c r="E37" s="10">
        <v>0</v>
      </c>
      <c r="F37" s="58">
        <f t="shared" si="6"/>
        <v>0</v>
      </c>
    </row>
    <row r="38" spans="1:6">
      <c r="A38" s="8">
        <v>36</v>
      </c>
      <c r="B38" s="9" t="s">
        <v>278</v>
      </c>
      <c r="C38" s="8">
        <v>2</v>
      </c>
      <c r="D38" s="8" t="s">
        <v>9</v>
      </c>
      <c r="E38" s="10">
        <v>0</v>
      </c>
      <c r="F38" s="58">
        <f t="shared" ref="F38" si="7">C38*E38</f>
        <v>0</v>
      </c>
    </row>
    <row r="39" spans="1:6">
      <c r="A39" s="8">
        <v>37</v>
      </c>
      <c r="B39" s="9" t="s">
        <v>288</v>
      </c>
      <c r="C39" s="8">
        <v>1</v>
      </c>
      <c r="D39" s="8" t="s">
        <v>9</v>
      </c>
      <c r="E39" s="10">
        <v>0</v>
      </c>
      <c r="F39" s="58">
        <f t="shared" si="6"/>
        <v>0</v>
      </c>
    </row>
    <row r="40" spans="1:6">
      <c r="A40" s="69" t="s">
        <v>10</v>
      </c>
      <c r="B40" s="70"/>
      <c r="C40" s="70"/>
      <c r="D40" s="70"/>
      <c r="E40" s="71"/>
      <c r="F40" s="11">
        <f>SUM(F3:F39)</f>
        <v>0</v>
      </c>
    </row>
  </sheetData>
  <sheetProtection algorithmName="SHA-512" hashValue="82E6qf8v4VqKgbRvi5r6GEq+BuZy3iCmN0PtPNqIEzyWPlczJPgx1Z5wg0nKg6j5VKzTR45TAOXl4gjDR3kAgw==" saltValue="fUMlGwAmSiKUncEAAFEl8A==" spinCount="100000" sheet="1" formatCells="0" formatColumns="0" formatRows="0" insertColumns="0" insertRows="0" insertHyperlinks="0" deleteColumns="0" deleteRows="0" sort="0" autoFilter="0" pivotTables="0"/>
  <mergeCells count="2">
    <mergeCell ref="A1:F1"/>
    <mergeCell ref="A40:E40"/>
  </mergeCells>
  <pageMargins left="0.70866141732283472" right="0.3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workbookViewId="0">
      <selection activeCell="G18" sqref="G18"/>
    </sheetView>
  </sheetViews>
  <sheetFormatPr defaultRowHeight="15"/>
  <cols>
    <col min="1" max="1" width="5" style="24" customWidth="1"/>
    <col min="2" max="2" width="60.7109375" customWidth="1"/>
    <col min="3" max="3" width="9.7109375" style="24" customWidth="1"/>
    <col min="4" max="4" width="7.7109375" style="24" customWidth="1"/>
    <col min="5" max="5" width="15.7109375" customWidth="1"/>
    <col min="6" max="6" width="18.7109375" customWidth="1"/>
  </cols>
  <sheetData>
    <row r="1" spans="1:11" ht="15.75">
      <c r="A1" s="68" t="s">
        <v>308</v>
      </c>
      <c r="B1" s="68"/>
      <c r="C1" s="68"/>
      <c r="D1" s="68"/>
      <c r="E1" s="68"/>
      <c r="F1" s="68"/>
      <c r="G1" s="12"/>
      <c r="H1" s="12"/>
      <c r="I1" s="12"/>
      <c r="J1" s="12"/>
      <c r="K1" s="12"/>
    </row>
    <row r="2" spans="1:11" s="14" customFormat="1" ht="22.5">
      <c r="A2" s="5" t="s">
        <v>6</v>
      </c>
      <c r="B2" s="6" t="s">
        <v>7</v>
      </c>
      <c r="C2" s="6" t="s">
        <v>291</v>
      </c>
      <c r="D2" s="6" t="s">
        <v>8</v>
      </c>
      <c r="E2" s="7" t="s">
        <v>343</v>
      </c>
      <c r="F2" s="6" t="s">
        <v>344</v>
      </c>
      <c r="G2" s="13"/>
      <c r="H2" s="13"/>
      <c r="I2" s="13"/>
      <c r="J2" s="13"/>
      <c r="K2" s="13"/>
    </row>
    <row r="3" spans="1:11">
      <c r="A3" s="15">
        <v>1</v>
      </c>
      <c r="B3" s="16" t="s">
        <v>11</v>
      </c>
      <c r="C3" s="15">
        <v>1</v>
      </c>
      <c r="D3" s="15" t="s">
        <v>12</v>
      </c>
      <c r="E3" s="17">
        <v>0</v>
      </c>
      <c r="F3" s="18">
        <f>C3*E3</f>
        <v>0</v>
      </c>
      <c r="G3" s="12"/>
      <c r="H3" s="12"/>
      <c r="I3" s="12"/>
      <c r="J3" s="12"/>
      <c r="K3" s="12"/>
    </row>
    <row r="4" spans="1:11">
      <c r="A4" s="15">
        <v>2</v>
      </c>
      <c r="B4" s="16" t="s">
        <v>13</v>
      </c>
      <c r="C4" s="15">
        <v>1</v>
      </c>
      <c r="D4" s="15" t="s">
        <v>12</v>
      </c>
      <c r="E4" s="17">
        <v>0</v>
      </c>
      <c r="F4" s="18">
        <f t="shared" ref="F4:F40" si="0">C4*E4</f>
        <v>0</v>
      </c>
      <c r="G4" s="12"/>
      <c r="H4" s="12"/>
      <c r="I4" s="12"/>
      <c r="J4" s="12"/>
      <c r="K4" s="12"/>
    </row>
    <row r="5" spans="1:11">
      <c r="A5" s="15">
        <v>3</v>
      </c>
      <c r="B5" s="16" t="s">
        <v>14</v>
      </c>
      <c r="C5" s="15">
        <v>1</v>
      </c>
      <c r="D5" s="15" t="s">
        <v>12</v>
      </c>
      <c r="E5" s="17">
        <v>0</v>
      </c>
      <c r="F5" s="18">
        <f t="shared" si="0"/>
        <v>0</v>
      </c>
      <c r="G5" s="12"/>
      <c r="H5" s="12"/>
      <c r="I5" s="12"/>
      <c r="J5" s="12"/>
      <c r="K5" s="12"/>
    </row>
    <row r="6" spans="1:11">
      <c r="A6" s="15">
        <v>4</v>
      </c>
      <c r="B6" s="16" t="s">
        <v>15</v>
      </c>
      <c r="C6" s="15">
        <v>1</v>
      </c>
      <c r="D6" s="15" t="s">
        <v>12</v>
      </c>
      <c r="E6" s="17">
        <v>0</v>
      </c>
      <c r="F6" s="18">
        <f t="shared" si="0"/>
        <v>0</v>
      </c>
      <c r="G6" s="12"/>
      <c r="H6" s="12"/>
      <c r="I6" s="12"/>
      <c r="J6" s="12"/>
      <c r="K6" s="12"/>
    </row>
    <row r="7" spans="1:11">
      <c r="A7" s="15">
        <v>5</v>
      </c>
      <c r="B7" s="16" t="s">
        <v>16</v>
      </c>
      <c r="C7" s="15">
        <v>1</v>
      </c>
      <c r="D7" s="15" t="s">
        <v>12</v>
      </c>
      <c r="E7" s="17">
        <v>0</v>
      </c>
      <c r="F7" s="18">
        <f t="shared" si="0"/>
        <v>0</v>
      </c>
      <c r="G7" s="12"/>
      <c r="H7" s="12"/>
      <c r="I7" s="12"/>
      <c r="J7" s="12"/>
      <c r="K7" s="12"/>
    </row>
    <row r="8" spans="1:11">
      <c r="A8" s="15">
        <v>6</v>
      </c>
      <c r="B8" s="16" t="s">
        <v>17</v>
      </c>
      <c r="C8" s="15">
        <v>1</v>
      </c>
      <c r="D8" s="15" t="s">
        <v>12</v>
      </c>
      <c r="E8" s="17">
        <v>0</v>
      </c>
      <c r="F8" s="18">
        <f t="shared" si="0"/>
        <v>0</v>
      </c>
      <c r="G8" s="12"/>
      <c r="H8" s="12"/>
      <c r="I8" s="12"/>
      <c r="J8" s="12"/>
      <c r="K8" s="12"/>
    </row>
    <row r="9" spans="1:11">
      <c r="A9" s="15">
        <v>7</v>
      </c>
      <c r="B9" s="16" t="s">
        <v>18</v>
      </c>
      <c r="C9" s="15">
        <v>1</v>
      </c>
      <c r="D9" s="15" t="s">
        <v>12</v>
      </c>
      <c r="E9" s="17">
        <v>0</v>
      </c>
      <c r="F9" s="18">
        <f t="shared" si="0"/>
        <v>0</v>
      </c>
      <c r="G9" s="12"/>
      <c r="H9" s="12"/>
      <c r="I9" s="12"/>
      <c r="J9" s="12"/>
      <c r="K9" s="12"/>
    </row>
    <row r="10" spans="1:11">
      <c r="A10" s="15">
        <v>8</v>
      </c>
      <c r="B10" s="16" t="s">
        <v>19</v>
      </c>
      <c r="C10" s="15">
        <v>1</v>
      </c>
      <c r="D10" s="15" t="s">
        <v>12</v>
      </c>
      <c r="E10" s="17">
        <v>0</v>
      </c>
      <c r="F10" s="18">
        <f t="shared" si="0"/>
        <v>0</v>
      </c>
      <c r="G10" s="12"/>
      <c r="H10" s="12"/>
      <c r="I10" s="12"/>
      <c r="J10" s="12"/>
      <c r="K10" s="12"/>
    </row>
    <row r="11" spans="1:11">
      <c r="A11" s="15">
        <v>9</v>
      </c>
      <c r="B11" s="16" t="s">
        <v>20</v>
      </c>
      <c r="C11" s="15">
        <v>1</v>
      </c>
      <c r="D11" s="15" t="s">
        <v>12</v>
      </c>
      <c r="E11" s="17">
        <v>0</v>
      </c>
      <c r="F11" s="18">
        <f t="shared" si="0"/>
        <v>0</v>
      </c>
      <c r="G11" s="12"/>
      <c r="H11" s="12"/>
      <c r="I11" s="12"/>
      <c r="J11" s="12"/>
      <c r="K11" s="12"/>
    </row>
    <row r="12" spans="1:11">
      <c r="A12" s="15">
        <v>10</v>
      </c>
      <c r="B12" s="16" t="s">
        <v>237</v>
      </c>
      <c r="C12" s="15">
        <v>1</v>
      </c>
      <c r="D12" s="15" t="s">
        <v>12</v>
      </c>
      <c r="E12" s="17">
        <v>0</v>
      </c>
      <c r="F12" s="18">
        <f t="shared" si="0"/>
        <v>0</v>
      </c>
      <c r="G12" s="12"/>
      <c r="H12" s="12"/>
      <c r="I12" s="12"/>
      <c r="J12" s="12"/>
      <c r="K12" s="12"/>
    </row>
    <row r="13" spans="1:11">
      <c r="A13" s="15">
        <v>11</v>
      </c>
      <c r="B13" s="16" t="s">
        <v>241</v>
      </c>
      <c r="C13" s="15">
        <v>1</v>
      </c>
      <c r="D13" s="15" t="s">
        <v>9</v>
      </c>
      <c r="E13" s="17">
        <v>0</v>
      </c>
      <c r="F13" s="18">
        <f t="shared" ref="F13" si="1">C13*E13</f>
        <v>0</v>
      </c>
      <c r="G13" s="12"/>
      <c r="H13" s="12"/>
      <c r="I13" s="12"/>
      <c r="J13" s="12"/>
      <c r="K13" s="12"/>
    </row>
    <row r="14" spans="1:11">
      <c r="A14" s="15">
        <v>12</v>
      </c>
      <c r="B14" s="16" t="s">
        <v>21</v>
      </c>
      <c r="C14" s="15">
        <v>1</v>
      </c>
      <c r="D14" s="15" t="s">
        <v>9</v>
      </c>
      <c r="E14" s="17">
        <v>0</v>
      </c>
      <c r="F14" s="18">
        <f t="shared" si="0"/>
        <v>0</v>
      </c>
      <c r="G14" s="12"/>
      <c r="H14" s="12"/>
      <c r="I14" s="12"/>
      <c r="J14" s="12"/>
      <c r="K14" s="12"/>
    </row>
    <row r="15" spans="1:11">
      <c r="A15" s="15">
        <v>13</v>
      </c>
      <c r="B15" s="16" t="s">
        <v>22</v>
      </c>
      <c r="C15" s="15">
        <v>1</v>
      </c>
      <c r="D15" s="15" t="s">
        <v>9</v>
      </c>
      <c r="E15" s="17">
        <v>0</v>
      </c>
      <c r="F15" s="18">
        <f t="shared" si="0"/>
        <v>0</v>
      </c>
      <c r="G15" s="12"/>
      <c r="H15" s="12"/>
      <c r="I15" s="12"/>
      <c r="J15" s="12"/>
      <c r="K15" s="12"/>
    </row>
    <row r="16" spans="1:11">
      <c r="A16" s="15">
        <v>14</v>
      </c>
      <c r="B16" s="20" t="s">
        <v>23</v>
      </c>
      <c r="C16" s="15">
        <v>1</v>
      </c>
      <c r="D16" s="21" t="s">
        <v>9</v>
      </c>
      <c r="E16" s="17">
        <v>0</v>
      </c>
      <c r="F16" s="18">
        <f t="shared" si="0"/>
        <v>0</v>
      </c>
    </row>
    <row r="17" spans="1:6">
      <c r="A17" s="15">
        <v>15</v>
      </c>
      <c r="B17" s="20" t="s">
        <v>24</v>
      </c>
      <c r="C17" s="15">
        <v>1</v>
      </c>
      <c r="D17" s="21" t="s">
        <v>9</v>
      </c>
      <c r="E17" s="17">
        <v>0</v>
      </c>
      <c r="F17" s="18">
        <f t="shared" si="0"/>
        <v>0</v>
      </c>
    </row>
    <row r="18" spans="1:6">
      <c r="A18" s="15">
        <v>16</v>
      </c>
      <c r="B18" s="20" t="s">
        <v>235</v>
      </c>
      <c r="C18" s="15">
        <v>150</v>
      </c>
      <c r="D18" s="21" t="s">
        <v>9</v>
      </c>
      <c r="E18" s="17">
        <v>0</v>
      </c>
      <c r="F18" s="18">
        <f t="shared" si="0"/>
        <v>0</v>
      </c>
    </row>
    <row r="19" spans="1:6">
      <c r="A19" s="15">
        <v>17</v>
      </c>
      <c r="B19" s="20" t="s">
        <v>236</v>
      </c>
      <c r="C19" s="15">
        <v>150</v>
      </c>
      <c r="D19" s="21" t="s">
        <v>9</v>
      </c>
      <c r="E19" s="17">
        <v>0</v>
      </c>
      <c r="F19" s="18">
        <f t="shared" si="0"/>
        <v>0</v>
      </c>
    </row>
    <row r="20" spans="1:6">
      <c r="A20" s="15">
        <v>18</v>
      </c>
      <c r="B20" s="20" t="s">
        <v>25</v>
      </c>
      <c r="C20" s="15">
        <v>1</v>
      </c>
      <c r="D20" s="21" t="s">
        <v>9</v>
      </c>
      <c r="E20" s="17">
        <v>0</v>
      </c>
      <c r="F20" s="18">
        <f t="shared" si="0"/>
        <v>0</v>
      </c>
    </row>
    <row r="21" spans="1:6">
      <c r="A21" s="15">
        <v>19</v>
      </c>
      <c r="B21" s="20" t="s">
        <v>26</v>
      </c>
      <c r="C21" s="15">
        <v>1</v>
      </c>
      <c r="D21" s="21" t="s">
        <v>9</v>
      </c>
      <c r="E21" s="17">
        <v>0</v>
      </c>
      <c r="F21" s="18">
        <f t="shared" si="0"/>
        <v>0</v>
      </c>
    </row>
    <row r="22" spans="1:6">
      <c r="A22" s="15">
        <v>20</v>
      </c>
      <c r="B22" s="20" t="s">
        <v>27</v>
      </c>
      <c r="C22" s="15">
        <v>1</v>
      </c>
      <c r="D22" s="21" t="s">
        <v>9</v>
      </c>
      <c r="E22" s="17">
        <v>0</v>
      </c>
      <c r="F22" s="18">
        <f t="shared" si="0"/>
        <v>0</v>
      </c>
    </row>
    <row r="23" spans="1:6">
      <c r="A23" s="15">
        <v>21</v>
      </c>
      <c r="B23" s="20" t="s">
        <v>281</v>
      </c>
      <c r="C23" s="15">
        <v>1</v>
      </c>
      <c r="D23" s="21" t="s">
        <v>9</v>
      </c>
      <c r="E23" s="17">
        <v>0</v>
      </c>
      <c r="F23" s="18">
        <f t="shared" si="0"/>
        <v>0</v>
      </c>
    </row>
    <row r="24" spans="1:6">
      <c r="A24" s="15">
        <v>22</v>
      </c>
      <c r="B24" s="20" t="s">
        <v>282</v>
      </c>
      <c r="C24" s="15">
        <v>1</v>
      </c>
      <c r="D24" s="21" t="s">
        <v>9</v>
      </c>
      <c r="E24" s="17">
        <v>0</v>
      </c>
      <c r="F24" s="18">
        <f t="shared" si="0"/>
        <v>0</v>
      </c>
    </row>
    <row r="25" spans="1:6">
      <c r="A25" s="15">
        <v>23</v>
      </c>
      <c r="B25" s="20" t="s">
        <v>283</v>
      </c>
      <c r="C25" s="15">
        <v>1</v>
      </c>
      <c r="D25" s="21" t="s">
        <v>9</v>
      </c>
      <c r="E25" s="17">
        <v>0</v>
      </c>
      <c r="F25" s="18">
        <f t="shared" si="0"/>
        <v>0</v>
      </c>
    </row>
    <row r="26" spans="1:6">
      <c r="A26" s="15">
        <v>24</v>
      </c>
      <c r="B26" s="20" t="s">
        <v>284</v>
      </c>
      <c r="C26" s="15">
        <v>1</v>
      </c>
      <c r="D26" s="21" t="s">
        <v>9</v>
      </c>
      <c r="E26" s="17">
        <v>0</v>
      </c>
      <c r="F26" s="18">
        <f t="shared" si="0"/>
        <v>0</v>
      </c>
    </row>
    <row r="27" spans="1:6">
      <c r="A27" s="15">
        <v>25</v>
      </c>
      <c r="B27" s="20" t="s">
        <v>28</v>
      </c>
      <c r="C27" s="15">
        <v>1</v>
      </c>
      <c r="D27" s="21" t="s">
        <v>9</v>
      </c>
      <c r="E27" s="17">
        <v>0</v>
      </c>
      <c r="F27" s="18">
        <f t="shared" si="0"/>
        <v>0</v>
      </c>
    </row>
    <row r="28" spans="1:6">
      <c r="A28" s="15">
        <v>26</v>
      </c>
      <c r="B28" s="20" t="s">
        <v>29</v>
      </c>
      <c r="C28" s="15">
        <v>1</v>
      </c>
      <c r="D28" s="21" t="s">
        <v>9</v>
      </c>
      <c r="E28" s="17">
        <v>0</v>
      </c>
      <c r="F28" s="18">
        <f t="shared" si="0"/>
        <v>0</v>
      </c>
    </row>
    <row r="29" spans="1:6">
      <c r="A29" s="15">
        <v>27</v>
      </c>
      <c r="B29" s="20" t="s">
        <v>30</v>
      </c>
      <c r="C29" s="15">
        <v>1</v>
      </c>
      <c r="D29" s="21" t="s">
        <v>9</v>
      </c>
      <c r="E29" s="17">
        <v>0</v>
      </c>
      <c r="F29" s="18">
        <f t="shared" si="0"/>
        <v>0</v>
      </c>
    </row>
    <row r="30" spans="1:6">
      <c r="A30" s="15">
        <v>28</v>
      </c>
      <c r="B30" s="22" t="s">
        <v>31</v>
      </c>
      <c r="C30" s="15">
        <v>1</v>
      </c>
      <c r="D30" s="21" t="s">
        <v>9</v>
      </c>
      <c r="E30" s="17">
        <v>0</v>
      </c>
      <c r="F30" s="18">
        <f t="shared" si="0"/>
        <v>0</v>
      </c>
    </row>
    <row r="31" spans="1:6">
      <c r="A31" s="15">
        <v>29</v>
      </c>
      <c r="B31" s="22" t="s">
        <v>32</v>
      </c>
      <c r="C31" s="15">
        <v>1</v>
      </c>
      <c r="D31" s="21" t="s">
        <v>9</v>
      </c>
      <c r="E31" s="17">
        <v>0</v>
      </c>
      <c r="F31" s="18">
        <f t="shared" si="0"/>
        <v>0</v>
      </c>
    </row>
    <row r="32" spans="1:6">
      <c r="A32" s="15">
        <v>30</v>
      </c>
      <c r="B32" s="20" t="s">
        <v>33</v>
      </c>
      <c r="C32" s="15">
        <v>1</v>
      </c>
      <c r="D32" s="21" t="s">
        <v>9</v>
      </c>
      <c r="E32" s="17">
        <v>0</v>
      </c>
      <c r="F32" s="18">
        <f t="shared" si="0"/>
        <v>0</v>
      </c>
    </row>
    <row r="33" spans="1:7">
      <c r="A33" s="15">
        <v>31</v>
      </c>
      <c r="B33" s="22" t="s">
        <v>34</v>
      </c>
      <c r="C33" s="15">
        <v>1</v>
      </c>
      <c r="D33" s="21" t="s">
        <v>9</v>
      </c>
      <c r="E33" s="17">
        <v>0</v>
      </c>
      <c r="F33" s="18">
        <f t="shared" si="0"/>
        <v>0</v>
      </c>
    </row>
    <row r="34" spans="1:7">
      <c r="A34" s="15">
        <v>32</v>
      </c>
      <c r="B34" s="22" t="s">
        <v>35</v>
      </c>
      <c r="C34" s="15">
        <v>1</v>
      </c>
      <c r="D34" s="21" t="s">
        <v>9</v>
      </c>
      <c r="E34" s="17">
        <v>0</v>
      </c>
      <c r="F34" s="18">
        <f t="shared" si="0"/>
        <v>0</v>
      </c>
    </row>
    <row r="35" spans="1:7">
      <c r="A35" s="15">
        <v>33</v>
      </c>
      <c r="B35" s="22" t="s">
        <v>36</v>
      </c>
      <c r="C35" s="15">
        <v>1</v>
      </c>
      <c r="D35" s="21" t="s">
        <v>9</v>
      </c>
      <c r="E35" s="17">
        <v>0</v>
      </c>
      <c r="F35" s="18">
        <f t="shared" si="0"/>
        <v>0</v>
      </c>
    </row>
    <row r="36" spans="1:7">
      <c r="A36" s="15">
        <v>34</v>
      </c>
      <c r="B36" s="22" t="s">
        <v>37</v>
      </c>
      <c r="C36" s="15">
        <v>1</v>
      </c>
      <c r="D36" s="21" t="s">
        <v>9</v>
      </c>
      <c r="E36" s="17">
        <v>0</v>
      </c>
      <c r="F36" s="18">
        <f t="shared" si="0"/>
        <v>0</v>
      </c>
    </row>
    <row r="37" spans="1:7">
      <c r="A37" s="15">
        <v>35</v>
      </c>
      <c r="B37" s="22" t="s">
        <v>38</v>
      </c>
      <c r="C37" s="15">
        <v>1</v>
      </c>
      <c r="D37" s="21" t="s">
        <v>9</v>
      </c>
      <c r="E37" s="17">
        <v>0</v>
      </c>
      <c r="F37" s="18">
        <f t="shared" si="0"/>
        <v>0</v>
      </c>
    </row>
    <row r="38" spans="1:7">
      <c r="A38" s="15">
        <v>36</v>
      </c>
      <c r="B38" s="22" t="s">
        <v>39</v>
      </c>
      <c r="C38" s="15">
        <v>1</v>
      </c>
      <c r="D38" s="21" t="s">
        <v>9</v>
      </c>
      <c r="E38" s="17">
        <v>0</v>
      </c>
      <c r="F38" s="18">
        <f t="shared" si="0"/>
        <v>0</v>
      </c>
    </row>
    <row r="39" spans="1:7">
      <c r="A39" s="15">
        <v>37</v>
      </c>
      <c r="B39" s="22" t="s">
        <v>40</v>
      </c>
      <c r="C39" s="15">
        <v>1</v>
      </c>
      <c r="D39" s="21" t="s">
        <v>9</v>
      </c>
      <c r="E39" s="17">
        <v>0</v>
      </c>
      <c r="F39" s="18">
        <f t="shared" si="0"/>
        <v>0</v>
      </c>
    </row>
    <row r="40" spans="1:7">
      <c r="A40" s="15">
        <v>38</v>
      </c>
      <c r="B40" s="20" t="s">
        <v>41</v>
      </c>
      <c r="C40" s="15">
        <v>1</v>
      </c>
      <c r="D40" s="21" t="s">
        <v>9</v>
      </c>
      <c r="E40" s="17">
        <v>0</v>
      </c>
      <c r="F40" s="18">
        <f t="shared" si="0"/>
        <v>0</v>
      </c>
    </row>
    <row r="41" spans="1:7" ht="15.75">
      <c r="A41" s="15">
        <v>39</v>
      </c>
      <c r="B41" s="20" t="s">
        <v>42</v>
      </c>
      <c r="C41" s="15">
        <v>150</v>
      </c>
      <c r="D41" s="21" t="s">
        <v>9</v>
      </c>
      <c r="E41" s="17">
        <v>0</v>
      </c>
      <c r="F41" s="18">
        <f t="shared" ref="F41:F49" si="2">C41*E41</f>
        <v>0</v>
      </c>
      <c r="G41" s="23"/>
    </row>
    <row r="42" spans="1:7">
      <c r="A42" s="15">
        <v>40</v>
      </c>
      <c r="B42" s="20" t="s">
        <v>43</v>
      </c>
      <c r="C42" s="15">
        <v>1</v>
      </c>
      <c r="D42" s="21" t="s">
        <v>9</v>
      </c>
      <c r="E42" s="17">
        <v>0</v>
      </c>
      <c r="F42" s="18">
        <f t="shared" si="2"/>
        <v>0</v>
      </c>
    </row>
    <row r="43" spans="1:7">
      <c r="A43" s="15">
        <v>41</v>
      </c>
      <c r="B43" s="20" t="s">
        <v>44</v>
      </c>
      <c r="C43" s="15">
        <v>150</v>
      </c>
      <c r="D43" s="21" t="s">
        <v>9</v>
      </c>
      <c r="E43" s="17">
        <v>0</v>
      </c>
      <c r="F43" s="18">
        <f t="shared" si="2"/>
        <v>0</v>
      </c>
    </row>
    <row r="44" spans="1:7">
      <c r="A44" s="15">
        <v>42</v>
      </c>
      <c r="B44" s="20" t="s">
        <v>45</v>
      </c>
      <c r="C44" s="15">
        <v>1</v>
      </c>
      <c r="D44" s="21" t="s">
        <v>9</v>
      </c>
      <c r="E44" s="17">
        <v>0</v>
      </c>
      <c r="F44" s="18">
        <f t="shared" si="2"/>
        <v>0</v>
      </c>
    </row>
    <row r="45" spans="1:7">
      <c r="A45" s="15">
        <v>43</v>
      </c>
      <c r="B45" s="20" t="s">
        <v>46</v>
      </c>
      <c r="C45" s="15">
        <v>300</v>
      </c>
      <c r="D45" s="21" t="s">
        <v>9</v>
      </c>
      <c r="E45" s="17">
        <v>0</v>
      </c>
      <c r="F45" s="18">
        <f t="shared" si="2"/>
        <v>0</v>
      </c>
    </row>
    <row r="46" spans="1:7">
      <c r="A46" s="15">
        <v>44</v>
      </c>
      <c r="B46" s="20" t="s">
        <v>47</v>
      </c>
      <c r="C46" s="15">
        <v>1</v>
      </c>
      <c r="D46" s="21" t="s">
        <v>9</v>
      </c>
      <c r="E46" s="17">
        <v>0</v>
      </c>
      <c r="F46" s="18">
        <f t="shared" si="2"/>
        <v>0</v>
      </c>
    </row>
    <row r="47" spans="1:7">
      <c r="A47" s="15">
        <v>45</v>
      </c>
      <c r="B47" s="20" t="s">
        <v>48</v>
      </c>
      <c r="C47" s="15">
        <v>1</v>
      </c>
      <c r="D47" s="21" t="s">
        <v>9</v>
      </c>
      <c r="E47" s="17">
        <v>0</v>
      </c>
      <c r="F47" s="18">
        <f t="shared" si="2"/>
        <v>0</v>
      </c>
    </row>
    <row r="48" spans="1:7">
      <c r="A48" s="15">
        <v>46</v>
      </c>
      <c r="B48" s="20" t="s">
        <v>49</v>
      </c>
      <c r="C48" s="15">
        <v>1</v>
      </c>
      <c r="D48" s="21" t="s">
        <v>9</v>
      </c>
      <c r="E48" s="17">
        <v>0</v>
      </c>
      <c r="F48" s="18">
        <f t="shared" si="2"/>
        <v>0</v>
      </c>
    </row>
    <row r="49" spans="1:6">
      <c r="A49" s="15">
        <v>47</v>
      </c>
      <c r="B49" s="20" t="s">
        <v>50</v>
      </c>
      <c r="C49" s="15">
        <v>1</v>
      </c>
      <c r="D49" s="21" t="s">
        <v>9</v>
      </c>
      <c r="E49" s="17">
        <v>0</v>
      </c>
      <c r="F49" s="18">
        <f t="shared" si="2"/>
        <v>0</v>
      </c>
    </row>
    <row r="50" spans="1:6">
      <c r="A50" s="15">
        <v>48</v>
      </c>
      <c r="B50" s="20" t="s">
        <v>240</v>
      </c>
      <c r="C50" s="15">
        <v>1</v>
      </c>
      <c r="D50" s="21" t="s">
        <v>9</v>
      </c>
      <c r="E50" s="17">
        <v>0</v>
      </c>
      <c r="F50" s="18">
        <f t="shared" ref="F50:F71" si="3">C50*E50</f>
        <v>0</v>
      </c>
    </row>
    <row r="51" spans="1:6">
      <c r="A51" s="15">
        <v>49</v>
      </c>
      <c r="B51" s="20" t="s">
        <v>286</v>
      </c>
      <c r="C51" s="15">
        <v>1</v>
      </c>
      <c r="D51" s="21" t="s">
        <v>9</v>
      </c>
      <c r="E51" s="17">
        <v>0</v>
      </c>
      <c r="F51" s="18">
        <f t="shared" si="3"/>
        <v>0</v>
      </c>
    </row>
    <row r="52" spans="1:6">
      <c r="A52" s="15">
        <v>50</v>
      </c>
      <c r="B52" s="20" t="s">
        <v>341</v>
      </c>
      <c r="C52" s="15">
        <v>1</v>
      </c>
      <c r="D52" s="21" t="s">
        <v>9</v>
      </c>
      <c r="E52" s="17">
        <v>0</v>
      </c>
      <c r="F52" s="18">
        <f t="shared" ref="F52" si="4">C52*E52</f>
        <v>0</v>
      </c>
    </row>
    <row r="53" spans="1:6">
      <c r="A53" s="15">
        <v>51</v>
      </c>
      <c r="B53" s="20" t="s">
        <v>285</v>
      </c>
      <c r="C53" s="15">
        <v>1</v>
      </c>
      <c r="D53" s="21" t="s">
        <v>9</v>
      </c>
      <c r="E53" s="17">
        <v>0</v>
      </c>
      <c r="F53" s="18">
        <f t="shared" si="3"/>
        <v>0</v>
      </c>
    </row>
    <row r="54" spans="1:6">
      <c r="A54" s="15">
        <v>52</v>
      </c>
      <c r="B54" s="20" t="s">
        <v>313</v>
      </c>
      <c r="C54" s="15">
        <v>1</v>
      </c>
      <c r="D54" s="21" t="s">
        <v>9</v>
      </c>
      <c r="E54" s="17">
        <v>0</v>
      </c>
      <c r="F54" s="18">
        <f t="shared" si="3"/>
        <v>0</v>
      </c>
    </row>
    <row r="55" spans="1:6">
      <c r="A55" s="15">
        <v>53</v>
      </c>
      <c r="B55" s="20" t="s">
        <v>314</v>
      </c>
      <c r="C55" s="15">
        <v>1</v>
      </c>
      <c r="D55" s="21" t="s">
        <v>9</v>
      </c>
      <c r="E55" s="17">
        <v>0</v>
      </c>
      <c r="F55" s="18">
        <f t="shared" ref="F55:F58" si="5">C55*E55</f>
        <v>0</v>
      </c>
    </row>
    <row r="56" spans="1:6">
      <c r="A56" s="15">
        <v>54</v>
      </c>
      <c r="B56" s="20" t="s">
        <v>315</v>
      </c>
      <c r="C56" s="15">
        <v>1</v>
      </c>
      <c r="D56" s="21" t="s">
        <v>9</v>
      </c>
      <c r="E56" s="17">
        <v>0</v>
      </c>
      <c r="F56" s="18">
        <f t="shared" si="5"/>
        <v>0</v>
      </c>
    </row>
    <row r="57" spans="1:6">
      <c r="A57" s="15">
        <v>55</v>
      </c>
      <c r="B57" s="20" t="s">
        <v>316</v>
      </c>
      <c r="C57" s="15">
        <v>1</v>
      </c>
      <c r="D57" s="21" t="s">
        <v>9</v>
      </c>
      <c r="E57" s="17">
        <v>0</v>
      </c>
      <c r="F57" s="18">
        <f t="shared" si="5"/>
        <v>0</v>
      </c>
    </row>
    <row r="58" spans="1:6">
      <c r="A58" s="15">
        <v>56</v>
      </c>
      <c r="B58" s="20" t="s">
        <v>317</v>
      </c>
      <c r="C58" s="15">
        <v>1</v>
      </c>
      <c r="D58" s="21" t="s">
        <v>9</v>
      </c>
      <c r="E58" s="17">
        <v>0</v>
      </c>
      <c r="F58" s="18">
        <f t="shared" si="5"/>
        <v>0</v>
      </c>
    </row>
    <row r="59" spans="1:6">
      <c r="A59" s="15">
        <v>57</v>
      </c>
      <c r="B59" s="20" t="s">
        <v>318</v>
      </c>
      <c r="C59" s="15">
        <v>1</v>
      </c>
      <c r="D59" s="21" t="s">
        <v>9</v>
      </c>
      <c r="E59" s="17">
        <v>0</v>
      </c>
      <c r="F59" s="18">
        <f t="shared" ref="F59" si="6">C59*E59</f>
        <v>0</v>
      </c>
    </row>
    <row r="60" spans="1:6">
      <c r="A60" s="15">
        <v>58</v>
      </c>
      <c r="B60" s="20" t="s">
        <v>295</v>
      </c>
      <c r="C60" s="15">
        <v>1</v>
      </c>
      <c r="D60" s="21" t="s">
        <v>9</v>
      </c>
      <c r="E60" s="17">
        <v>0</v>
      </c>
      <c r="F60" s="18">
        <f t="shared" si="3"/>
        <v>0</v>
      </c>
    </row>
    <row r="61" spans="1:6">
      <c r="A61" s="15">
        <v>59</v>
      </c>
      <c r="B61" s="20" t="s">
        <v>287</v>
      </c>
      <c r="C61" s="15">
        <v>1</v>
      </c>
      <c r="D61" s="21" t="s">
        <v>9</v>
      </c>
      <c r="E61" s="17">
        <v>0</v>
      </c>
      <c r="F61" s="18">
        <f t="shared" si="3"/>
        <v>0</v>
      </c>
    </row>
    <row r="62" spans="1:6">
      <c r="A62" s="15">
        <v>60</v>
      </c>
      <c r="B62" s="20" t="s">
        <v>332</v>
      </c>
      <c r="C62" s="15">
        <v>1</v>
      </c>
      <c r="D62" s="21" t="s">
        <v>9</v>
      </c>
      <c r="E62" s="17">
        <v>0</v>
      </c>
      <c r="F62" s="18">
        <f t="shared" si="3"/>
        <v>0</v>
      </c>
    </row>
    <row r="63" spans="1:6">
      <c r="A63" s="15">
        <v>61</v>
      </c>
      <c r="B63" s="20" t="s">
        <v>331</v>
      </c>
      <c r="C63" s="15">
        <v>1</v>
      </c>
      <c r="D63" s="21" t="s">
        <v>9</v>
      </c>
      <c r="E63" s="17">
        <v>0</v>
      </c>
      <c r="F63" s="18">
        <f t="shared" si="3"/>
        <v>0</v>
      </c>
    </row>
    <row r="64" spans="1:6">
      <c r="A64" s="15">
        <v>62</v>
      </c>
      <c r="B64" s="20" t="s">
        <v>333</v>
      </c>
      <c r="C64" s="15">
        <v>1</v>
      </c>
      <c r="D64" s="21" t="s">
        <v>9</v>
      </c>
      <c r="E64" s="17">
        <v>0</v>
      </c>
      <c r="F64" s="18">
        <f t="shared" si="3"/>
        <v>0</v>
      </c>
    </row>
    <row r="65" spans="1:6">
      <c r="A65" s="15">
        <v>63</v>
      </c>
      <c r="B65" s="20" t="s">
        <v>334</v>
      </c>
      <c r="C65" s="15">
        <v>1</v>
      </c>
      <c r="D65" s="21" t="s">
        <v>9</v>
      </c>
      <c r="E65" s="17">
        <v>0</v>
      </c>
      <c r="F65" s="18">
        <f t="shared" si="3"/>
        <v>0</v>
      </c>
    </row>
    <row r="66" spans="1:6">
      <c r="A66" s="15">
        <v>64</v>
      </c>
      <c r="B66" s="20" t="s">
        <v>335</v>
      </c>
      <c r="C66" s="15">
        <v>1</v>
      </c>
      <c r="D66" s="21" t="s">
        <v>9</v>
      </c>
      <c r="E66" s="17">
        <v>0</v>
      </c>
      <c r="F66" s="18">
        <f t="shared" si="3"/>
        <v>0</v>
      </c>
    </row>
    <row r="67" spans="1:6">
      <c r="A67" s="15">
        <v>65</v>
      </c>
      <c r="B67" s="20" t="s">
        <v>340</v>
      </c>
      <c r="C67" s="15">
        <v>1</v>
      </c>
      <c r="D67" s="21" t="s">
        <v>9</v>
      </c>
      <c r="E67" s="17">
        <v>0</v>
      </c>
      <c r="F67" s="18">
        <f t="shared" ref="F67" si="7">C67*E67</f>
        <v>0</v>
      </c>
    </row>
    <row r="68" spans="1:6">
      <c r="A68" s="15">
        <v>66</v>
      </c>
      <c r="B68" s="20" t="s">
        <v>336</v>
      </c>
      <c r="C68" s="15">
        <v>1</v>
      </c>
      <c r="D68" s="21" t="s">
        <v>9</v>
      </c>
      <c r="E68" s="17">
        <v>0</v>
      </c>
      <c r="F68" s="18">
        <f t="shared" si="3"/>
        <v>0</v>
      </c>
    </row>
    <row r="69" spans="1:6">
      <c r="A69" s="15">
        <v>67</v>
      </c>
      <c r="B69" s="20" t="s">
        <v>337</v>
      </c>
      <c r="C69" s="15">
        <v>1</v>
      </c>
      <c r="D69" s="21" t="s">
        <v>9</v>
      </c>
      <c r="E69" s="17">
        <v>0</v>
      </c>
      <c r="F69" s="18">
        <f t="shared" si="3"/>
        <v>0</v>
      </c>
    </row>
    <row r="70" spans="1:6">
      <c r="A70" s="15">
        <v>68</v>
      </c>
      <c r="B70" s="20" t="s">
        <v>338</v>
      </c>
      <c r="C70" s="15">
        <v>1</v>
      </c>
      <c r="D70" s="21" t="s">
        <v>9</v>
      </c>
      <c r="E70" s="17">
        <v>0</v>
      </c>
      <c r="F70" s="18">
        <f t="shared" ref="F70" si="8">C70*E70</f>
        <v>0</v>
      </c>
    </row>
    <row r="71" spans="1:6">
      <c r="A71" s="15">
        <v>69</v>
      </c>
      <c r="B71" s="20" t="s">
        <v>339</v>
      </c>
      <c r="C71" s="15">
        <v>1</v>
      </c>
      <c r="D71" s="21" t="s">
        <v>9</v>
      </c>
      <c r="E71" s="17">
        <v>0</v>
      </c>
      <c r="F71" s="18">
        <f t="shared" si="3"/>
        <v>0</v>
      </c>
    </row>
    <row r="72" spans="1:6" ht="25.5" customHeight="1">
      <c r="A72" s="69" t="s">
        <v>10</v>
      </c>
      <c r="B72" s="70"/>
      <c r="C72" s="70"/>
      <c r="D72" s="70"/>
      <c r="E72" s="71"/>
      <c r="F72" s="11">
        <f>SUM(F3:F71)</f>
        <v>0</v>
      </c>
    </row>
    <row r="73" spans="1:6">
      <c r="F73" s="25"/>
    </row>
  </sheetData>
  <sheetProtection algorithmName="SHA-512" hashValue="L7HjG9NJLTaacnta5MX8vd1zQFwb71SZg/yBMrhRZz0dxSn207YzKTqycwUZ+lM3qXbSq4X+Md5jvOwJycXtVg==" saltValue="XjFPzVa6t7Wq12sYY2OCEA==" spinCount="100000" sheet="1" formatCells="0" formatColumns="0" formatRows="0" insertColumns="0" insertRows="0" insertHyperlinks="0" deleteColumns="0" deleteRows="0" sort="0" autoFilter="0" pivotTables="0"/>
  <mergeCells count="2">
    <mergeCell ref="A1:F1"/>
    <mergeCell ref="A72:E72"/>
  </mergeCells>
  <pageMargins left="0.70866141732283472" right="0.46" top="0.5" bottom="0.25" header="0.31496062992125984" footer="0.17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10" sqref="C10"/>
    </sheetView>
  </sheetViews>
  <sheetFormatPr defaultRowHeight="15"/>
  <cols>
    <col min="1" max="1" width="6.7109375" bestFit="1" customWidth="1"/>
    <col min="2" max="2" width="68.7109375" customWidth="1"/>
    <col min="3" max="3" width="9.7109375" customWidth="1"/>
    <col min="4" max="4" width="7.7109375" customWidth="1"/>
    <col min="5" max="5" width="15.7109375" customWidth="1"/>
    <col min="6" max="6" width="18.7109375" customWidth="1"/>
  </cols>
  <sheetData>
    <row r="1" spans="1:6" ht="15.75">
      <c r="A1" s="68" t="s">
        <v>311</v>
      </c>
      <c r="B1" s="68"/>
      <c r="C1" s="68"/>
      <c r="D1" s="68"/>
      <c r="E1" s="68"/>
      <c r="F1" s="68"/>
    </row>
    <row r="2" spans="1:6" ht="22.5">
      <c r="A2" s="5" t="s">
        <v>6</v>
      </c>
      <c r="B2" s="6" t="s">
        <v>7</v>
      </c>
      <c r="C2" s="6" t="s">
        <v>291</v>
      </c>
      <c r="D2" s="6" t="s">
        <v>8</v>
      </c>
      <c r="E2" s="7" t="s">
        <v>343</v>
      </c>
      <c r="F2" s="6" t="s">
        <v>344</v>
      </c>
    </row>
    <row r="3" spans="1:6">
      <c r="A3" s="15" t="s">
        <v>296</v>
      </c>
      <c r="B3" s="20" t="s">
        <v>319</v>
      </c>
      <c r="C3" s="15">
        <v>1</v>
      </c>
      <c r="D3" s="21" t="s">
        <v>289</v>
      </c>
      <c r="E3" s="17">
        <v>0</v>
      </c>
      <c r="F3" s="18">
        <f t="shared" ref="F3:F12" si="0">C3*E3</f>
        <v>0</v>
      </c>
    </row>
    <row r="4" spans="1:6">
      <c r="A4" s="15" t="s">
        <v>297</v>
      </c>
      <c r="B4" s="20" t="s">
        <v>320</v>
      </c>
      <c r="C4" s="15">
        <v>1</v>
      </c>
      <c r="D4" s="21" t="s">
        <v>289</v>
      </c>
      <c r="E4" s="17">
        <v>0</v>
      </c>
      <c r="F4" s="18">
        <f t="shared" si="0"/>
        <v>0</v>
      </c>
    </row>
    <row r="5" spans="1:6">
      <c r="A5" s="15" t="s">
        <v>298</v>
      </c>
      <c r="B5" s="20" t="s">
        <v>321</v>
      </c>
      <c r="C5" s="15">
        <v>1</v>
      </c>
      <c r="D5" s="21" t="s">
        <v>289</v>
      </c>
      <c r="E5" s="17">
        <v>0</v>
      </c>
      <c r="F5" s="18">
        <f t="shared" si="0"/>
        <v>0</v>
      </c>
    </row>
    <row r="6" spans="1:6">
      <c r="A6" s="15" t="s">
        <v>299</v>
      </c>
      <c r="B6" s="20" t="s">
        <v>322</v>
      </c>
      <c r="C6" s="15">
        <v>1</v>
      </c>
      <c r="D6" s="21" t="s">
        <v>289</v>
      </c>
      <c r="E6" s="17">
        <v>0</v>
      </c>
      <c r="F6" s="18">
        <f t="shared" si="0"/>
        <v>0</v>
      </c>
    </row>
    <row r="7" spans="1:6">
      <c r="A7" s="15" t="s">
        <v>300</v>
      </c>
      <c r="B7" s="20" t="s">
        <v>342</v>
      </c>
      <c r="C7" s="15">
        <v>7</v>
      </c>
      <c r="D7" s="21" t="s">
        <v>289</v>
      </c>
      <c r="E7" s="17">
        <v>0</v>
      </c>
      <c r="F7" s="18">
        <f t="shared" si="0"/>
        <v>0</v>
      </c>
    </row>
    <row r="8" spans="1:6">
      <c r="A8" s="15" t="s">
        <v>301</v>
      </c>
      <c r="B8" s="20" t="s">
        <v>323</v>
      </c>
      <c r="C8" s="15">
        <v>1</v>
      </c>
      <c r="D8" s="21" t="s">
        <v>289</v>
      </c>
      <c r="E8" s="17">
        <v>0</v>
      </c>
      <c r="F8" s="18">
        <f t="shared" si="0"/>
        <v>0</v>
      </c>
    </row>
    <row r="9" spans="1:6">
      <c r="A9" s="15" t="s">
        <v>302</v>
      </c>
      <c r="B9" s="20" t="s">
        <v>324</v>
      </c>
      <c r="C9" s="15">
        <v>1</v>
      </c>
      <c r="D9" s="21" t="s">
        <v>289</v>
      </c>
      <c r="E9" s="17">
        <v>0</v>
      </c>
      <c r="F9" s="18">
        <f t="shared" si="0"/>
        <v>0</v>
      </c>
    </row>
    <row r="10" spans="1:6">
      <c r="A10" s="15" t="s">
        <v>303</v>
      </c>
      <c r="B10" s="20" t="s">
        <v>325</v>
      </c>
      <c r="C10" s="15">
        <v>1</v>
      </c>
      <c r="D10" s="21" t="s">
        <v>289</v>
      </c>
      <c r="E10" s="17">
        <v>0</v>
      </c>
      <c r="F10" s="18">
        <f t="shared" si="0"/>
        <v>0</v>
      </c>
    </row>
    <row r="11" spans="1:6">
      <c r="A11" s="15" t="s">
        <v>304</v>
      </c>
      <c r="B11" s="20" t="s">
        <v>326</v>
      </c>
      <c r="C11" s="15">
        <v>1</v>
      </c>
      <c r="D11" s="21" t="s">
        <v>289</v>
      </c>
      <c r="E11" s="17">
        <v>0</v>
      </c>
      <c r="F11" s="18">
        <f t="shared" si="0"/>
        <v>0</v>
      </c>
    </row>
    <row r="12" spans="1:6">
      <c r="A12" s="15" t="s">
        <v>305</v>
      </c>
      <c r="B12" s="20" t="s">
        <v>327</v>
      </c>
      <c r="C12" s="15">
        <v>1</v>
      </c>
      <c r="D12" s="21" t="s">
        <v>289</v>
      </c>
      <c r="E12" s="17">
        <v>0</v>
      </c>
      <c r="F12" s="18">
        <f t="shared" si="0"/>
        <v>0</v>
      </c>
    </row>
    <row r="13" spans="1:6">
      <c r="A13" s="15" t="s">
        <v>306</v>
      </c>
      <c r="B13" s="20" t="s">
        <v>328</v>
      </c>
      <c r="C13" s="15">
        <v>1</v>
      </c>
      <c r="D13" s="21" t="s">
        <v>289</v>
      </c>
      <c r="E13" s="17">
        <v>0</v>
      </c>
      <c r="F13" s="18">
        <f t="shared" ref="F13:F14" si="1">C13*E13</f>
        <v>0</v>
      </c>
    </row>
    <row r="14" spans="1:6">
      <c r="A14" s="15" t="s">
        <v>307</v>
      </c>
      <c r="B14" s="20" t="s">
        <v>329</v>
      </c>
      <c r="C14" s="15">
        <v>1</v>
      </c>
      <c r="D14" s="21" t="s">
        <v>289</v>
      </c>
      <c r="E14" s="17">
        <v>0</v>
      </c>
      <c r="F14" s="18">
        <f t="shared" si="1"/>
        <v>0</v>
      </c>
    </row>
    <row r="15" spans="1:6">
      <c r="A15" s="69" t="s">
        <v>10</v>
      </c>
      <c r="B15" s="70"/>
      <c r="C15" s="70"/>
      <c r="D15" s="70"/>
      <c r="E15" s="71"/>
      <c r="F15" s="11">
        <f>SUM(F3:F14)</f>
        <v>0</v>
      </c>
    </row>
  </sheetData>
  <sheetProtection algorithmName="SHA-512" hashValue="/+LDVwZR45D7myOmElGGO0FkAPr0WuFaEGKlLS9X/OTI5V9vePugUPriyZQVKSjQ5t9GALm9QbHROUOWFlZFMA==" saltValue="igADF7RXy6YAxnMVgJ6wQg==" spinCount="100000" sheet="1" formatCells="0" formatColumns="0" formatRows="0" insertColumns="0" insertRows="0" insertHyperlinks="0" deleteColumns="0" deleteRows="0" sort="0" autoFilter="0" pivotTables="0"/>
  <mergeCells count="2">
    <mergeCell ref="A1:F1"/>
    <mergeCell ref="A15:E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1"/>
  <sheetViews>
    <sheetView workbookViewId="0">
      <selection activeCell="D37" sqref="D37"/>
    </sheetView>
  </sheetViews>
  <sheetFormatPr defaultRowHeight="11.25"/>
  <cols>
    <col min="1" max="1" width="5.140625" style="49" customWidth="1"/>
    <col min="2" max="2" width="55.5703125" style="46" customWidth="1"/>
    <col min="3" max="3" width="42.5703125" style="46" customWidth="1"/>
    <col min="4" max="4" width="8" style="50" customWidth="1"/>
    <col min="5" max="5" width="7.85546875" style="49" customWidth="1"/>
    <col min="6" max="6" width="15" style="46" customWidth="1"/>
    <col min="7" max="7" width="19.5703125" style="46" customWidth="1"/>
    <col min="8" max="8" width="9.140625" style="51" customWidth="1"/>
    <col min="9" max="16384" width="9.140625" style="46"/>
  </cols>
  <sheetData>
    <row r="1" spans="1:8" s="54" customFormat="1" ht="15.75">
      <c r="A1" s="75" t="s">
        <v>51</v>
      </c>
      <c r="B1" s="76"/>
      <c r="C1" s="76"/>
      <c r="D1" s="76"/>
      <c r="E1" s="76"/>
      <c r="F1" s="76"/>
      <c r="G1" s="76"/>
    </row>
    <row r="2" spans="1:8" ht="22.5">
      <c r="A2" s="26" t="s">
        <v>6</v>
      </c>
      <c r="B2" s="6" t="s">
        <v>52</v>
      </c>
      <c r="C2" s="6" t="s">
        <v>7</v>
      </c>
      <c r="D2" s="27" t="s">
        <v>290</v>
      </c>
      <c r="E2" s="6" t="s">
        <v>53</v>
      </c>
      <c r="F2" s="7" t="s">
        <v>343</v>
      </c>
      <c r="G2" s="6" t="s">
        <v>344</v>
      </c>
      <c r="H2" s="46"/>
    </row>
    <row r="3" spans="1:8" s="52" customFormat="1" ht="12.75">
      <c r="A3" s="72" t="s">
        <v>54</v>
      </c>
      <c r="B3" s="73"/>
      <c r="C3" s="73"/>
      <c r="D3" s="73"/>
      <c r="E3" s="73"/>
      <c r="F3" s="73"/>
      <c r="G3" s="74"/>
    </row>
    <row r="4" spans="1:8" s="53" customFormat="1" ht="12.75">
      <c r="A4" s="77" t="s">
        <v>55</v>
      </c>
      <c r="B4" s="78"/>
      <c r="C4" s="78"/>
      <c r="D4" s="78"/>
      <c r="E4" s="79"/>
      <c r="F4" s="79"/>
      <c r="G4" s="79"/>
    </row>
    <row r="5" spans="1:8" s="45" customFormat="1">
      <c r="A5" s="8">
        <v>1</v>
      </c>
      <c r="B5" s="32" t="s">
        <v>56</v>
      </c>
      <c r="C5" s="29" t="s">
        <v>57</v>
      </c>
      <c r="D5" s="30">
        <v>50</v>
      </c>
      <c r="E5" s="8" t="s">
        <v>9</v>
      </c>
      <c r="F5" s="41">
        <v>0</v>
      </c>
      <c r="G5" s="40">
        <f t="shared" ref="G5:G29" si="0">D5*F5</f>
        <v>0</v>
      </c>
    </row>
    <row r="6" spans="1:8" s="53" customFormat="1" ht="12.75">
      <c r="A6" s="77" t="s">
        <v>58</v>
      </c>
      <c r="B6" s="78"/>
      <c r="C6" s="78"/>
      <c r="D6" s="78"/>
      <c r="E6" s="79"/>
      <c r="F6" s="79"/>
      <c r="G6" s="79"/>
    </row>
    <row r="7" spans="1:8">
      <c r="A7" s="8">
        <v>2</v>
      </c>
      <c r="B7" s="32" t="s">
        <v>59</v>
      </c>
      <c r="C7" s="29" t="s">
        <v>60</v>
      </c>
      <c r="D7" s="30">
        <v>1</v>
      </c>
      <c r="E7" s="8" t="s">
        <v>9</v>
      </c>
      <c r="F7" s="41">
        <v>0</v>
      </c>
      <c r="G7" s="40">
        <f t="shared" si="0"/>
        <v>0</v>
      </c>
      <c r="H7" s="46"/>
    </row>
    <row r="8" spans="1:8">
      <c r="A8" s="8">
        <v>3</v>
      </c>
      <c r="B8" s="32" t="s">
        <v>61</v>
      </c>
      <c r="C8" s="29" t="s">
        <v>62</v>
      </c>
      <c r="D8" s="30">
        <v>1</v>
      </c>
      <c r="E8" s="8" t="s">
        <v>9</v>
      </c>
      <c r="F8" s="41">
        <v>0</v>
      </c>
      <c r="G8" s="40">
        <f t="shared" si="0"/>
        <v>0</v>
      </c>
      <c r="H8" s="46"/>
    </row>
    <row r="9" spans="1:8">
      <c r="A9" s="8">
        <v>4</v>
      </c>
      <c r="B9" s="32" t="s">
        <v>63</v>
      </c>
      <c r="C9" s="29" t="s">
        <v>64</v>
      </c>
      <c r="D9" s="30">
        <v>1</v>
      </c>
      <c r="E9" s="8" t="s">
        <v>9</v>
      </c>
      <c r="F9" s="41">
        <v>0</v>
      </c>
      <c r="G9" s="40">
        <f t="shared" si="0"/>
        <v>0</v>
      </c>
      <c r="H9" s="46"/>
    </row>
    <row r="10" spans="1:8">
      <c r="A10" s="8">
        <v>5</v>
      </c>
      <c r="B10" s="31" t="s">
        <v>65</v>
      </c>
      <c r="C10" s="29" t="s">
        <v>66</v>
      </c>
      <c r="D10" s="30">
        <v>30</v>
      </c>
      <c r="E10" s="8" t="s">
        <v>9</v>
      </c>
      <c r="F10" s="41">
        <v>0</v>
      </c>
      <c r="G10" s="40">
        <f t="shared" si="0"/>
        <v>0</v>
      </c>
      <c r="H10" s="46"/>
    </row>
    <row r="11" spans="1:8">
      <c r="A11" s="8">
        <v>6</v>
      </c>
      <c r="B11" s="32" t="s">
        <v>67</v>
      </c>
      <c r="C11" s="29" t="s">
        <v>66</v>
      </c>
      <c r="D11" s="30">
        <v>30</v>
      </c>
      <c r="E11" s="8" t="s">
        <v>9</v>
      </c>
      <c r="F11" s="41">
        <v>0</v>
      </c>
      <c r="G11" s="40">
        <f t="shared" si="0"/>
        <v>0</v>
      </c>
      <c r="H11" s="46"/>
    </row>
    <row r="12" spans="1:8">
      <c r="A12" s="8">
        <v>7</v>
      </c>
      <c r="B12" s="32" t="s">
        <v>68</v>
      </c>
      <c r="C12" s="29" t="s">
        <v>66</v>
      </c>
      <c r="D12" s="30">
        <v>20</v>
      </c>
      <c r="E12" s="8" t="s">
        <v>9</v>
      </c>
      <c r="F12" s="41">
        <v>0</v>
      </c>
      <c r="G12" s="40">
        <f t="shared" si="0"/>
        <v>0</v>
      </c>
      <c r="H12" s="46"/>
    </row>
    <row r="13" spans="1:8">
      <c r="A13" s="8">
        <v>8</v>
      </c>
      <c r="B13" s="32" t="s">
        <v>69</v>
      </c>
      <c r="C13" s="29" t="s">
        <v>66</v>
      </c>
      <c r="D13" s="30">
        <v>30</v>
      </c>
      <c r="E13" s="8" t="s">
        <v>9</v>
      </c>
      <c r="F13" s="41">
        <v>0</v>
      </c>
      <c r="G13" s="40">
        <f t="shared" si="0"/>
        <v>0</v>
      </c>
      <c r="H13" s="46"/>
    </row>
    <row r="14" spans="1:8">
      <c r="A14" s="8">
        <v>9</v>
      </c>
      <c r="B14" s="32" t="s">
        <v>70</v>
      </c>
      <c r="C14" s="29" t="s">
        <v>66</v>
      </c>
      <c r="D14" s="30">
        <v>5</v>
      </c>
      <c r="E14" s="8" t="s">
        <v>9</v>
      </c>
      <c r="F14" s="41">
        <v>0</v>
      </c>
      <c r="G14" s="40">
        <f t="shared" si="0"/>
        <v>0</v>
      </c>
      <c r="H14" s="46"/>
    </row>
    <row r="15" spans="1:8">
      <c r="A15" s="8">
        <v>10</v>
      </c>
      <c r="B15" s="32" t="s">
        <v>71</v>
      </c>
      <c r="C15" s="29" t="s">
        <v>66</v>
      </c>
      <c r="D15" s="30">
        <v>5</v>
      </c>
      <c r="E15" s="8" t="s">
        <v>9</v>
      </c>
      <c r="F15" s="41">
        <v>0</v>
      </c>
      <c r="G15" s="40">
        <f t="shared" si="0"/>
        <v>0</v>
      </c>
      <c r="H15" s="46"/>
    </row>
    <row r="16" spans="1:8">
      <c r="A16" s="8">
        <v>11</v>
      </c>
      <c r="B16" s="32" t="s">
        <v>72</v>
      </c>
      <c r="C16" s="29" t="s">
        <v>66</v>
      </c>
      <c r="D16" s="30">
        <v>5</v>
      </c>
      <c r="E16" s="8" t="s">
        <v>9</v>
      </c>
      <c r="F16" s="41">
        <v>0</v>
      </c>
      <c r="G16" s="40">
        <f t="shared" si="0"/>
        <v>0</v>
      </c>
      <c r="H16" s="46"/>
    </row>
    <row r="17" spans="1:8">
      <c r="A17" s="8">
        <v>12</v>
      </c>
      <c r="B17" s="32" t="s">
        <v>73</v>
      </c>
      <c r="C17" s="29" t="s">
        <v>66</v>
      </c>
      <c r="D17" s="30">
        <v>5</v>
      </c>
      <c r="E17" s="8" t="s">
        <v>9</v>
      </c>
      <c r="F17" s="41">
        <v>0</v>
      </c>
      <c r="G17" s="40">
        <f t="shared" si="0"/>
        <v>0</v>
      </c>
      <c r="H17" s="46"/>
    </row>
    <row r="18" spans="1:8">
      <c r="A18" s="8">
        <v>13</v>
      </c>
      <c r="B18" s="32" t="s">
        <v>74</v>
      </c>
      <c r="C18" s="29" t="s">
        <v>66</v>
      </c>
      <c r="D18" s="30">
        <v>5</v>
      </c>
      <c r="E18" s="8" t="s">
        <v>9</v>
      </c>
      <c r="F18" s="41">
        <v>0</v>
      </c>
      <c r="G18" s="40">
        <f t="shared" si="0"/>
        <v>0</v>
      </c>
      <c r="H18" s="46"/>
    </row>
    <row r="19" spans="1:8">
      <c r="A19" s="8">
        <v>14</v>
      </c>
      <c r="B19" s="32" t="s">
        <v>75</v>
      </c>
      <c r="C19" s="29" t="s">
        <v>66</v>
      </c>
      <c r="D19" s="30">
        <v>5</v>
      </c>
      <c r="E19" s="8" t="s">
        <v>9</v>
      </c>
      <c r="F19" s="41">
        <v>0</v>
      </c>
      <c r="G19" s="40">
        <f t="shared" si="0"/>
        <v>0</v>
      </c>
      <c r="H19" s="46"/>
    </row>
    <row r="20" spans="1:8">
      <c r="A20" s="8">
        <v>15</v>
      </c>
      <c r="B20" s="32" t="s">
        <v>76</v>
      </c>
      <c r="C20" s="29" t="s">
        <v>66</v>
      </c>
      <c r="D20" s="30">
        <v>5</v>
      </c>
      <c r="E20" s="8" t="s">
        <v>9</v>
      </c>
      <c r="F20" s="41">
        <v>0</v>
      </c>
      <c r="G20" s="40">
        <f t="shared" si="0"/>
        <v>0</v>
      </c>
      <c r="H20" s="46"/>
    </row>
    <row r="21" spans="1:8">
      <c r="A21" s="8">
        <v>16</v>
      </c>
      <c r="B21" s="32" t="s">
        <v>77</v>
      </c>
      <c r="C21" s="29" t="s">
        <v>66</v>
      </c>
      <c r="D21" s="30">
        <v>5</v>
      </c>
      <c r="E21" s="8" t="s">
        <v>9</v>
      </c>
      <c r="F21" s="41">
        <v>0</v>
      </c>
      <c r="G21" s="40">
        <f t="shared" si="0"/>
        <v>0</v>
      </c>
      <c r="H21" s="46"/>
    </row>
    <row r="22" spans="1:8">
      <c r="A22" s="8">
        <v>17</v>
      </c>
      <c r="B22" s="31" t="s">
        <v>78</v>
      </c>
      <c r="C22" s="29" t="s">
        <v>66</v>
      </c>
      <c r="D22" s="30">
        <v>5</v>
      </c>
      <c r="E22" s="8" t="s">
        <v>9</v>
      </c>
      <c r="F22" s="41">
        <v>0</v>
      </c>
      <c r="G22" s="40">
        <f t="shared" si="0"/>
        <v>0</v>
      </c>
      <c r="H22" s="46"/>
    </row>
    <row r="23" spans="1:8">
      <c r="A23" s="8">
        <v>18</v>
      </c>
      <c r="B23" s="31" t="s">
        <v>79</v>
      </c>
      <c r="C23" s="29" t="s">
        <v>66</v>
      </c>
      <c r="D23" s="30">
        <v>5</v>
      </c>
      <c r="E23" s="8" t="s">
        <v>9</v>
      </c>
      <c r="F23" s="41">
        <v>0</v>
      </c>
      <c r="G23" s="40">
        <f t="shared" si="0"/>
        <v>0</v>
      </c>
      <c r="H23" s="46"/>
    </row>
    <row r="24" spans="1:8">
      <c r="A24" s="8">
        <v>19</v>
      </c>
      <c r="B24" s="31" t="s">
        <v>80</v>
      </c>
      <c r="C24" s="29" t="s">
        <v>66</v>
      </c>
      <c r="D24" s="30">
        <v>5</v>
      </c>
      <c r="E24" s="8" t="s">
        <v>9</v>
      </c>
      <c r="F24" s="41">
        <v>0</v>
      </c>
      <c r="G24" s="40">
        <f t="shared" si="0"/>
        <v>0</v>
      </c>
      <c r="H24" s="46"/>
    </row>
    <row r="25" spans="1:8">
      <c r="A25" s="8">
        <v>20</v>
      </c>
      <c r="B25" s="32" t="s">
        <v>81</v>
      </c>
      <c r="C25" s="29" t="s">
        <v>66</v>
      </c>
      <c r="D25" s="30">
        <v>5</v>
      </c>
      <c r="E25" s="8" t="s">
        <v>9</v>
      </c>
      <c r="F25" s="41">
        <v>0</v>
      </c>
      <c r="G25" s="40">
        <f t="shared" si="0"/>
        <v>0</v>
      </c>
      <c r="H25" s="46"/>
    </row>
    <row r="26" spans="1:8">
      <c r="A26" s="8">
        <v>21</v>
      </c>
      <c r="B26" s="32" t="s">
        <v>82</v>
      </c>
      <c r="C26" s="29" t="s">
        <v>66</v>
      </c>
      <c r="D26" s="30">
        <v>5</v>
      </c>
      <c r="E26" s="8" t="s">
        <v>9</v>
      </c>
      <c r="F26" s="41">
        <v>0</v>
      </c>
      <c r="G26" s="40">
        <f t="shared" si="0"/>
        <v>0</v>
      </c>
      <c r="H26" s="46"/>
    </row>
    <row r="27" spans="1:8">
      <c r="A27" s="8">
        <v>22</v>
      </c>
      <c r="B27" s="32" t="s">
        <v>83</v>
      </c>
      <c r="C27" s="29" t="s">
        <v>66</v>
      </c>
      <c r="D27" s="30">
        <v>5</v>
      </c>
      <c r="E27" s="8" t="s">
        <v>9</v>
      </c>
      <c r="F27" s="41">
        <v>0</v>
      </c>
      <c r="G27" s="40">
        <f t="shared" si="0"/>
        <v>0</v>
      </c>
      <c r="H27" s="46"/>
    </row>
    <row r="28" spans="1:8">
      <c r="A28" s="8">
        <v>23</v>
      </c>
      <c r="B28" s="32" t="s">
        <v>84</v>
      </c>
      <c r="C28" s="29" t="s">
        <v>66</v>
      </c>
      <c r="D28" s="30">
        <v>5</v>
      </c>
      <c r="E28" s="8" t="s">
        <v>9</v>
      </c>
      <c r="F28" s="41">
        <v>0</v>
      </c>
      <c r="G28" s="40">
        <f t="shared" si="0"/>
        <v>0</v>
      </c>
      <c r="H28" s="46"/>
    </row>
    <row r="29" spans="1:8">
      <c r="A29" s="8">
        <v>24</v>
      </c>
      <c r="B29" s="32" t="s">
        <v>85</v>
      </c>
      <c r="C29" s="29" t="s">
        <v>66</v>
      </c>
      <c r="D29" s="30">
        <v>5</v>
      </c>
      <c r="E29" s="8" t="s">
        <v>9</v>
      </c>
      <c r="F29" s="41">
        <v>0</v>
      </c>
      <c r="G29" s="40">
        <f t="shared" si="0"/>
        <v>0</v>
      </c>
      <c r="H29" s="46"/>
    </row>
    <row r="30" spans="1:8" s="52" customFormat="1" ht="12.75">
      <c r="A30" s="77" t="s">
        <v>86</v>
      </c>
      <c r="B30" s="78"/>
      <c r="C30" s="78"/>
      <c r="D30" s="78"/>
      <c r="E30" s="79"/>
      <c r="F30" s="79"/>
      <c r="G30" s="79"/>
    </row>
    <row r="31" spans="1:8">
      <c r="A31" s="8">
        <v>25</v>
      </c>
      <c r="B31" s="33" t="s">
        <v>87</v>
      </c>
      <c r="C31" s="33" t="s">
        <v>88</v>
      </c>
      <c r="D31" s="34">
        <v>1</v>
      </c>
      <c r="E31" s="8" t="s">
        <v>9</v>
      </c>
      <c r="F31" s="41">
        <v>0</v>
      </c>
      <c r="G31" s="40">
        <f t="shared" ref="G31:G88" si="1">D31*F31</f>
        <v>0</v>
      </c>
      <c r="H31" s="46"/>
    </row>
    <row r="32" spans="1:8">
      <c r="A32" s="8">
        <v>26</v>
      </c>
      <c r="B32" s="33" t="s">
        <v>89</v>
      </c>
      <c r="C32" s="33" t="s">
        <v>88</v>
      </c>
      <c r="D32" s="34">
        <v>5</v>
      </c>
      <c r="E32" s="8" t="s">
        <v>9</v>
      </c>
      <c r="F32" s="41">
        <v>0</v>
      </c>
      <c r="G32" s="40">
        <f t="shared" si="1"/>
        <v>0</v>
      </c>
      <c r="H32" s="46"/>
    </row>
    <row r="33" spans="1:8">
      <c r="A33" s="8">
        <v>27</v>
      </c>
      <c r="B33" s="33" t="s">
        <v>90</v>
      </c>
      <c r="C33" s="33" t="s">
        <v>88</v>
      </c>
      <c r="D33" s="34">
        <v>10</v>
      </c>
      <c r="E33" s="8" t="s">
        <v>9</v>
      </c>
      <c r="F33" s="41">
        <v>0</v>
      </c>
      <c r="G33" s="40">
        <f t="shared" si="1"/>
        <v>0</v>
      </c>
      <c r="H33" s="46"/>
    </row>
    <row r="34" spans="1:8">
      <c r="A34" s="8">
        <v>28</v>
      </c>
      <c r="B34" s="33" t="s">
        <v>91</v>
      </c>
      <c r="C34" s="33" t="s">
        <v>88</v>
      </c>
      <c r="D34" s="34">
        <v>10</v>
      </c>
      <c r="E34" s="8" t="s">
        <v>9</v>
      </c>
      <c r="F34" s="41">
        <v>0</v>
      </c>
      <c r="G34" s="40">
        <f t="shared" si="1"/>
        <v>0</v>
      </c>
      <c r="H34" s="46"/>
    </row>
    <row r="35" spans="1:8">
      <c r="A35" s="8">
        <v>29</v>
      </c>
      <c r="B35" s="33" t="s">
        <v>92</v>
      </c>
      <c r="C35" s="33" t="s">
        <v>88</v>
      </c>
      <c r="D35" s="34">
        <v>10</v>
      </c>
      <c r="E35" s="8" t="s">
        <v>9</v>
      </c>
      <c r="F35" s="41">
        <v>0</v>
      </c>
      <c r="G35" s="40">
        <f t="shared" si="1"/>
        <v>0</v>
      </c>
      <c r="H35" s="46"/>
    </row>
    <row r="36" spans="1:8">
      <c r="A36" s="8">
        <v>30</v>
      </c>
      <c r="B36" s="33" t="s">
        <v>93</v>
      </c>
      <c r="C36" s="33" t="s">
        <v>88</v>
      </c>
      <c r="D36" s="34">
        <v>10</v>
      </c>
      <c r="E36" s="8" t="s">
        <v>9</v>
      </c>
      <c r="F36" s="41">
        <v>0</v>
      </c>
      <c r="G36" s="40">
        <f t="shared" si="1"/>
        <v>0</v>
      </c>
      <c r="H36" s="46"/>
    </row>
    <row r="37" spans="1:8">
      <c r="A37" s="8">
        <v>31</v>
      </c>
      <c r="B37" s="33" t="s">
        <v>94</v>
      </c>
      <c r="C37" s="33" t="s">
        <v>88</v>
      </c>
      <c r="D37" s="34">
        <v>30</v>
      </c>
      <c r="E37" s="8" t="s">
        <v>9</v>
      </c>
      <c r="F37" s="41">
        <v>0</v>
      </c>
      <c r="G37" s="40">
        <f t="shared" si="1"/>
        <v>0</v>
      </c>
      <c r="H37" s="46"/>
    </row>
    <row r="38" spans="1:8">
      <c r="A38" s="8">
        <v>32</v>
      </c>
      <c r="B38" s="33" t="s">
        <v>95</v>
      </c>
      <c r="C38" s="33" t="s">
        <v>88</v>
      </c>
      <c r="D38" s="34">
        <v>10</v>
      </c>
      <c r="E38" s="8" t="s">
        <v>9</v>
      </c>
      <c r="F38" s="41">
        <v>0</v>
      </c>
      <c r="G38" s="40">
        <f t="shared" si="1"/>
        <v>0</v>
      </c>
      <c r="H38" s="46"/>
    </row>
    <row r="39" spans="1:8">
      <c r="A39" s="8">
        <v>33</v>
      </c>
      <c r="B39" s="33" t="s">
        <v>96</v>
      </c>
      <c r="C39" s="33" t="s">
        <v>88</v>
      </c>
      <c r="D39" s="34">
        <v>10</v>
      </c>
      <c r="E39" s="8" t="s">
        <v>9</v>
      </c>
      <c r="F39" s="41">
        <v>0</v>
      </c>
      <c r="G39" s="40">
        <f t="shared" si="1"/>
        <v>0</v>
      </c>
      <c r="H39" s="46"/>
    </row>
    <row r="40" spans="1:8">
      <c r="A40" s="8">
        <v>34</v>
      </c>
      <c r="B40" s="33" t="s">
        <v>97</v>
      </c>
      <c r="C40" s="33" t="s">
        <v>88</v>
      </c>
      <c r="D40" s="34">
        <v>5</v>
      </c>
      <c r="E40" s="8" t="s">
        <v>9</v>
      </c>
      <c r="F40" s="41">
        <v>0</v>
      </c>
      <c r="G40" s="40">
        <f t="shared" si="1"/>
        <v>0</v>
      </c>
      <c r="H40" s="46"/>
    </row>
    <row r="41" spans="1:8">
      <c r="A41" s="8">
        <v>35</v>
      </c>
      <c r="B41" s="33" t="s">
        <v>98</v>
      </c>
      <c r="C41" s="33" t="s">
        <v>88</v>
      </c>
      <c r="D41" s="34">
        <v>1</v>
      </c>
      <c r="E41" s="8" t="s">
        <v>9</v>
      </c>
      <c r="F41" s="41">
        <v>0</v>
      </c>
      <c r="G41" s="40">
        <f t="shared" si="1"/>
        <v>0</v>
      </c>
      <c r="H41" s="46"/>
    </row>
    <row r="42" spans="1:8">
      <c r="A42" s="8">
        <v>36</v>
      </c>
      <c r="B42" s="33" t="s">
        <v>99</v>
      </c>
      <c r="C42" s="33" t="s">
        <v>88</v>
      </c>
      <c r="D42" s="34">
        <v>400</v>
      </c>
      <c r="E42" s="8" t="s">
        <v>9</v>
      </c>
      <c r="F42" s="41">
        <v>0</v>
      </c>
      <c r="G42" s="40">
        <f t="shared" si="1"/>
        <v>0</v>
      </c>
      <c r="H42" s="46"/>
    </row>
    <row r="43" spans="1:8">
      <c r="A43" s="8">
        <v>37</v>
      </c>
      <c r="B43" s="33" t="s">
        <v>100</v>
      </c>
      <c r="C43" s="33" t="s">
        <v>88</v>
      </c>
      <c r="D43" s="34">
        <v>100</v>
      </c>
      <c r="E43" s="8" t="s">
        <v>9</v>
      </c>
      <c r="F43" s="41">
        <v>0</v>
      </c>
      <c r="G43" s="40">
        <f t="shared" si="1"/>
        <v>0</v>
      </c>
      <c r="H43" s="46"/>
    </row>
    <row r="44" spans="1:8">
      <c r="A44" s="8">
        <v>38</v>
      </c>
      <c r="B44" s="33" t="s">
        <v>234</v>
      </c>
      <c r="C44" s="33" t="s">
        <v>233</v>
      </c>
      <c r="D44" s="34">
        <v>20</v>
      </c>
      <c r="E44" s="8" t="s">
        <v>9</v>
      </c>
      <c r="F44" s="41">
        <v>0</v>
      </c>
      <c r="G44" s="40">
        <f t="shared" si="1"/>
        <v>0</v>
      </c>
      <c r="H44" s="46"/>
    </row>
    <row r="45" spans="1:8">
      <c r="A45" s="8">
        <v>39</v>
      </c>
      <c r="B45" s="33" t="s">
        <v>101</v>
      </c>
      <c r="C45" s="33" t="s">
        <v>102</v>
      </c>
      <c r="D45" s="34">
        <v>1</v>
      </c>
      <c r="E45" s="8" t="s">
        <v>9</v>
      </c>
      <c r="F45" s="41">
        <v>0</v>
      </c>
      <c r="G45" s="40">
        <f t="shared" si="1"/>
        <v>0</v>
      </c>
      <c r="H45" s="46"/>
    </row>
    <row r="46" spans="1:8">
      <c r="A46" s="8">
        <v>40</v>
      </c>
      <c r="B46" s="33" t="s">
        <v>103</v>
      </c>
      <c r="C46" s="33" t="s">
        <v>102</v>
      </c>
      <c r="D46" s="34">
        <v>10</v>
      </c>
      <c r="E46" s="8" t="s">
        <v>9</v>
      </c>
      <c r="F46" s="41">
        <v>0</v>
      </c>
      <c r="G46" s="40">
        <f t="shared" si="1"/>
        <v>0</v>
      </c>
      <c r="H46" s="46"/>
    </row>
    <row r="47" spans="1:8">
      <c r="A47" s="8">
        <v>41</v>
      </c>
      <c r="B47" s="33" t="s">
        <v>104</v>
      </c>
      <c r="C47" s="33" t="s">
        <v>102</v>
      </c>
      <c r="D47" s="34">
        <v>10</v>
      </c>
      <c r="E47" s="8" t="s">
        <v>9</v>
      </c>
      <c r="F47" s="41">
        <v>0</v>
      </c>
      <c r="G47" s="40">
        <f t="shared" si="1"/>
        <v>0</v>
      </c>
      <c r="H47" s="46"/>
    </row>
    <row r="48" spans="1:8">
      <c r="A48" s="8">
        <v>42</v>
      </c>
      <c r="B48" s="33" t="s">
        <v>105</v>
      </c>
      <c r="C48" s="33" t="s">
        <v>102</v>
      </c>
      <c r="D48" s="34">
        <v>10</v>
      </c>
      <c r="E48" s="8" t="s">
        <v>9</v>
      </c>
      <c r="F48" s="41">
        <v>0</v>
      </c>
      <c r="G48" s="40">
        <f t="shared" si="1"/>
        <v>0</v>
      </c>
      <c r="H48" s="46"/>
    </row>
    <row r="49" spans="1:8">
      <c r="A49" s="8">
        <v>43</v>
      </c>
      <c r="B49" s="33" t="s">
        <v>106</v>
      </c>
      <c r="C49" s="33" t="s">
        <v>102</v>
      </c>
      <c r="D49" s="34">
        <v>20</v>
      </c>
      <c r="E49" s="8" t="s">
        <v>9</v>
      </c>
      <c r="F49" s="41">
        <v>0</v>
      </c>
      <c r="G49" s="40">
        <f t="shared" si="1"/>
        <v>0</v>
      </c>
      <c r="H49" s="46"/>
    </row>
    <row r="50" spans="1:8">
      <c r="A50" s="8">
        <v>44</v>
      </c>
      <c r="B50" s="33" t="s">
        <v>107</v>
      </c>
      <c r="C50" s="33" t="s">
        <v>102</v>
      </c>
      <c r="D50" s="34">
        <v>20</v>
      </c>
      <c r="E50" s="8" t="s">
        <v>9</v>
      </c>
      <c r="F50" s="41">
        <v>0</v>
      </c>
      <c r="G50" s="40">
        <f t="shared" si="1"/>
        <v>0</v>
      </c>
      <c r="H50" s="46"/>
    </row>
    <row r="51" spans="1:8">
      <c r="A51" s="8">
        <v>45</v>
      </c>
      <c r="B51" s="33" t="s">
        <v>108</v>
      </c>
      <c r="C51" s="33" t="s">
        <v>102</v>
      </c>
      <c r="D51" s="34">
        <v>20</v>
      </c>
      <c r="E51" s="8" t="s">
        <v>9</v>
      </c>
      <c r="F51" s="41">
        <v>0</v>
      </c>
      <c r="G51" s="40">
        <f t="shared" si="1"/>
        <v>0</v>
      </c>
      <c r="H51" s="46"/>
    </row>
    <row r="52" spans="1:8">
      <c r="A52" s="8">
        <v>46</v>
      </c>
      <c r="B52" s="33" t="s">
        <v>109</v>
      </c>
      <c r="C52" s="33" t="s">
        <v>102</v>
      </c>
      <c r="D52" s="34">
        <v>20</v>
      </c>
      <c r="E52" s="8" t="s">
        <v>9</v>
      </c>
      <c r="F52" s="41">
        <v>0</v>
      </c>
      <c r="G52" s="40">
        <f t="shared" si="1"/>
        <v>0</v>
      </c>
      <c r="H52" s="46"/>
    </row>
    <row r="53" spans="1:8">
      <c r="A53" s="8">
        <v>47</v>
      </c>
      <c r="B53" s="33" t="s">
        <v>110</v>
      </c>
      <c r="C53" s="33" t="s">
        <v>102</v>
      </c>
      <c r="D53" s="34">
        <v>10</v>
      </c>
      <c r="E53" s="8" t="s">
        <v>9</v>
      </c>
      <c r="F53" s="41">
        <v>0</v>
      </c>
      <c r="G53" s="40">
        <f t="shared" si="1"/>
        <v>0</v>
      </c>
      <c r="H53" s="46"/>
    </row>
    <row r="54" spans="1:8">
      <c r="A54" s="8">
        <v>48</v>
      </c>
      <c r="B54" s="33" t="s">
        <v>111</v>
      </c>
      <c r="C54" s="33" t="s">
        <v>102</v>
      </c>
      <c r="D54" s="34">
        <v>10</v>
      </c>
      <c r="E54" s="8" t="s">
        <v>9</v>
      </c>
      <c r="F54" s="41">
        <v>0</v>
      </c>
      <c r="G54" s="40">
        <f t="shared" si="1"/>
        <v>0</v>
      </c>
      <c r="H54" s="46"/>
    </row>
    <row r="55" spans="1:8">
      <c r="A55" s="8">
        <v>49</v>
      </c>
      <c r="B55" s="33" t="s">
        <v>112</v>
      </c>
      <c r="C55" s="33" t="s">
        <v>102</v>
      </c>
      <c r="D55" s="34">
        <v>10</v>
      </c>
      <c r="E55" s="8" t="s">
        <v>9</v>
      </c>
      <c r="F55" s="41">
        <v>0</v>
      </c>
      <c r="G55" s="40">
        <f t="shared" si="1"/>
        <v>0</v>
      </c>
      <c r="H55" s="46"/>
    </row>
    <row r="56" spans="1:8">
      <c r="A56" s="8">
        <v>50</v>
      </c>
      <c r="B56" s="33" t="s">
        <v>113</v>
      </c>
      <c r="C56" s="33" t="s">
        <v>102</v>
      </c>
      <c r="D56" s="34">
        <v>10</v>
      </c>
      <c r="E56" s="8" t="s">
        <v>9</v>
      </c>
      <c r="F56" s="41">
        <v>0</v>
      </c>
      <c r="G56" s="40">
        <f t="shared" si="1"/>
        <v>0</v>
      </c>
      <c r="H56" s="46"/>
    </row>
    <row r="57" spans="1:8">
      <c r="A57" s="8">
        <v>51</v>
      </c>
      <c r="B57" s="33" t="s">
        <v>103</v>
      </c>
      <c r="C57" s="33" t="s">
        <v>102</v>
      </c>
      <c r="D57" s="34">
        <v>10</v>
      </c>
      <c r="E57" s="8" t="s">
        <v>9</v>
      </c>
      <c r="F57" s="41">
        <v>0</v>
      </c>
      <c r="G57" s="40">
        <f t="shared" si="1"/>
        <v>0</v>
      </c>
      <c r="H57" s="46"/>
    </row>
    <row r="58" spans="1:8">
      <c r="A58" s="8">
        <v>52</v>
      </c>
      <c r="B58" s="33" t="s">
        <v>114</v>
      </c>
      <c r="C58" s="33" t="s">
        <v>102</v>
      </c>
      <c r="D58" s="34">
        <v>50</v>
      </c>
      <c r="E58" s="8" t="s">
        <v>9</v>
      </c>
      <c r="F58" s="41">
        <v>0</v>
      </c>
      <c r="G58" s="40">
        <f t="shared" si="1"/>
        <v>0</v>
      </c>
      <c r="H58" s="46"/>
    </row>
    <row r="59" spans="1:8">
      <c r="A59" s="8">
        <v>53</v>
      </c>
      <c r="B59" s="33" t="s">
        <v>115</v>
      </c>
      <c r="C59" s="33" t="s">
        <v>102</v>
      </c>
      <c r="D59" s="34">
        <v>50</v>
      </c>
      <c r="E59" s="8" t="s">
        <v>9</v>
      </c>
      <c r="F59" s="41">
        <v>0</v>
      </c>
      <c r="G59" s="40">
        <f t="shared" si="1"/>
        <v>0</v>
      </c>
      <c r="H59" s="46"/>
    </row>
    <row r="60" spans="1:8" ht="12.75" customHeight="1">
      <c r="A60" s="8">
        <v>54</v>
      </c>
      <c r="B60" s="33" t="s">
        <v>116</v>
      </c>
      <c r="C60" s="33" t="s">
        <v>102</v>
      </c>
      <c r="D60" s="34">
        <v>10</v>
      </c>
      <c r="E60" s="8" t="s">
        <v>9</v>
      </c>
      <c r="F60" s="41">
        <v>0</v>
      </c>
      <c r="G60" s="40">
        <f t="shared" si="1"/>
        <v>0</v>
      </c>
      <c r="H60" s="46"/>
    </row>
    <row r="61" spans="1:8">
      <c r="A61" s="8">
        <v>55</v>
      </c>
      <c r="B61" s="33" t="s">
        <v>117</v>
      </c>
      <c r="C61" s="33" t="s">
        <v>102</v>
      </c>
      <c r="D61" s="34">
        <v>50</v>
      </c>
      <c r="E61" s="8" t="s">
        <v>9</v>
      </c>
      <c r="F61" s="41">
        <v>0</v>
      </c>
      <c r="G61" s="40">
        <f t="shared" si="1"/>
        <v>0</v>
      </c>
      <c r="H61" s="46"/>
    </row>
    <row r="62" spans="1:8">
      <c r="A62" s="8">
        <v>56</v>
      </c>
      <c r="B62" s="33" t="s">
        <v>118</v>
      </c>
      <c r="C62" s="33" t="s">
        <v>102</v>
      </c>
      <c r="D62" s="34">
        <v>50</v>
      </c>
      <c r="E62" s="8" t="s">
        <v>9</v>
      </c>
      <c r="F62" s="41">
        <v>0</v>
      </c>
      <c r="G62" s="40">
        <f t="shared" si="1"/>
        <v>0</v>
      </c>
      <c r="H62" s="46"/>
    </row>
    <row r="63" spans="1:8">
      <c r="A63" s="8">
        <v>57</v>
      </c>
      <c r="B63" s="33" t="s">
        <v>119</v>
      </c>
      <c r="C63" s="33" t="s">
        <v>102</v>
      </c>
      <c r="D63" s="34">
        <v>300</v>
      </c>
      <c r="E63" s="8" t="s">
        <v>9</v>
      </c>
      <c r="F63" s="41">
        <v>0</v>
      </c>
      <c r="G63" s="40">
        <f t="shared" si="1"/>
        <v>0</v>
      </c>
      <c r="H63" s="46"/>
    </row>
    <row r="64" spans="1:8">
      <c r="A64" s="8">
        <v>58</v>
      </c>
      <c r="B64" s="33" t="s">
        <v>120</v>
      </c>
      <c r="C64" s="33" t="s">
        <v>102</v>
      </c>
      <c r="D64" s="34">
        <v>50</v>
      </c>
      <c r="E64" s="8" t="s">
        <v>9</v>
      </c>
      <c r="F64" s="41">
        <v>0</v>
      </c>
      <c r="G64" s="40">
        <f t="shared" si="1"/>
        <v>0</v>
      </c>
      <c r="H64" s="46"/>
    </row>
    <row r="65" spans="1:8">
      <c r="A65" s="8">
        <v>59</v>
      </c>
      <c r="B65" s="33" t="s">
        <v>121</v>
      </c>
      <c r="C65" s="33" t="s">
        <v>102</v>
      </c>
      <c r="D65" s="34">
        <v>10</v>
      </c>
      <c r="E65" s="8" t="s">
        <v>9</v>
      </c>
      <c r="F65" s="41">
        <v>0</v>
      </c>
      <c r="G65" s="40">
        <f t="shared" si="1"/>
        <v>0</v>
      </c>
      <c r="H65" s="46"/>
    </row>
    <row r="66" spans="1:8">
      <c r="A66" s="8">
        <v>60</v>
      </c>
      <c r="B66" s="33" t="s">
        <v>122</v>
      </c>
      <c r="C66" s="33" t="s">
        <v>102</v>
      </c>
      <c r="D66" s="34">
        <v>10</v>
      </c>
      <c r="E66" s="8" t="s">
        <v>9</v>
      </c>
      <c r="F66" s="41">
        <v>0</v>
      </c>
      <c r="G66" s="40">
        <f t="shared" si="1"/>
        <v>0</v>
      </c>
      <c r="H66" s="46"/>
    </row>
    <row r="67" spans="1:8">
      <c r="A67" s="8">
        <v>61</v>
      </c>
      <c r="B67" s="33" t="s">
        <v>123</v>
      </c>
      <c r="C67" s="33" t="s">
        <v>102</v>
      </c>
      <c r="D67" s="34">
        <v>10</v>
      </c>
      <c r="E67" s="8" t="s">
        <v>9</v>
      </c>
      <c r="F67" s="41">
        <v>0</v>
      </c>
      <c r="G67" s="40">
        <f t="shared" si="1"/>
        <v>0</v>
      </c>
      <c r="H67" s="46"/>
    </row>
    <row r="68" spans="1:8">
      <c r="A68" s="8">
        <v>62</v>
      </c>
      <c r="B68" s="33" t="s">
        <v>124</v>
      </c>
      <c r="C68" s="33" t="s">
        <v>102</v>
      </c>
      <c r="D68" s="34">
        <v>50</v>
      </c>
      <c r="E68" s="8" t="s">
        <v>9</v>
      </c>
      <c r="F68" s="41">
        <v>0</v>
      </c>
      <c r="G68" s="40">
        <f t="shared" si="1"/>
        <v>0</v>
      </c>
      <c r="H68" s="46"/>
    </row>
    <row r="69" spans="1:8" s="52" customFormat="1" ht="12.75">
      <c r="A69" s="72" t="s">
        <v>242</v>
      </c>
      <c r="B69" s="73"/>
      <c r="C69" s="73"/>
      <c r="D69" s="73"/>
      <c r="E69" s="73"/>
      <c r="F69" s="73"/>
      <c r="G69" s="74"/>
    </row>
    <row r="70" spans="1:8" s="47" customFormat="1">
      <c r="A70" s="42">
        <v>63</v>
      </c>
      <c r="B70" s="33" t="s">
        <v>125</v>
      </c>
      <c r="C70" s="33" t="s">
        <v>126</v>
      </c>
      <c r="D70" s="34">
        <v>5</v>
      </c>
      <c r="E70" s="42" t="s">
        <v>9</v>
      </c>
      <c r="F70" s="41">
        <v>0</v>
      </c>
      <c r="G70" s="40">
        <f t="shared" si="1"/>
        <v>0</v>
      </c>
    </row>
    <row r="71" spans="1:8" s="47" customFormat="1">
      <c r="A71" s="42">
        <v>64</v>
      </c>
      <c r="B71" s="33" t="s">
        <v>127</v>
      </c>
      <c r="C71" s="33" t="s">
        <v>128</v>
      </c>
      <c r="D71" s="34">
        <v>10</v>
      </c>
      <c r="E71" s="42" t="s">
        <v>9</v>
      </c>
      <c r="F71" s="41">
        <v>0</v>
      </c>
      <c r="G71" s="40">
        <f t="shared" si="1"/>
        <v>0</v>
      </c>
    </row>
    <row r="72" spans="1:8" s="47" customFormat="1">
      <c r="A72" s="42">
        <v>65</v>
      </c>
      <c r="B72" s="33" t="s">
        <v>129</v>
      </c>
      <c r="C72" s="33" t="s">
        <v>130</v>
      </c>
      <c r="D72" s="34">
        <v>1</v>
      </c>
      <c r="E72" s="42" t="s">
        <v>9</v>
      </c>
      <c r="F72" s="41">
        <v>0</v>
      </c>
      <c r="G72" s="40">
        <f t="shared" si="1"/>
        <v>0</v>
      </c>
    </row>
    <row r="73" spans="1:8" s="47" customFormat="1">
      <c r="A73" s="42">
        <v>66</v>
      </c>
      <c r="B73" s="36" t="s">
        <v>131</v>
      </c>
      <c r="C73" s="36" t="s">
        <v>126</v>
      </c>
      <c r="D73" s="28">
        <v>2</v>
      </c>
      <c r="E73" s="42" t="s">
        <v>9</v>
      </c>
      <c r="F73" s="41">
        <v>0</v>
      </c>
      <c r="G73" s="40">
        <f t="shared" si="1"/>
        <v>0</v>
      </c>
    </row>
    <row r="74" spans="1:8" s="47" customFormat="1">
      <c r="A74" s="42">
        <v>67</v>
      </c>
      <c r="B74" s="36" t="s">
        <v>131</v>
      </c>
      <c r="C74" s="36" t="s">
        <v>126</v>
      </c>
      <c r="D74" s="28">
        <v>2</v>
      </c>
      <c r="E74" s="42" t="s">
        <v>9</v>
      </c>
      <c r="F74" s="41">
        <v>0</v>
      </c>
      <c r="G74" s="40">
        <f t="shared" si="1"/>
        <v>0</v>
      </c>
    </row>
    <row r="75" spans="1:8" s="47" customFormat="1">
      <c r="A75" s="42">
        <v>68</v>
      </c>
      <c r="B75" s="36" t="s">
        <v>131</v>
      </c>
      <c r="C75" s="36" t="s">
        <v>128</v>
      </c>
      <c r="D75" s="28">
        <v>2</v>
      </c>
      <c r="E75" s="42" t="s">
        <v>9</v>
      </c>
      <c r="F75" s="41">
        <v>0</v>
      </c>
      <c r="G75" s="40">
        <f t="shared" si="1"/>
        <v>0</v>
      </c>
    </row>
    <row r="76" spans="1:8" s="47" customFormat="1">
      <c r="A76" s="42">
        <v>69</v>
      </c>
      <c r="B76" s="36" t="s">
        <v>132</v>
      </c>
      <c r="C76" s="36" t="s">
        <v>126</v>
      </c>
      <c r="D76" s="28">
        <v>6</v>
      </c>
      <c r="E76" s="42" t="s">
        <v>9</v>
      </c>
      <c r="F76" s="41">
        <v>0</v>
      </c>
      <c r="G76" s="40">
        <f t="shared" si="1"/>
        <v>0</v>
      </c>
    </row>
    <row r="77" spans="1:8" s="47" customFormat="1">
      <c r="A77" s="42">
        <v>70</v>
      </c>
      <c r="B77" s="36" t="s">
        <v>133</v>
      </c>
      <c r="C77" s="36" t="s">
        <v>126</v>
      </c>
      <c r="D77" s="28">
        <v>6</v>
      </c>
      <c r="E77" s="42" t="s">
        <v>9</v>
      </c>
      <c r="F77" s="41">
        <v>0</v>
      </c>
      <c r="G77" s="40">
        <f t="shared" si="1"/>
        <v>0</v>
      </c>
    </row>
    <row r="78" spans="1:8" s="48" customFormat="1">
      <c r="A78" s="42">
        <v>71</v>
      </c>
      <c r="B78" s="36" t="s">
        <v>132</v>
      </c>
      <c r="C78" s="36" t="s">
        <v>126</v>
      </c>
      <c r="D78" s="28">
        <v>6</v>
      </c>
      <c r="E78" s="42" t="s">
        <v>9</v>
      </c>
      <c r="F78" s="41">
        <v>0</v>
      </c>
      <c r="G78" s="40">
        <f t="shared" si="1"/>
        <v>0</v>
      </c>
    </row>
    <row r="79" spans="1:8" s="48" customFormat="1">
      <c r="A79" s="42">
        <v>72</v>
      </c>
      <c r="B79" s="36" t="s">
        <v>133</v>
      </c>
      <c r="C79" s="36" t="s">
        <v>126</v>
      </c>
      <c r="D79" s="28">
        <v>6</v>
      </c>
      <c r="E79" s="42" t="s">
        <v>9</v>
      </c>
      <c r="F79" s="41">
        <v>0</v>
      </c>
      <c r="G79" s="40">
        <f t="shared" si="1"/>
        <v>0</v>
      </c>
    </row>
    <row r="80" spans="1:8" s="48" customFormat="1">
      <c r="A80" s="42">
        <v>73</v>
      </c>
      <c r="B80" s="36" t="s">
        <v>132</v>
      </c>
      <c r="C80" s="36" t="s">
        <v>126</v>
      </c>
      <c r="D80" s="28">
        <v>6</v>
      </c>
      <c r="E80" s="42" t="s">
        <v>9</v>
      </c>
      <c r="F80" s="41">
        <v>0</v>
      </c>
      <c r="G80" s="40">
        <f t="shared" si="1"/>
        <v>0</v>
      </c>
    </row>
    <row r="81" spans="1:7" s="47" customFormat="1">
      <c r="A81" s="42">
        <v>74</v>
      </c>
      <c r="B81" s="36" t="s">
        <v>133</v>
      </c>
      <c r="C81" s="36" t="s">
        <v>126</v>
      </c>
      <c r="D81" s="28">
        <v>6</v>
      </c>
      <c r="E81" s="42" t="s">
        <v>9</v>
      </c>
      <c r="F81" s="41">
        <v>0</v>
      </c>
      <c r="G81" s="40">
        <f t="shared" si="1"/>
        <v>0</v>
      </c>
    </row>
    <row r="82" spans="1:7" s="47" customFormat="1">
      <c r="A82" s="42">
        <v>75</v>
      </c>
      <c r="B82" s="36" t="s">
        <v>132</v>
      </c>
      <c r="C82" s="36" t="s">
        <v>126</v>
      </c>
      <c r="D82" s="28">
        <v>6</v>
      </c>
      <c r="E82" s="42" t="s">
        <v>9</v>
      </c>
      <c r="F82" s="41">
        <v>0</v>
      </c>
      <c r="G82" s="40">
        <f t="shared" si="1"/>
        <v>0</v>
      </c>
    </row>
    <row r="83" spans="1:7" s="47" customFormat="1">
      <c r="A83" s="42">
        <v>76</v>
      </c>
      <c r="B83" s="36" t="s">
        <v>133</v>
      </c>
      <c r="C83" s="36" t="s">
        <v>126</v>
      </c>
      <c r="D83" s="28">
        <v>6</v>
      </c>
      <c r="E83" s="42" t="s">
        <v>9</v>
      </c>
      <c r="F83" s="41">
        <v>0</v>
      </c>
      <c r="G83" s="40">
        <f t="shared" si="1"/>
        <v>0</v>
      </c>
    </row>
    <row r="84" spans="1:7" s="47" customFormat="1">
      <c r="A84" s="42">
        <v>77</v>
      </c>
      <c r="B84" s="36" t="s">
        <v>134</v>
      </c>
      <c r="C84" s="36" t="s">
        <v>135</v>
      </c>
      <c r="D84" s="28">
        <v>5</v>
      </c>
      <c r="E84" s="42" t="s">
        <v>9</v>
      </c>
      <c r="F84" s="41">
        <v>0</v>
      </c>
      <c r="G84" s="40">
        <f t="shared" si="1"/>
        <v>0</v>
      </c>
    </row>
    <row r="85" spans="1:7" s="47" customFormat="1">
      <c r="A85" s="42">
        <v>78</v>
      </c>
      <c r="B85" s="36" t="s">
        <v>136</v>
      </c>
      <c r="C85" s="36" t="s">
        <v>137</v>
      </c>
      <c r="D85" s="28">
        <v>5</v>
      </c>
      <c r="E85" s="42" t="s">
        <v>9</v>
      </c>
      <c r="F85" s="41">
        <v>0</v>
      </c>
      <c r="G85" s="40">
        <f t="shared" si="1"/>
        <v>0</v>
      </c>
    </row>
    <row r="86" spans="1:7" s="47" customFormat="1">
      <c r="A86" s="42">
        <v>79</v>
      </c>
      <c r="B86" s="36" t="s">
        <v>138</v>
      </c>
      <c r="C86" s="36" t="s">
        <v>139</v>
      </c>
      <c r="D86" s="28">
        <v>5</v>
      </c>
      <c r="E86" s="42" t="s">
        <v>9</v>
      </c>
      <c r="F86" s="41">
        <v>0</v>
      </c>
      <c r="G86" s="40">
        <f t="shared" si="1"/>
        <v>0</v>
      </c>
    </row>
    <row r="87" spans="1:7" s="47" customFormat="1">
      <c r="A87" s="42">
        <v>80</v>
      </c>
      <c r="B87" s="36" t="s">
        <v>140</v>
      </c>
      <c r="C87" s="36" t="s">
        <v>126</v>
      </c>
      <c r="D87" s="28">
        <v>1</v>
      </c>
      <c r="E87" s="42" t="s">
        <v>9</v>
      </c>
      <c r="F87" s="41">
        <v>0</v>
      </c>
      <c r="G87" s="40">
        <f t="shared" si="1"/>
        <v>0</v>
      </c>
    </row>
    <row r="88" spans="1:7" s="47" customFormat="1">
      <c r="A88" s="42">
        <v>81</v>
      </c>
      <c r="B88" s="36" t="s">
        <v>141</v>
      </c>
      <c r="C88" s="36" t="s">
        <v>126</v>
      </c>
      <c r="D88" s="28">
        <v>1</v>
      </c>
      <c r="E88" s="42" t="s">
        <v>9</v>
      </c>
      <c r="F88" s="41">
        <v>0</v>
      </c>
      <c r="G88" s="40">
        <f t="shared" si="1"/>
        <v>0</v>
      </c>
    </row>
    <row r="89" spans="1:7" s="52" customFormat="1" ht="12.75">
      <c r="A89" s="80" t="s">
        <v>142</v>
      </c>
      <c r="B89" s="81"/>
      <c r="C89" s="81"/>
      <c r="D89" s="81"/>
      <c r="E89" s="81"/>
      <c r="F89" s="82"/>
      <c r="G89" s="83"/>
    </row>
    <row r="90" spans="1:7" s="47" customFormat="1">
      <c r="A90" s="42">
        <v>82</v>
      </c>
      <c r="B90" s="36" t="s">
        <v>143</v>
      </c>
      <c r="C90" s="36" t="s">
        <v>144</v>
      </c>
      <c r="D90" s="28">
        <v>1</v>
      </c>
      <c r="E90" s="42" t="s">
        <v>9</v>
      </c>
      <c r="F90" s="41">
        <v>0</v>
      </c>
      <c r="G90" s="40">
        <f t="shared" ref="G90:G153" si="2">D90*F90</f>
        <v>0</v>
      </c>
    </row>
    <row r="91" spans="1:7" s="47" customFormat="1">
      <c r="A91" s="42">
        <v>83</v>
      </c>
      <c r="B91" s="36" t="s">
        <v>145</v>
      </c>
      <c r="C91" s="36" t="s">
        <v>126</v>
      </c>
      <c r="D91" s="28">
        <v>5</v>
      </c>
      <c r="E91" s="42" t="s">
        <v>9</v>
      </c>
      <c r="F91" s="41">
        <v>0</v>
      </c>
      <c r="G91" s="40">
        <f t="shared" si="2"/>
        <v>0</v>
      </c>
    </row>
    <row r="92" spans="1:7" s="47" customFormat="1">
      <c r="A92" s="42">
        <v>84</v>
      </c>
      <c r="B92" s="36" t="s">
        <v>146</v>
      </c>
      <c r="C92" s="36" t="s">
        <v>147</v>
      </c>
      <c r="D92" s="28">
        <v>1</v>
      </c>
      <c r="E92" s="42" t="s">
        <v>9</v>
      </c>
      <c r="F92" s="41">
        <v>0</v>
      </c>
      <c r="G92" s="40">
        <f t="shared" si="2"/>
        <v>0</v>
      </c>
    </row>
    <row r="93" spans="1:7" s="47" customFormat="1">
      <c r="A93" s="42">
        <v>85</v>
      </c>
      <c r="B93" s="36" t="s">
        <v>148</v>
      </c>
      <c r="C93" s="36" t="s">
        <v>126</v>
      </c>
      <c r="D93" s="28">
        <v>5</v>
      </c>
      <c r="E93" s="42" t="s">
        <v>9</v>
      </c>
      <c r="F93" s="41">
        <v>0</v>
      </c>
      <c r="G93" s="40">
        <f t="shared" si="2"/>
        <v>0</v>
      </c>
    </row>
    <row r="94" spans="1:7" s="47" customFormat="1">
      <c r="A94" s="42">
        <v>86</v>
      </c>
      <c r="B94" s="36" t="s">
        <v>149</v>
      </c>
      <c r="C94" s="36" t="s">
        <v>150</v>
      </c>
      <c r="D94" s="28">
        <v>400</v>
      </c>
      <c r="E94" s="42" t="s">
        <v>9</v>
      </c>
      <c r="F94" s="41">
        <v>0</v>
      </c>
      <c r="G94" s="40">
        <f t="shared" si="2"/>
        <v>0</v>
      </c>
    </row>
    <row r="95" spans="1:7" s="47" customFormat="1">
      <c r="A95" s="42">
        <v>87</v>
      </c>
      <c r="B95" s="36" t="s">
        <v>151</v>
      </c>
      <c r="C95" s="36" t="s">
        <v>152</v>
      </c>
      <c r="D95" s="28">
        <v>30</v>
      </c>
      <c r="E95" s="42" t="s">
        <v>9</v>
      </c>
      <c r="F95" s="41">
        <v>0</v>
      </c>
      <c r="G95" s="40">
        <f t="shared" si="2"/>
        <v>0</v>
      </c>
    </row>
    <row r="96" spans="1:7" s="47" customFormat="1">
      <c r="A96" s="42">
        <v>88</v>
      </c>
      <c r="B96" s="36" t="s">
        <v>153</v>
      </c>
      <c r="C96" s="36" t="s">
        <v>126</v>
      </c>
      <c r="D96" s="28">
        <v>1</v>
      </c>
      <c r="E96" s="42" t="s">
        <v>9</v>
      </c>
      <c r="F96" s="41">
        <v>0</v>
      </c>
      <c r="G96" s="40">
        <f t="shared" si="2"/>
        <v>0</v>
      </c>
    </row>
    <row r="97" spans="1:8" s="47" customFormat="1">
      <c r="A97" s="42">
        <v>89</v>
      </c>
      <c r="B97" s="36" t="s">
        <v>154</v>
      </c>
      <c r="C97" s="36" t="s">
        <v>126</v>
      </c>
      <c r="D97" s="28">
        <v>1</v>
      </c>
      <c r="E97" s="42" t="s">
        <v>9</v>
      </c>
      <c r="F97" s="41">
        <v>0</v>
      </c>
      <c r="G97" s="40">
        <f t="shared" si="2"/>
        <v>0</v>
      </c>
    </row>
    <row r="98" spans="1:8" s="52" customFormat="1" ht="12.75">
      <c r="A98" s="80" t="s">
        <v>243</v>
      </c>
      <c r="B98" s="81"/>
      <c r="C98" s="81"/>
      <c r="D98" s="81"/>
      <c r="E98" s="81"/>
      <c r="F98" s="82"/>
      <c r="G98" s="83"/>
    </row>
    <row r="99" spans="1:8">
      <c r="A99" s="8">
        <v>90</v>
      </c>
      <c r="B99" s="35" t="s">
        <v>155</v>
      </c>
      <c r="C99" s="35" t="s">
        <v>156</v>
      </c>
      <c r="D99" s="9">
        <v>2</v>
      </c>
      <c r="E99" s="8" t="s">
        <v>9</v>
      </c>
      <c r="F99" s="41">
        <v>0</v>
      </c>
      <c r="G99" s="40">
        <f t="shared" si="2"/>
        <v>0</v>
      </c>
      <c r="H99" s="46"/>
    </row>
    <row r="100" spans="1:8">
      <c r="A100" s="8">
        <v>91</v>
      </c>
      <c r="B100" s="35" t="s">
        <v>157</v>
      </c>
      <c r="C100" s="35" t="s">
        <v>156</v>
      </c>
      <c r="D100" s="9">
        <v>2</v>
      </c>
      <c r="E100" s="8" t="s">
        <v>9</v>
      </c>
      <c r="F100" s="41">
        <v>0</v>
      </c>
      <c r="G100" s="40">
        <f t="shared" si="2"/>
        <v>0</v>
      </c>
      <c r="H100" s="46"/>
    </row>
    <row r="101" spans="1:8">
      <c r="A101" s="8">
        <v>92</v>
      </c>
      <c r="B101" s="35" t="s">
        <v>158</v>
      </c>
      <c r="C101" s="35" t="s">
        <v>159</v>
      </c>
      <c r="D101" s="9">
        <v>2</v>
      </c>
      <c r="E101" s="8" t="s">
        <v>9</v>
      </c>
      <c r="F101" s="41">
        <v>0</v>
      </c>
      <c r="G101" s="40">
        <f t="shared" si="2"/>
        <v>0</v>
      </c>
      <c r="H101" s="46"/>
    </row>
    <row r="102" spans="1:8">
      <c r="A102" s="8">
        <v>93</v>
      </c>
      <c r="B102" s="35" t="s">
        <v>160</v>
      </c>
      <c r="C102" s="35" t="s">
        <v>161</v>
      </c>
      <c r="D102" s="9">
        <v>2</v>
      </c>
      <c r="E102" s="8" t="s">
        <v>9</v>
      </c>
      <c r="F102" s="41">
        <v>0</v>
      </c>
      <c r="G102" s="40">
        <f t="shared" si="2"/>
        <v>0</v>
      </c>
      <c r="H102" s="46"/>
    </row>
    <row r="103" spans="1:8">
      <c r="A103" s="8">
        <v>94</v>
      </c>
      <c r="B103" s="35" t="s">
        <v>162</v>
      </c>
      <c r="C103" s="35" t="s">
        <v>163</v>
      </c>
      <c r="D103" s="9">
        <v>1</v>
      </c>
      <c r="E103" s="8" t="s">
        <v>9</v>
      </c>
      <c r="F103" s="41">
        <v>0</v>
      </c>
      <c r="G103" s="40">
        <f t="shared" si="2"/>
        <v>0</v>
      </c>
      <c r="H103" s="46"/>
    </row>
    <row r="104" spans="1:8">
      <c r="A104" s="8">
        <v>95</v>
      </c>
      <c r="B104" s="35" t="s">
        <v>164</v>
      </c>
      <c r="C104" s="35" t="s">
        <v>163</v>
      </c>
      <c r="D104" s="9">
        <v>1</v>
      </c>
      <c r="E104" s="8" t="s">
        <v>9</v>
      </c>
      <c r="F104" s="41">
        <v>0</v>
      </c>
      <c r="G104" s="40">
        <f t="shared" si="2"/>
        <v>0</v>
      </c>
      <c r="H104" s="46"/>
    </row>
    <row r="105" spans="1:8">
      <c r="A105" s="8">
        <v>96</v>
      </c>
      <c r="B105" s="35" t="s">
        <v>165</v>
      </c>
      <c r="C105" s="35" t="s">
        <v>163</v>
      </c>
      <c r="D105" s="9">
        <v>1</v>
      </c>
      <c r="E105" s="8" t="s">
        <v>9</v>
      </c>
      <c r="F105" s="41">
        <v>0</v>
      </c>
      <c r="G105" s="40">
        <f t="shared" si="2"/>
        <v>0</v>
      </c>
      <c r="H105" s="46"/>
    </row>
    <row r="106" spans="1:8">
      <c r="A106" s="8">
        <v>97</v>
      </c>
      <c r="B106" s="35" t="s">
        <v>166</v>
      </c>
      <c r="C106" s="35" t="s">
        <v>163</v>
      </c>
      <c r="D106" s="9">
        <v>1</v>
      </c>
      <c r="E106" s="8" t="s">
        <v>9</v>
      </c>
      <c r="F106" s="41">
        <v>0</v>
      </c>
      <c r="G106" s="40">
        <f t="shared" si="2"/>
        <v>0</v>
      </c>
      <c r="H106" s="46"/>
    </row>
    <row r="107" spans="1:8">
      <c r="A107" s="8">
        <v>98</v>
      </c>
      <c r="B107" s="35" t="s">
        <v>167</v>
      </c>
      <c r="C107" s="35" t="s">
        <v>163</v>
      </c>
      <c r="D107" s="9">
        <v>1</v>
      </c>
      <c r="E107" s="8" t="s">
        <v>9</v>
      </c>
      <c r="F107" s="41">
        <v>0</v>
      </c>
      <c r="G107" s="40">
        <f t="shared" si="2"/>
        <v>0</v>
      </c>
      <c r="H107" s="46"/>
    </row>
    <row r="108" spans="1:8">
      <c r="A108" s="8">
        <v>99</v>
      </c>
      <c r="B108" s="35" t="s">
        <v>131</v>
      </c>
      <c r="C108" s="35" t="s">
        <v>163</v>
      </c>
      <c r="D108" s="9">
        <v>1</v>
      </c>
      <c r="E108" s="8" t="s">
        <v>9</v>
      </c>
      <c r="F108" s="41">
        <v>0</v>
      </c>
      <c r="G108" s="40">
        <f t="shared" si="2"/>
        <v>0</v>
      </c>
      <c r="H108" s="46"/>
    </row>
    <row r="109" spans="1:8">
      <c r="A109" s="8">
        <v>100</v>
      </c>
      <c r="B109" s="35" t="s">
        <v>168</v>
      </c>
      <c r="C109" s="35" t="s">
        <v>163</v>
      </c>
      <c r="D109" s="9">
        <v>1</v>
      </c>
      <c r="E109" s="8" t="s">
        <v>9</v>
      </c>
      <c r="F109" s="41">
        <v>0</v>
      </c>
      <c r="G109" s="40">
        <f t="shared" si="2"/>
        <v>0</v>
      </c>
      <c r="H109" s="46"/>
    </row>
    <row r="110" spans="1:8">
      <c r="A110" s="8">
        <v>101</v>
      </c>
      <c r="B110" s="35" t="s">
        <v>169</v>
      </c>
      <c r="C110" s="35" t="s">
        <v>163</v>
      </c>
      <c r="D110" s="9">
        <v>1</v>
      </c>
      <c r="E110" s="8" t="s">
        <v>9</v>
      </c>
      <c r="F110" s="41">
        <v>0</v>
      </c>
      <c r="G110" s="40">
        <f t="shared" si="2"/>
        <v>0</v>
      </c>
      <c r="H110" s="46"/>
    </row>
    <row r="111" spans="1:8">
      <c r="A111" s="8">
        <v>102</v>
      </c>
      <c r="B111" s="35" t="s">
        <v>167</v>
      </c>
      <c r="C111" s="35" t="s">
        <v>163</v>
      </c>
      <c r="D111" s="9">
        <v>1</v>
      </c>
      <c r="E111" s="8" t="s">
        <v>9</v>
      </c>
      <c r="F111" s="41">
        <v>0</v>
      </c>
      <c r="G111" s="40">
        <f t="shared" si="2"/>
        <v>0</v>
      </c>
      <c r="H111" s="46"/>
    </row>
    <row r="112" spans="1:8">
      <c r="A112" s="8">
        <v>103</v>
      </c>
      <c r="B112" s="35" t="s">
        <v>170</v>
      </c>
      <c r="C112" s="35" t="s">
        <v>163</v>
      </c>
      <c r="D112" s="9">
        <v>1</v>
      </c>
      <c r="E112" s="8" t="s">
        <v>9</v>
      </c>
      <c r="F112" s="41">
        <v>0</v>
      </c>
      <c r="G112" s="40">
        <f t="shared" si="2"/>
        <v>0</v>
      </c>
      <c r="H112" s="46"/>
    </row>
    <row r="113" spans="1:8">
      <c r="A113" s="8">
        <v>104</v>
      </c>
      <c r="B113" s="35" t="s">
        <v>171</v>
      </c>
      <c r="C113" s="35" t="s">
        <v>163</v>
      </c>
      <c r="D113" s="9">
        <v>1</v>
      </c>
      <c r="E113" s="8" t="s">
        <v>9</v>
      </c>
      <c r="F113" s="41">
        <v>0</v>
      </c>
      <c r="G113" s="40">
        <f t="shared" si="2"/>
        <v>0</v>
      </c>
      <c r="H113" s="46"/>
    </row>
    <row r="114" spans="1:8" s="52" customFormat="1" ht="12.75">
      <c r="A114" s="80" t="s">
        <v>172</v>
      </c>
      <c r="B114" s="81"/>
      <c r="C114" s="81"/>
      <c r="D114" s="81"/>
      <c r="E114" s="81"/>
      <c r="F114" s="82"/>
      <c r="G114" s="83"/>
      <c r="H114" s="55"/>
    </row>
    <row r="115" spans="1:8">
      <c r="A115" s="8">
        <v>105</v>
      </c>
      <c r="B115" s="35" t="s">
        <v>170</v>
      </c>
      <c r="C115" s="37" t="s">
        <v>173</v>
      </c>
      <c r="D115" s="9">
        <v>1</v>
      </c>
      <c r="E115" s="8" t="s">
        <v>9</v>
      </c>
      <c r="F115" s="41">
        <v>0</v>
      </c>
      <c r="G115" s="40">
        <f t="shared" si="2"/>
        <v>0</v>
      </c>
      <c r="H115" s="46"/>
    </row>
    <row r="116" spans="1:8">
      <c r="A116" s="8">
        <v>106</v>
      </c>
      <c r="B116" s="35" t="s">
        <v>174</v>
      </c>
      <c r="C116" s="37" t="s">
        <v>173</v>
      </c>
      <c r="D116" s="9">
        <v>6</v>
      </c>
      <c r="E116" s="8" t="s">
        <v>9</v>
      </c>
      <c r="F116" s="41">
        <v>0</v>
      </c>
      <c r="G116" s="40">
        <f t="shared" si="2"/>
        <v>0</v>
      </c>
      <c r="H116" s="46"/>
    </row>
    <row r="117" spans="1:8">
      <c r="A117" s="8">
        <v>107</v>
      </c>
      <c r="B117" s="35" t="s">
        <v>175</v>
      </c>
      <c r="C117" s="35" t="s">
        <v>173</v>
      </c>
      <c r="D117" s="9">
        <v>6</v>
      </c>
      <c r="E117" s="8" t="s">
        <v>9</v>
      </c>
      <c r="F117" s="41">
        <v>0</v>
      </c>
      <c r="G117" s="40">
        <f t="shared" si="2"/>
        <v>0</v>
      </c>
      <c r="H117" s="46"/>
    </row>
    <row r="118" spans="1:8">
      <c r="A118" s="8">
        <v>108</v>
      </c>
      <c r="B118" s="35" t="s">
        <v>176</v>
      </c>
      <c r="C118" s="35" t="s">
        <v>173</v>
      </c>
      <c r="D118" s="9">
        <v>6</v>
      </c>
      <c r="E118" s="8" t="s">
        <v>9</v>
      </c>
      <c r="F118" s="41">
        <v>0</v>
      </c>
      <c r="G118" s="40">
        <f t="shared" si="2"/>
        <v>0</v>
      </c>
      <c r="H118" s="46"/>
    </row>
    <row r="119" spans="1:8">
      <c r="A119" s="8">
        <v>109</v>
      </c>
      <c r="B119" s="35" t="s">
        <v>177</v>
      </c>
      <c r="C119" s="35" t="s">
        <v>173</v>
      </c>
      <c r="D119" s="9">
        <v>6</v>
      </c>
      <c r="E119" s="8" t="s">
        <v>9</v>
      </c>
      <c r="F119" s="41">
        <v>0</v>
      </c>
      <c r="G119" s="40">
        <f t="shared" si="2"/>
        <v>0</v>
      </c>
      <c r="H119" s="46"/>
    </row>
    <row r="120" spans="1:8">
      <c r="A120" s="8">
        <v>110</v>
      </c>
      <c r="B120" s="35" t="s">
        <v>178</v>
      </c>
      <c r="C120" s="35" t="s">
        <v>173</v>
      </c>
      <c r="D120" s="9">
        <v>24</v>
      </c>
      <c r="E120" s="8" t="s">
        <v>9</v>
      </c>
      <c r="F120" s="41">
        <v>0</v>
      </c>
      <c r="G120" s="40">
        <f t="shared" si="2"/>
        <v>0</v>
      </c>
      <c r="H120" s="46"/>
    </row>
    <row r="121" spans="1:8" s="52" customFormat="1" ht="12.75">
      <c r="A121" s="80" t="s">
        <v>179</v>
      </c>
      <c r="B121" s="81"/>
      <c r="C121" s="81"/>
      <c r="D121" s="81"/>
      <c r="E121" s="81"/>
      <c r="F121" s="82"/>
      <c r="G121" s="83"/>
    </row>
    <row r="122" spans="1:8">
      <c r="A122" s="8">
        <v>111</v>
      </c>
      <c r="B122" s="36" t="s">
        <v>180</v>
      </c>
      <c r="C122" s="36" t="s">
        <v>181</v>
      </c>
      <c r="D122" s="30">
        <v>10</v>
      </c>
      <c r="E122" s="8" t="s">
        <v>9</v>
      </c>
      <c r="F122" s="41">
        <v>0</v>
      </c>
      <c r="G122" s="40">
        <f t="shared" si="2"/>
        <v>0</v>
      </c>
      <c r="H122" s="46"/>
    </row>
    <row r="123" spans="1:8">
      <c r="A123" s="8">
        <v>112</v>
      </c>
      <c r="B123" s="36" t="s">
        <v>182</v>
      </c>
      <c r="C123" s="36" t="s">
        <v>181</v>
      </c>
      <c r="D123" s="30">
        <v>10</v>
      </c>
      <c r="E123" s="8" t="s">
        <v>9</v>
      </c>
      <c r="F123" s="41">
        <v>0</v>
      </c>
      <c r="G123" s="40">
        <f t="shared" si="2"/>
        <v>0</v>
      </c>
      <c r="H123" s="46"/>
    </row>
    <row r="124" spans="1:8">
      <c r="A124" s="8">
        <v>113</v>
      </c>
      <c r="B124" s="36" t="s">
        <v>183</v>
      </c>
      <c r="C124" s="36" t="s">
        <v>181</v>
      </c>
      <c r="D124" s="30">
        <v>1</v>
      </c>
      <c r="E124" s="8" t="s">
        <v>9</v>
      </c>
      <c r="F124" s="41">
        <v>0</v>
      </c>
      <c r="G124" s="40">
        <f t="shared" si="2"/>
        <v>0</v>
      </c>
      <c r="H124" s="46"/>
    </row>
    <row r="125" spans="1:8">
      <c r="A125" s="8">
        <v>114</v>
      </c>
      <c r="B125" s="36" t="s">
        <v>184</v>
      </c>
      <c r="C125" s="36" t="s">
        <v>181</v>
      </c>
      <c r="D125" s="30">
        <v>1</v>
      </c>
      <c r="E125" s="8" t="s">
        <v>9</v>
      </c>
      <c r="F125" s="41">
        <v>0</v>
      </c>
      <c r="G125" s="40">
        <f t="shared" si="2"/>
        <v>0</v>
      </c>
      <c r="H125" s="46"/>
    </row>
    <row r="126" spans="1:8">
      <c r="A126" s="8">
        <v>115</v>
      </c>
      <c r="B126" s="36" t="s">
        <v>185</v>
      </c>
      <c r="C126" s="36" t="s">
        <v>181</v>
      </c>
      <c r="D126" s="30">
        <v>1</v>
      </c>
      <c r="E126" s="8" t="s">
        <v>9</v>
      </c>
      <c r="F126" s="41">
        <v>0</v>
      </c>
      <c r="G126" s="40">
        <f t="shared" si="2"/>
        <v>0</v>
      </c>
      <c r="H126" s="46"/>
    </row>
    <row r="127" spans="1:8">
      <c r="A127" s="8">
        <v>116</v>
      </c>
      <c r="B127" s="36" t="s">
        <v>169</v>
      </c>
      <c r="C127" s="36" t="s">
        <v>181</v>
      </c>
      <c r="D127" s="30">
        <v>10</v>
      </c>
      <c r="E127" s="8" t="s">
        <v>9</v>
      </c>
      <c r="F127" s="41">
        <v>0</v>
      </c>
      <c r="G127" s="40">
        <f t="shared" si="2"/>
        <v>0</v>
      </c>
      <c r="H127" s="46"/>
    </row>
    <row r="128" spans="1:8" s="52" customFormat="1" ht="12.75">
      <c r="A128" s="80" t="s">
        <v>186</v>
      </c>
      <c r="B128" s="81"/>
      <c r="C128" s="81"/>
      <c r="D128" s="81"/>
      <c r="E128" s="81"/>
      <c r="F128" s="82"/>
      <c r="G128" s="83"/>
    </row>
    <row r="129" spans="1:8">
      <c r="A129" s="8">
        <v>117</v>
      </c>
      <c r="B129" s="35" t="s">
        <v>180</v>
      </c>
      <c r="C129" s="35" t="s">
        <v>187</v>
      </c>
      <c r="D129" s="9">
        <v>10</v>
      </c>
      <c r="E129" s="8" t="s">
        <v>9</v>
      </c>
      <c r="F129" s="41">
        <v>0</v>
      </c>
      <c r="G129" s="40">
        <f t="shared" si="2"/>
        <v>0</v>
      </c>
      <c r="H129" s="46"/>
    </row>
    <row r="130" spans="1:8">
      <c r="A130" s="8">
        <v>118</v>
      </c>
      <c r="B130" s="35" t="s">
        <v>182</v>
      </c>
      <c r="C130" s="35" t="s">
        <v>187</v>
      </c>
      <c r="D130" s="9">
        <v>10</v>
      </c>
      <c r="E130" s="8" t="s">
        <v>9</v>
      </c>
      <c r="F130" s="41">
        <v>0</v>
      </c>
      <c r="G130" s="40">
        <f t="shared" si="2"/>
        <v>0</v>
      </c>
      <c r="H130" s="46"/>
    </row>
    <row r="131" spans="1:8">
      <c r="A131" s="8">
        <v>119</v>
      </c>
      <c r="B131" s="35" t="s">
        <v>183</v>
      </c>
      <c r="C131" s="35" t="s">
        <v>187</v>
      </c>
      <c r="D131" s="9">
        <v>1</v>
      </c>
      <c r="E131" s="8" t="s">
        <v>9</v>
      </c>
      <c r="F131" s="41">
        <v>0</v>
      </c>
      <c r="G131" s="40">
        <f t="shared" si="2"/>
        <v>0</v>
      </c>
      <c r="H131" s="46"/>
    </row>
    <row r="132" spans="1:8">
      <c r="A132" s="8">
        <v>120</v>
      </c>
      <c r="B132" s="35" t="s">
        <v>184</v>
      </c>
      <c r="C132" s="35" t="s">
        <v>187</v>
      </c>
      <c r="D132" s="9">
        <v>1</v>
      </c>
      <c r="E132" s="8" t="s">
        <v>9</v>
      </c>
      <c r="F132" s="41">
        <v>0</v>
      </c>
      <c r="G132" s="40">
        <f t="shared" si="2"/>
        <v>0</v>
      </c>
      <c r="H132" s="46"/>
    </row>
    <row r="133" spans="1:8">
      <c r="A133" s="8">
        <v>121</v>
      </c>
      <c r="B133" s="35" t="s">
        <v>185</v>
      </c>
      <c r="C133" s="35" t="s">
        <v>187</v>
      </c>
      <c r="D133" s="9">
        <v>1</v>
      </c>
      <c r="E133" s="8" t="s">
        <v>9</v>
      </c>
      <c r="F133" s="41">
        <v>0</v>
      </c>
      <c r="G133" s="40">
        <f t="shared" si="2"/>
        <v>0</v>
      </c>
      <c r="H133" s="46"/>
    </row>
    <row r="134" spans="1:8">
      <c r="A134" s="8">
        <v>122</v>
      </c>
      <c r="B134" s="35" t="s">
        <v>169</v>
      </c>
      <c r="C134" s="35" t="s">
        <v>187</v>
      </c>
      <c r="D134" s="9">
        <v>10</v>
      </c>
      <c r="E134" s="8" t="s">
        <v>9</v>
      </c>
      <c r="F134" s="41">
        <v>0</v>
      </c>
      <c r="G134" s="40">
        <f t="shared" si="2"/>
        <v>0</v>
      </c>
      <c r="H134" s="46"/>
    </row>
    <row r="135" spans="1:8">
      <c r="A135" s="8">
        <v>123</v>
      </c>
      <c r="B135" s="35" t="s">
        <v>188</v>
      </c>
      <c r="C135" s="35" t="s">
        <v>189</v>
      </c>
      <c r="D135" s="9">
        <v>1</v>
      </c>
      <c r="E135" s="8" t="s">
        <v>9</v>
      </c>
      <c r="F135" s="41">
        <v>0</v>
      </c>
      <c r="G135" s="40">
        <f t="shared" si="2"/>
        <v>0</v>
      </c>
      <c r="H135" s="46"/>
    </row>
    <row r="136" spans="1:8">
      <c r="A136" s="8">
        <v>124</v>
      </c>
      <c r="B136" s="35" t="s">
        <v>190</v>
      </c>
      <c r="C136" s="35" t="s">
        <v>189</v>
      </c>
      <c r="D136" s="9">
        <v>1</v>
      </c>
      <c r="E136" s="8" t="s">
        <v>9</v>
      </c>
      <c r="F136" s="41">
        <v>0</v>
      </c>
      <c r="G136" s="40">
        <f t="shared" si="2"/>
        <v>0</v>
      </c>
      <c r="H136" s="46"/>
    </row>
    <row r="137" spans="1:8">
      <c r="A137" s="8">
        <v>125</v>
      </c>
      <c r="B137" s="35" t="s">
        <v>191</v>
      </c>
      <c r="C137" s="35" t="s">
        <v>189</v>
      </c>
      <c r="D137" s="9">
        <v>1</v>
      </c>
      <c r="E137" s="8" t="s">
        <v>9</v>
      </c>
      <c r="F137" s="41">
        <v>0</v>
      </c>
      <c r="G137" s="40">
        <f t="shared" si="2"/>
        <v>0</v>
      </c>
      <c r="H137" s="46"/>
    </row>
    <row r="138" spans="1:8" s="52" customFormat="1" ht="12.75">
      <c r="A138" s="80" t="s">
        <v>192</v>
      </c>
      <c r="B138" s="81"/>
      <c r="C138" s="81"/>
      <c r="D138" s="81"/>
      <c r="E138" s="81"/>
      <c r="F138" s="82"/>
      <c r="G138" s="83"/>
    </row>
    <row r="139" spans="1:8">
      <c r="A139" s="8">
        <v>126</v>
      </c>
      <c r="B139" s="36" t="s">
        <v>193</v>
      </c>
      <c r="C139" s="36" t="s">
        <v>194</v>
      </c>
      <c r="D139" s="30">
        <v>1</v>
      </c>
      <c r="E139" s="8" t="s">
        <v>9</v>
      </c>
      <c r="F139" s="41">
        <v>0</v>
      </c>
      <c r="G139" s="40">
        <f t="shared" si="2"/>
        <v>0</v>
      </c>
      <c r="H139" s="46"/>
    </row>
    <row r="140" spans="1:8">
      <c r="A140" s="8">
        <v>127</v>
      </c>
      <c r="B140" s="36" t="s">
        <v>195</v>
      </c>
      <c r="C140" s="36" t="s">
        <v>194</v>
      </c>
      <c r="D140" s="30">
        <v>1</v>
      </c>
      <c r="E140" s="8" t="s">
        <v>9</v>
      </c>
      <c r="F140" s="41">
        <v>0</v>
      </c>
      <c r="G140" s="40">
        <f t="shared" si="2"/>
        <v>0</v>
      </c>
      <c r="H140" s="46"/>
    </row>
    <row r="141" spans="1:8">
      <c r="A141" s="8">
        <v>128</v>
      </c>
      <c r="B141" s="38" t="s">
        <v>196</v>
      </c>
      <c r="C141" s="36" t="s">
        <v>194</v>
      </c>
      <c r="D141" s="30">
        <v>1</v>
      </c>
      <c r="E141" s="8" t="s">
        <v>9</v>
      </c>
      <c r="F141" s="41">
        <v>0</v>
      </c>
      <c r="G141" s="40">
        <f t="shared" si="2"/>
        <v>0</v>
      </c>
      <c r="H141" s="46"/>
    </row>
    <row r="142" spans="1:8" s="52" customFormat="1" ht="12.75">
      <c r="A142" s="80" t="s">
        <v>197</v>
      </c>
      <c r="B142" s="81"/>
      <c r="C142" s="81"/>
      <c r="D142" s="81"/>
      <c r="E142" s="81"/>
      <c r="F142" s="82"/>
      <c r="G142" s="83"/>
    </row>
    <row r="143" spans="1:8">
      <c r="A143" s="8">
        <v>129</v>
      </c>
      <c r="B143" s="35" t="s">
        <v>198</v>
      </c>
      <c r="C143" s="35" t="s">
        <v>199</v>
      </c>
      <c r="D143" s="9">
        <v>10</v>
      </c>
      <c r="E143" s="8" t="s">
        <v>9</v>
      </c>
      <c r="F143" s="41">
        <v>0</v>
      </c>
      <c r="G143" s="40">
        <f t="shared" si="2"/>
        <v>0</v>
      </c>
      <c r="H143" s="46"/>
    </row>
    <row r="144" spans="1:8">
      <c r="A144" s="8">
        <v>130</v>
      </c>
      <c r="B144" s="35" t="s">
        <v>200</v>
      </c>
      <c r="C144" s="35" t="s">
        <v>199</v>
      </c>
      <c r="D144" s="9">
        <v>10</v>
      </c>
      <c r="E144" s="8" t="s">
        <v>9</v>
      </c>
      <c r="F144" s="41">
        <v>0</v>
      </c>
      <c r="G144" s="40">
        <f t="shared" si="2"/>
        <v>0</v>
      </c>
      <c r="H144" s="46"/>
    </row>
    <row r="145" spans="1:8">
      <c r="A145" s="8">
        <v>131</v>
      </c>
      <c r="B145" s="35" t="s">
        <v>201</v>
      </c>
      <c r="C145" s="35" t="s">
        <v>199</v>
      </c>
      <c r="D145" s="9">
        <v>10</v>
      </c>
      <c r="E145" s="8" t="s">
        <v>9</v>
      </c>
      <c r="F145" s="41">
        <v>0</v>
      </c>
      <c r="G145" s="40">
        <f t="shared" si="2"/>
        <v>0</v>
      </c>
      <c r="H145" s="46"/>
    </row>
    <row r="146" spans="1:8">
      <c r="A146" s="8">
        <v>132</v>
      </c>
      <c r="B146" s="35" t="s">
        <v>158</v>
      </c>
      <c r="C146" s="35" t="s">
        <v>199</v>
      </c>
      <c r="D146" s="9">
        <v>1</v>
      </c>
      <c r="E146" s="8" t="s">
        <v>9</v>
      </c>
      <c r="F146" s="41">
        <v>0</v>
      </c>
      <c r="G146" s="40">
        <f t="shared" si="2"/>
        <v>0</v>
      </c>
      <c r="H146" s="46"/>
    </row>
    <row r="147" spans="1:8">
      <c r="A147" s="8">
        <v>133</v>
      </c>
      <c r="B147" s="35" t="s">
        <v>202</v>
      </c>
      <c r="C147" s="35" t="s">
        <v>199</v>
      </c>
      <c r="D147" s="9">
        <v>10</v>
      </c>
      <c r="E147" s="8" t="s">
        <v>9</v>
      </c>
      <c r="F147" s="41">
        <v>0</v>
      </c>
      <c r="G147" s="40">
        <f t="shared" si="2"/>
        <v>0</v>
      </c>
      <c r="H147" s="46"/>
    </row>
    <row r="148" spans="1:8">
      <c r="A148" s="8">
        <v>134</v>
      </c>
      <c r="B148" s="35" t="s">
        <v>200</v>
      </c>
      <c r="C148" s="35" t="s">
        <v>199</v>
      </c>
      <c r="D148" s="9">
        <v>10</v>
      </c>
      <c r="E148" s="8" t="s">
        <v>9</v>
      </c>
      <c r="F148" s="41">
        <v>0</v>
      </c>
      <c r="G148" s="40">
        <f t="shared" si="2"/>
        <v>0</v>
      </c>
      <c r="H148" s="46"/>
    </row>
    <row r="149" spans="1:8">
      <c r="A149" s="8">
        <v>135</v>
      </c>
      <c r="B149" s="35" t="s">
        <v>131</v>
      </c>
      <c r="C149" s="35" t="s">
        <v>199</v>
      </c>
      <c r="D149" s="9">
        <v>1</v>
      </c>
      <c r="E149" s="8" t="s">
        <v>9</v>
      </c>
      <c r="F149" s="41">
        <v>0</v>
      </c>
      <c r="G149" s="40">
        <f t="shared" si="2"/>
        <v>0</v>
      </c>
      <c r="H149" s="46"/>
    </row>
    <row r="150" spans="1:8">
      <c r="A150" s="8">
        <v>136</v>
      </c>
      <c r="B150" s="35" t="s">
        <v>168</v>
      </c>
      <c r="C150" s="35" t="s">
        <v>199</v>
      </c>
      <c r="D150" s="9">
        <v>1</v>
      </c>
      <c r="E150" s="8" t="s">
        <v>9</v>
      </c>
      <c r="F150" s="41">
        <v>0</v>
      </c>
      <c r="G150" s="40">
        <f t="shared" si="2"/>
        <v>0</v>
      </c>
      <c r="H150" s="46"/>
    </row>
    <row r="151" spans="1:8">
      <c r="A151" s="8">
        <v>137</v>
      </c>
      <c r="B151" s="35" t="s">
        <v>169</v>
      </c>
      <c r="C151" s="35" t="s">
        <v>199</v>
      </c>
      <c r="D151" s="9">
        <v>10</v>
      </c>
      <c r="E151" s="8" t="s">
        <v>9</v>
      </c>
      <c r="F151" s="41">
        <v>0</v>
      </c>
      <c r="G151" s="40">
        <f t="shared" si="2"/>
        <v>0</v>
      </c>
      <c r="H151" s="46"/>
    </row>
    <row r="152" spans="1:8">
      <c r="A152" s="8">
        <v>138</v>
      </c>
      <c r="B152" s="35" t="s">
        <v>200</v>
      </c>
      <c r="C152" s="35" t="s">
        <v>199</v>
      </c>
      <c r="D152" s="9">
        <v>1</v>
      </c>
      <c r="E152" s="8" t="s">
        <v>9</v>
      </c>
      <c r="F152" s="41">
        <v>0</v>
      </c>
      <c r="G152" s="40">
        <f t="shared" si="2"/>
        <v>0</v>
      </c>
      <c r="H152" s="46"/>
    </row>
    <row r="153" spans="1:8">
      <c r="A153" s="8">
        <v>139</v>
      </c>
      <c r="B153" s="35" t="s">
        <v>169</v>
      </c>
      <c r="C153" s="35" t="s">
        <v>199</v>
      </c>
      <c r="D153" s="9">
        <v>1</v>
      </c>
      <c r="E153" s="8" t="s">
        <v>9</v>
      </c>
      <c r="F153" s="41">
        <v>0</v>
      </c>
      <c r="G153" s="40">
        <f t="shared" si="2"/>
        <v>0</v>
      </c>
      <c r="H153" s="46"/>
    </row>
    <row r="154" spans="1:8">
      <c r="A154" s="8">
        <v>140</v>
      </c>
      <c r="B154" s="35" t="s">
        <v>169</v>
      </c>
      <c r="C154" s="35" t="s">
        <v>199</v>
      </c>
      <c r="D154" s="9">
        <v>1</v>
      </c>
      <c r="E154" s="8" t="s">
        <v>9</v>
      </c>
      <c r="F154" s="41">
        <v>0</v>
      </c>
      <c r="G154" s="40">
        <f t="shared" ref="G154:G158" si="3">D154*F154</f>
        <v>0</v>
      </c>
      <c r="H154" s="46"/>
    </row>
    <row r="155" spans="1:8">
      <c r="A155" s="8">
        <v>141</v>
      </c>
      <c r="B155" s="35" t="s">
        <v>203</v>
      </c>
      <c r="C155" s="35" t="s">
        <v>199</v>
      </c>
      <c r="D155" s="9">
        <v>1</v>
      </c>
      <c r="E155" s="8" t="s">
        <v>9</v>
      </c>
      <c r="F155" s="41">
        <v>0</v>
      </c>
      <c r="G155" s="40">
        <f t="shared" si="3"/>
        <v>0</v>
      </c>
      <c r="H155" s="46"/>
    </row>
    <row r="156" spans="1:8">
      <c r="A156" s="8">
        <v>142</v>
      </c>
      <c r="B156" s="35" t="s">
        <v>204</v>
      </c>
      <c r="C156" s="35" t="s">
        <v>199</v>
      </c>
      <c r="D156" s="9">
        <v>1</v>
      </c>
      <c r="E156" s="8" t="s">
        <v>9</v>
      </c>
      <c r="F156" s="41">
        <v>0</v>
      </c>
      <c r="G156" s="40">
        <f t="shared" si="3"/>
        <v>0</v>
      </c>
      <c r="H156" s="46"/>
    </row>
    <row r="157" spans="1:8">
      <c r="A157" s="8">
        <v>143</v>
      </c>
      <c r="B157" s="39" t="s">
        <v>205</v>
      </c>
      <c r="C157" s="35" t="s">
        <v>199</v>
      </c>
      <c r="D157" s="9">
        <v>1</v>
      </c>
      <c r="E157" s="8" t="s">
        <v>9</v>
      </c>
      <c r="F157" s="41">
        <v>0</v>
      </c>
      <c r="G157" s="40">
        <f t="shared" si="3"/>
        <v>0</v>
      </c>
      <c r="H157" s="46"/>
    </row>
    <row r="158" spans="1:8">
      <c r="A158" s="8">
        <v>144</v>
      </c>
      <c r="B158" s="35" t="s">
        <v>206</v>
      </c>
      <c r="C158" s="35" t="s">
        <v>199</v>
      </c>
      <c r="D158" s="9">
        <v>1</v>
      </c>
      <c r="E158" s="8" t="s">
        <v>9</v>
      </c>
      <c r="F158" s="41">
        <v>0</v>
      </c>
      <c r="G158" s="40">
        <f t="shared" si="3"/>
        <v>0</v>
      </c>
      <c r="H158" s="46"/>
    </row>
    <row r="159" spans="1:8" s="52" customFormat="1" ht="12.75">
      <c r="A159" s="80" t="s">
        <v>207</v>
      </c>
      <c r="B159" s="81"/>
      <c r="C159" s="81"/>
      <c r="D159" s="81"/>
      <c r="E159" s="81"/>
      <c r="F159" s="82"/>
      <c r="G159" s="83"/>
    </row>
    <row r="160" spans="1:8">
      <c r="A160" s="42">
        <v>145</v>
      </c>
      <c r="B160" s="43" t="s">
        <v>208</v>
      </c>
      <c r="C160" s="43" t="s">
        <v>207</v>
      </c>
      <c r="D160" s="43">
        <v>1</v>
      </c>
      <c r="E160" s="42" t="s">
        <v>9</v>
      </c>
      <c r="F160" s="41">
        <v>0</v>
      </c>
      <c r="G160" s="40">
        <f t="shared" ref="G160:G187" si="4">D160*F160</f>
        <v>0</v>
      </c>
      <c r="H160" s="46"/>
    </row>
    <row r="161" spans="1:8">
      <c r="A161" s="42">
        <v>146</v>
      </c>
      <c r="B161" s="43" t="s">
        <v>209</v>
      </c>
      <c r="C161" s="43" t="s">
        <v>207</v>
      </c>
      <c r="D161" s="43">
        <v>1</v>
      </c>
      <c r="E161" s="42" t="s">
        <v>9</v>
      </c>
      <c r="F161" s="41">
        <v>0</v>
      </c>
      <c r="G161" s="40">
        <f t="shared" si="4"/>
        <v>0</v>
      </c>
      <c r="H161" s="46"/>
    </row>
    <row r="162" spans="1:8">
      <c r="A162" s="42">
        <v>147</v>
      </c>
      <c r="B162" s="43" t="s">
        <v>210</v>
      </c>
      <c r="C162" s="43" t="s">
        <v>207</v>
      </c>
      <c r="D162" s="43">
        <v>1</v>
      </c>
      <c r="E162" s="42" t="s">
        <v>9</v>
      </c>
      <c r="F162" s="41">
        <v>0</v>
      </c>
      <c r="G162" s="40">
        <f t="shared" si="4"/>
        <v>0</v>
      </c>
      <c r="H162" s="46"/>
    </row>
    <row r="163" spans="1:8">
      <c r="A163" s="42">
        <v>148</v>
      </c>
      <c r="B163" s="43" t="s">
        <v>211</v>
      </c>
      <c r="C163" s="43" t="s">
        <v>207</v>
      </c>
      <c r="D163" s="43">
        <v>1</v>
      </c>
      <c r="E163" s="42" t="s">
        <v>9</v>
      </c>
      <c r="F163" s="41">
        <v>0</v>
      </c>
      <c r="G163" s="40">
        <f t="shared" si="4"/>
        <v>0</v>
      </c>
      <c r="H163" s="46"/>
    </row>
    <row r="164" spans="1:8">
      <c r="A164" s="42">
        <v>149</v>
      </c>
      <c r="B164" s="43" t="s">
        <v>212</v>
      </c>
      <c r="C164" s="43" t="s">
        <v>207</v>
      </c>
      <c r="D164" s="43">
        <v>1</v>
      </c>
      <c r="E164" s="42" t="s">
        <v>9</v>
      </c>
      <c r="F164" s="41">
        <v>0</v>
      </c>
      <c r="G164" s="40">
        <f t="shared" si="4"/>
        <v>0</v>
      </c>
      <c r="H164" s="46"/>
    </row>
    <row r="165" spans="1:8">
      <c r="A165" s="42">
        <v>150</v>
      </c>
      <c r="B165" s="43" t="s">
        <v>213</v>
      </c>
      <c r="C165" s="43" t="s">
        <v>207</v>
      </c>
      <c r="D165" s="43">
        <v>1</v>
      </c>
      <c r="E165" s="42" t="s">
        <v>9</v>
      </c>
      <c r="F165" s="41">
        <v>0</v>
      </c>
      <c r="G165" s="40">
        <f t="shared" si="4"/>
        <v>0</v>
      </c>
      <c r="H165" s="46"/>
    </row>
    <row r="166" spans="1:8">
      <c r="A166" s="42">
        <v>151</v>
      </c>
      <c r="B166" s="43" t="s">
        <v>214</v>
      </c>
      <c r="C166" s="43" t="s">
        <v>207</v>
      </c>
      <c r="D166" s="43">
        <v>1</v>
      </c>
      <c r="E166" s="42" t="s">
        <v>9</v>
      </c>
      <c r="F166" s="41">
        <v>0</v>
      </c>
      <c r="G166" s="40">
        <f t="shared" si="4"/>
        <v>0</v>
      </c>
      <c r="H166" s="46"/>
    </row>
    <row r="167" spans="1:8" s="52" customFormat="1" ht="12.75">
      <c r="A167" s="84" t="s">
        <v>215</v>
      </c>
      <c r="B167" s="85"/>
      <c r="C167" s="85"/>
      <c r="D167" s="85"/>
      <c r="E167" s="85"/>
      <c r="F167" s="86"/>
      <c r="G167" s="87"/>
    </row>
    <row r="168" spans="1:8">
      <c r="A168" s="8">
        <v>152</v>
      </c>
      <c r="B168" s="36" t="s">
        <v>216</v>
      </c>
      <c r="C168" s="36" t="s">
        <v>199</v>
      </c>
      <c r="D168" s="9">
        <v>1</v>
      </c>
      <c r="E168" s="8" t="s">
        <v>9</v>
      </c>
      <c r="F168" s="41">
        <v>0</v>
      </c>
      <c r="G168" s="40">
        <f t="shared" si="4"/>
        <v>0</v>
      </c>
      <c r="H168" s="46"/>
    </row>
    <row r="169" spans="1:8">
      <c r="A169" s="8">
        <v>153</v>
      </c>
      <c r="B169" s="36" t="s">
        <v>217</v>
      </c>
      <c r="C169" s="36" t="s">
        <v>199</v>
      </c>
      <c r="D169" s="9">
        <v>1</v>
      </c>
      <c r="E169" s="8" t="s">
        <v>9</v>
      </c>
      <c r="F169" s="41">
        <v>0</v>
      </c>
      <c r="G169" s="40">
        <f t="shared" si="4"/>
        <v>0</v>
      </c>
      <c r="H169" s="46"/>
    </row>
    <row r="170" spans="1:8">
      <c r="A170" s="8">
        <v>154</v>
      </c>
      <c r="B170" s="36" t="s">
        <v>218</v>
      </c>
      <c r="C170" s="36" t="s">
        <v>199</v>
      </c>
      <c r="D170" s="9">
        <v>1</v>
      </c>
      <c r="E170" s="8" t="s">
        <v>9</v>
      </c>
      <c r="F170" s="41">
        <v>0</v>
      </c>
      <c r="G170" s="40">
        <f t="shared" si="4"/>
        <v>0</v>
      </c>
      <c r="H170" s="46"/>
    </row>
    <row r="171" spans="1:8">
      <c r="A171" s="8">
        <v>155</v>
      </c>
      <c r="B171" s="36" t="s">
        <v>219</v>
      </c>
      <c r="C171" s="36" t="s">
        <v>199</v>
      </c>
      <c r="D171" s="9">
        <v>1</v>
      </c>
      <c r="E171" s="8" t="s">
        <v>9</v>
      </c>
      <c r="F171" s="41">
        <v>0</v>
      </c>
      <c r="G171" s="40">
        <f t="shared" si="4"/>
        <v>0</v>
      </c>
      <c r="H171" s="46"/>
    </row>
    <row r="172" spans="1:8">
      <c r="A172" s="8">
        <v>156</v>
      </c>
      <c r="B172" s="36" t="s">
        <v>220</v>
      </c>
      <c r="C172" s="36" t="s">
        <v>199</v>
      </c>
      <c r="D172" s="9">
        <v>1</v>
      </c>
      <c r="E172" s="8" t="s">
        <v>9</v>
      </c>
      <c r="F172" s="41">
        <v>0</v>
      </c>
      <c r="G172" s="40">
        <f t="shared" si="4"/>
        <v>0</v>
      </c>
      <c r="H172" s="46"/>
    </row>
    <row r="173" spans="1:8">
      <c r="A173" s="8">
        <v>157</v>
      </c>
      <c r="B173" s="36" t="s">
        <v>221</v>
      </c>
      <c r="C173" s="36" t="s">
        <v>199</v>
      </c>
      <c r="D173" s="9">
        <v>1</v>
      </c>
      <c r="E173" s="8" t="s">
        <v>9</v>
      </c>
      <c r="F173" s="41">
        <v>0</v>
      </c>
      <c r="G173" s="40">
        <f t="shared" si="4"/>
        <v>0</v>
      </c>
      <c r="H173" s="46"/>
    </row>
    <row r="174" spans="1:8">
      <c r="A174" s="8">
        <v>158</v>
      </c>
      <c r="B174" s="36" t="s">
        <v>222</v>
      </c>
      <c r="C174" s="36" t="s">
        <v>199</v>
      </c>
      <c r="D174" s="9">
        <v>1</v>
      </c>
      <c r="E174" s="8" t="s">
        <v>9</v>
      </c>
      <c r="F174" s="41">
        <v>0</v>
      </c>
      <c r="G174" s="40">
        <f t="shared" si="4"/>
        <v>0</v>
      </c>
      <c r="H174" s="46"/>
    </row>
    <row r="175" spans="1:8">
      <c r="A175" s="8">
        <v>159</v>
      </c>
      <c r="B175" s="36" t="s">
        <v>223</v>
      </c>
      <c r="C175" s="36" t="s">
        <v>199</v>
      </c>
      <c r="D175" s="9">
        <v>1</v>
      </c>
      <c r="E175" s="8" t="s">
        <v>9</v>
      </c>
      <c r="F175" s="41">
        <v>0</v>
      </c>
      <c r="G175" s="40">
        <f t="shared" si="4"/>
        <v>0</v>
      </c>
      <c r="H175" s="46"/>
    </row>
    <row r="176" spans="1:8">
      <c r="A176" s="8">
        <v>160</v>
      </c>
      <c r="B176" s="36" t="s">
        <v>224</v>
      </c>
      <c r="C176" s="36" t="s">
        <v>199</v>
      </c>
      <c r="D176" s="9">
        <v>1</v>
      </c>
      <c r="E176" s="8" t="s">
        <v>9</v>
      </c>
      <c r="F176" s="41">
        <v>0</v>
      </c>
      <c r="G176" s="40">
        <f t="shared" si="4"/>
        <v>0</v>
      </c>
      <c r="H176" s="46"/>
    </row>
    <row r="177" spans="1:8">
      <c r="A177" s="8">
        <v>161</v>
      </c>
      <c r="B177" s="36" t="s">
        <v>225</v>
      </c>
      <c r="C177" s="36" t="s">
        <v>199</v>
      </c>
      <c r="D177" s="9">
        <v>1</v>
      </c>
      <c r="E177" s="8" t="s">
        <v>9</v>
      </c>
      <c r="F177" s="41">
        <v>0</v>
      </c>
      <c r="G177" s="40">
        <f t="shared" si="4"/>
        <v>0</v>
      </c>
      <c r="H177" s="46"/>
    </row>
    <row r="178" spans="1:8">
      <c r="A178" s="8">
        <v>162</v>
      </c>
      <c r="B178" s="36" t="s">
        <v>226</v>
      </c>
      <c r="C178" s="36" t="s">
        <v>199</v>
      </c>
      <c r="D178" s="9">
        <v>1</v>
      </c>
      <c r="E178" s="8" t="s">
        <v>9</v>
      </c>
      <c r="F178" s="41">
        <v>0</v>
      </c>
      <c r="G178" s="40">
        <f t="shared" si="4"/>
        <v>0</v>
      </c>
      <c r="H178" s="46"/>
    </row>
    <row r="179" spans="1:8">
      <c r="A179" s="8">
        <v>163</v>
      </c>
      <c r="B179" s="36" t="s">
        <v>227</v>
      </c>
      <c r="C179" s="36" t="s">
        <v>199</v>
      </c>
      <c r="D179" s="9">
        <v>1</v>
      </c>
      <c r="E179" s="8" t="s">
        <v>9</v>
      </c>
      <c r="F179" s="41">
        <v>0</v>
      </c>
      <c r="G179" s="40">
        <f t="shared" si="4"/>
        <v>0</v>
      </c>
      <c r="H179" s="46"/>
    </row>
    <row r="180" spans="1:8">
      <c r="A180" s="8">
        <v>164</v>
      </c>
      <c r="B180" s="36" t="s">
        <v>228</v>
      </c>
      <c r="C180" s="36" t="s">
        <v>199</v>
      </c>
      <c r="D180" s="9">
        <v>1</v>
      </c>
      <c r="E180" s="8" t="s">
        <v>9</v>
      </c>
      <c r="F180" s="41">
        <v>0</v>
      </c>
      <c r="G180" s="40">
        <f t="shared" si="4"/>
        <v>0</v>
      </c>
      <c r="H180" s="46"/>
    </row>
    <row r="181" spans="1:8">
      <c r="A181" s="8">
        <v>165</v>
      </c>
      <c r="B181" s="36" t="s">
        <v>227</v>
      </c>
      <c r="C181" s="36" t="s">
        <v>199</v>
      </c>
      <c r="D181" s="9">
        <v>1</v>
      </c>
      <c r="E181" s="8" t="s">
        <v>9</v>
      </c>
      <c r="F181" s="41">
        <v>0</v>
      </c>
      <c r="G181" s="40">
        <f t="shared" si="4"/>
        <v>0</v>
      </c>
      <c r="H181" s="46"/>
    </row>
    <row r="182" spans="1:8">
      <c r="A182" s="8">
        <v>166</v>
      </c>
      <c r="B182" s="36" t="s">
        <v>229</v>
      </c>
      <c r="C182" s="36" t="s">
        <v>199</v>
      </c>
      <c r="D182" s="9">
        <v>1</v>
      </c>
      <c r="E182" s="8" t="s">
        <v>9</v>
      </c>
      <c r="F182" s="41">
        <v>0</v>
      </c>
      <c r="G182" s="40">
        <f t="shared" si="4"/>
        <v>0</v>
      </c>
      <c r="H182" s="46"/>
    </row>
    <row r="183" spans="1:8">
      <c r="A183" s="8">
        <v>167</v>
      </c>
      <c r="B183" s="36" t="s">
        <v>230</v>
      </c>
      <c r="C183" s="36" t="s">
        <v>199</v>
      </c>
      <c r="D183" s="9">
        <v>1</v>
      </c>
      <c r="E183" s="8" t="s">
        <v>9</v>
      </c>
      <c r="F183" s="41">
        <v>0</v>
      </c>
      <c r="G183" s="40">
        <f t="shared" si="4"/>
        <v>0</v>
      </c>
      <c r="H183" s="46"/>
    </row>
    <row r="184" spans="1:8">
      <c r="A184" s="8">
        <v>168</v>
      </c>
      <c r="B184" s="36" t="s">
        <v>231</v>
      </c>
      <c r="C184" s="36" t="s">
        <v>199</v>
      </c>
      <c r="D184" s="9">
        <v>1</v>
      </c>
      <c r="E184" s="8" t="s">
        <v>9</v>
      </c>
      <c r="F184" s="41">
        <v>0</v>
      </c>
      <c r="G184" s="40">
        <f t="shared" si="4"/>
        <v>0</v>
      </c>
      <c r="H184" s="46"/>
    </row>
    <row r="185" spans="1:8">
      <c r="A185" s="8">
        <v>169</v>
      </c>
      <c r="B185" s="36" t="s">
        <v>224</v>
      </c>
      <c r="C185" s="36" t="s">
        <v>199</v>
      </c>
      <c r="D185" s="9">
        <v>1</v>
      </c>
      <c r="E185" s="8" t="s">
        <v>9</v>
      </c>
      <c r="F185" s="41">
        <v>0</v>
      </c>
      <c r="G185" s="40">
        <f t="shared" si="4"/>
        <v>0</v>
      </c>
      <c r="H185" s="46"/>
    </row>
    <row r="186" spans="1:8">
      <c r="A186" s="8">
        <v>170</v>
      </c>
      <c r="B186" s="36" t="s">
        <v>225</v>
      </c>
      <c r="C186" s="36" t="s">
        <v>199</v>
      </c>
      <c r="D186" s="9">
        <v>1</v>
      </c>
      <c r="E186" s="8" t="s">
        <v>9</v>
      </c>
      <c r="F186" s="41">
        <v>0</v>
      </c>
      <c r="G186" s="40">
        <f t="shared" si="4"/>
        <v>0</v>
      </c>
      <c r="H186" s="46"/>
    </row>
    <row r="187" spans="1:8">
      <c r="A187" s="8">
        <v>171</v>
      </c>
      <c r="B187" s="36" t="s">
        <v>232</v>
      </c>
      <c r="C187" s="36" t="s">
        <v>199</v>
      </c>
      <c r="D187" s="9">
        <v>1</v>
      </c>
      <c r="E187" s="8" t="s">
        <v>9</v>
      </c>
      <c r="F187" s="41">
        <v>0</v>
      </c>
      <c r="G187" s="40">
        <f t="shared" si="4"/>
        <v>0</v>
      </c>
      <c r="H187" s="46"/>
    </row>
    <row r="188" spans="1:8" ht="12.75">
      <c r="A188" s="72" t="s">
        <v>292</v>
      </c>
      <c r="B188" s="73"/>
      <c r="C188" s="73"/>
      <c r="D188" s="73"/>
      <c r="E188" s="73"/>
      <c r="F188" s="73"/>
      <c r="G188" s="74"/>
      <c r="H188" s="46"/>
    </row>
    <row r="189" spans="1:8">
      <c r="A189" s="8">
        <v>172</v>
      </c>
      <c r="B189" s="36" t="s">
        <v>293</v>
      </c>
      <c r="C189" s="36" t="s">
        <v>294</v>
      </c>
      <c r="D189" s="9">
        <v>500</v>
      </c>
      <c r="E189" s="59" t="s">
        <v>9</v>
      </c>
      <c r="F189" s="41">
        <v>0</v>
      </c>
      <c r="G189" s="40">
        <f>F189*D189</f>
        <v>0</v>
      </c>
      <c r="H189" s="46"/>
    </row>
    <row r="190" spans="1:8" s="19" customFormat="1" ht="15">
      <c r="A190" s="88" t="s">
        <v>10</v>
      </c>
      <c r="B190" s="89"/>
      <c r="C190" s="89"/>
      <c r="D190" s="89"/>
      <c r="E190" s="89"/>
      <c r="F190" s="90"/>
      <c r="G190" s="56">
        <f>SUM(G4:G189)</f>
        <v>0</v>
      </c>
    </row>
    <row r="191" spans="1:8">
      <c r="H191" s="46"/>
    </row>
    <row r="192" spans="1:8">
      <c r="H192" s="46"/>
    </row>
    <row r="193" spans="8:8">
      <c r="H193" s="46"/>
    </row>
    <row r="194" spans="8:8">
      <c r="H194" s="46"/>
    </row>
    <row r="195" spans="8:8">
      <c r="H195" s="46"/>
    </row>
    <row r="196" spans="8:8">
      <c r="H196" s="46"/>
    </row>
    <row r="197" spans="8:8">
      <c r="H197" s="46"/>
    </row>
    <row r="198" spans="8:8">
      <c r="H198" s="46"/>
    </row>
    <row r="199" spans="8:8">
      <c r="H199" s="46"/>
    </row>
    <row r="200" spans="8:8">
      <c r="H200" s="46"/>
    </row>
    <row r="201" spans="8:8">
      <c r="H201" s="46"/>
    </row>
    <row r="202" spans="8:8">
      <c r="H202" s="46"/>
    </row>
    <row r="203" spans="8:8">
      <c r="H203" s="46"/>
    </row>
    <row r="204" spans="8:8">
      <c r="H204" s="46"/>
    </row>
    <row r="205" spans="8:8">
      <c r="H205" s="46"/>
    </row>
    <row r="206" spans="8:8">
      <c r="H206" s="46"/>
    </row>
    <row r="207" spans="8:8">
      <c r="H207" s="46"/>
    </row>
    <row r="208" spans="8:8">
      <c r="H208" s="46"/>
    </row>
    <row r="209" spans="8:8">
      <c r="H209" s="46"/>
    </row>
    <row r="210" spans="8:8">
      <c r="H210" s="46"/>
    </row>
    <row r="211" spans="8:8">
      <c r="H211" s="46"/>
    </row>
    <row r="212" spans="8:8">
      <c r="H212" s="46"/>
    </row>
    <row r="213" spans="8:8">
      <c r="H213" s="46"/>
    </row>
    <row r="214" spans="8:8">
      <c r="H214" s="46"/>
    </row>
    <row r="215" spans="8:8">
      <c r="H215" s="46"/>
    </row>
    <row r="216" spans="8:8">
      <c r="H216" s="46"/>
    </row>
    <row r="217" spans="8:8">
      <c r="H217" s="46"/>
    </row>
    <row r="218" spans="8:8">
      <c r="H218" s="46"/>
    </row>
    <row r="219" spans="8:8">
      <c r="H219" s="46"/>
    </row>
    <row r="220" spans="8:8">
      <c r="H220" s="46"/>
    </row>
    <row r="221" spans="8:8">
      <c r="H221" s="46"/>
    </row>
    <row r="222" spans="8:8">
      <c r="H222" s="46"/>
    </row>
    <row r="223" spans="8:8">
      <c r="H223" s="46"/>
    </row>
    <row r="224" spans="8:8">
      <c r="H224" s="46"/>
    </row>
    <row r="225" spans="8:8">
      <c r="H225" s="46"/>
    </row>
    <row r="226" spans="8:8">
      <c r="H226" s="46"/>
    </row>
    <row r="227" spans="8:8">
      <c r="H227" s="46"/>
    </row>
    <row r="228" spans="8:8">
      <c r="H228" s="46"/>
    </row>
    <row r="229" spans="8:8">
      <c r="H229" s="46"/>
    </row>
    <row r="230" spans="8:8">
      <c r="H230" s="46"/>
    </row>
    <row r="231" spans="8:8">
      <c r="H231" s="46"/>
    </row>
    <row r="232" spans="8:8">
      <c r="H232" s="46"/>
    </row>
    <row r="233" spans="8:8">
      <c r="H233" s="46"/>
    </row>
    <row r="234" spans="8:8">
      <c r="H234" s="46"/>
    </row>
    <row r="235" spans="8:8">
      <c r="H235" s="46"/>
    </row>
    <row r="236" spans="8:8">
      <c r="H236" s="46"/>
    </row>
    <row r="237" spans="8:8">
      <c r="H237" s="46"/>
    </row>
    <row r="238" spans="8:8">
      <c r="H238" s="46"/>
    </row>
    <row r="239" spans="8:8">
      <c r="H239" s="46"/>
    </row>
    <row r="240" spans="8:8">
      <c r="H240" s="46"/>
    </row>
    <row r="241" spans="8:8">
      <c r="H241" s="46"/>
    </row>
  </sheetData>
  <sheetProtection algorithmName="SHA-512" hashValue="/n7lMOoLsE8v9O1T8v0wB+3q5GQGx7COu1+gM1EU+T0UpPUUMYQ38Dc/eMd8MijanI6oBoZqYpt2HliTtbLOfQ==" saltValue="fFGCAEj3nhcPFIC21lZc6g==" spinCount="100000" sheet="1" formatCells="0" formatColumns="0" formatRows="0" insertColumns="0" insertRows="0" insertHyperlinks="0" deleteColumns="0" deleteRows="0" sort="0" autoFilter="0" pivotTables="0"/>
  <mergeCells count="17">
    <mergeCell ref="A142:G142"/>
    <mergeCell ref="A159:G159"/>
    <mergeCell ref="A167:G167"/>
    <mergeCell ref="A190:F190"/>
    <mergeCell ref="A89:G89"/>
    <mergeCell ref="A98:G98"/>
    <mergeCell ref="A114:G114"/>
    <mergeCell ref="A121:G121"/>
    <mergeCell ref="A128:G128"/>
    <mergeCell ref="A138:G138"/>
    <mergeCell ref="A188:G188"/>
    <mergeCell ref="A69:G69"/>
    <mergeCell ref="A1:G1"/>
    <mergeCell ref="A3:G3"/>
    <mergeCell ref="A4:G4"/>
    <mergeCell ref="A6:G6"/>
    <mergeCell ref="A30:G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3</vt:i4>
      </vt:variant>
    </vt:vector>
  </HeadingPairs>
  <TitlesOfParts>
    <vt:vector size="8" baseType="lpstr">
      <vt:lpstr>Rekapitulacija</vt:lpstr>
      <vt:lpstr>1_SKLOP</vt:lpstr>
      <vt:lpstr>2_SKLOP</vt:lpstr>
      <vt:lpstr>3_SKLOP</vt:lpstr>
      <vt:lpstr>4_SKLOP</vt:lpstr>
      <vt:lpstr>'1_SKLOP'!Področje_tiskanja</vt:lpstr>
      <vt:lpstr>'2_SKLOP'!Področje_tiskanja</vt:lpstr>
      <vt:lpstr>Rekapitulacija!Področje_tiskanja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2018-10-26T08:55:04Z</cp:lastPrinted>
  <dcterms:created xsi:type="dcterms:W3CDTF">2018-05-31T13:05:33Z</dcterms:created>
  <dcterms:modified xsi:type="dcterms:W3CDTF">2024-06-13T10:11:24Z</dcterms:modified>
</cp:coreProperties>
</file>