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7520"/>
  </bookViews>
  <sheets>
    <sheet name="ponudbeni predračun" sheetId="5" r:id="rId1"/>
  </sheets>
  <definedNames>
    <definedName name="_xlnm._FilterDatabase" localSheetId="0" hidden="1">'ponudbeni predračun'!$A$11:$FN$1863</definedName>
    <definedName name="_Toc448311180" localSheetId="0">'ponudbeni predračun'!#REF!</definedName>
    <definedName name="_Toc512243721" localSheetId="0">'ponudbeni predračun'!$A$9</definedName>
    <definedName name="AP9130_">#REF!</definedName>
    <definedName name="Datum_izracuna">#REF!</definedName>
    <definedName name="NIL_Alive">#REF!</definedName>
    <definedName name="NIL_Alive_EOS">#REF!</definedName>
    <definedName name="NIL_Alive_SameDay">#REF!</definedName>
    <definedName name="NIL_Non_Stop">#REF!</definedName>
    <definedName name="NIL_Non_Stop_R">#REF!</definedName>
    <definedName name="NIL_Support">#REF!</definedName>
    <definedName name="NIL_Support_EOS">#REF!</definedName>
    <definedName name="ONSI">#REF!</definedName>
    <definedName name="PLS">#REF!</definedName>
    <definedName name="PLS_S">#REF!</definedName>
    <definedName name="PLSS">#REF!</definedName>
    <definedName name="_xlnm.Print_Area" localSheetId="0">'ponudbeni predračun'!$A$1:$L$1894</definedName>
    <definedName name="Popust_PST">#REF!</definedName>
    <definedName name="Popust_SNT">#REF!</definedName>
    <definedName name="SF_Access__User">#REF!</definedName>
    <definedName name="SF_Access_User">#REF!</definedName>
    <definedName name="SF_Core">#REF!</definedName>
    <definedName name="SF_Distribution">#REF!</definedName>
    <definedName name="SF_F5">#REF!</definedName>
    <definedName name="SF_ONSI">#REF!</definedName>
    <definedName name="SF_PaloAlto">#REF!</definedName>
    <definedName name="SF_Routing">#REF!</definedName>
    <definedName name="SF_Security">#REF!</definedName>
    <definedName name="SF_SFP">#REF!</definedName>
    <definedName name="SF_Stikalo9300">#REF!</definedName>
    <definedName name="Tečaj_USD_1">#REF!</definedName>
    <definedName name="Tečaj_USD_2">#REF!</definedName>
    <definedName name="_xlnm.Print_Titles" localSheetId="0">'ponudbeni predračun'!$10:$11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59" i="5" l="1"/>
  <c r="J282" i="5" l="1"/>
  <c r="J383" i="5" l="1"/>
  <c r="B1248" i="5" l="1"/>
  <c r="J1682" i="5" l="1"/>
  <c r="J1681" i="5"/>
  <c r="J1680" i="5"/>
  <c r="J1679" i="5"/>
  <c r="J1678" i="5"/>
  <c r="G1678" i="5"/>
  <c r="J1677" i="5"/>
  <c r="J1676" i="5"/>
  <c r="J1675" i="5"/>
  <c r="J1674" i="5"/>
  <c r="J1673" i="5"/>
  <c r="G1673" i="5"/>
  <c r="B1255" i="5"/>
  <c r="J1255" i="5" s="1"/>
  <c r="B1250" i="5"/>
  <c r="J1250" i="5" s="1"/>
  <c r="J1259" i="5"/>
  <c r="J1258" i="5"/>
  <c r="J1257" i="5"/>
  <c r="J1256" i="5"/>
  <c r="G1255" i="5"/>
  <c r="J1254" i="5"/>
  <c r="J1253" i="5"/>
  <c r="J1252" i="5"/>
  <c r="J1251" i="5"/>
  <c r="G1250" i="5"/>
  <c r="J979" i="5"/>
  <c r="J978" i="5"/>
  <c r="J977" i="5"/>
  <c r="J976" i="5"/>
  <c r="J975" i="5"/>
  <c r="G975" i="5"/>
  <c r="J974" i="5"/>
  <c r="J973" i="5"/>
  <c r="J972" i="5"/>
  <c r="J971" i="5"/>
  <c r="J970" i="5"/>
  <c r="G970" i="5"/>
  <c r="J770" i="5"/>
  <c r="J769" i="5"/>
  <c r="J768" i="5"/>
  <c r="J767" i="5"/>
  <c r="J766" i="5"/>
  <c r="G766" i="5"/>
  <c r="J765" i="5"/>
  <c r="J764" i="5"/>
  <c r="J763" i="5"/>
  <c r="J762" i="5"/>
  <c r="J761" i="5"/>
  <c r="G761" i="5"/>
  <c r="G771" i="5"/>
  <c r="J771" i="5"/>
  <c r="J432" i="5"/>
  <c r="J431" i="5"/>
  <c r="J430" i="5"/>
  <c r="J429" i="5"/>
  <c r="J428" i="5"/>
  <c r="G428" i="5"/>
  <c r="J427" i="5"/>
  <c r="J426" i="5"/>
  <c r="J425" i="5"/>
  <c r="J424" i="5"/>
  <c r="J423" i="5"/>
  <c r="G423" i="5"/>
  <c r="J1741" i="5" l="1"/>
  <c r="J1740" i="5"/>
  <c r="G1739" i="5"/>
  <c r="J1738" i="5"/>
  <c r="J1737" i="5"/>
  <c r="G1736" i="5"/>
  <c r="J1290" i="5"/>
  <c r="J1289" i="5"/>
  <c r="G1288" i="5"/>
  <c r="J1132" i="5"/>
  <c r="G1131" i="5"/>
  <c r="J1130" i="5"/>
  <c r="G1129" i="5"/>
  <c r="J1128" i="5"/>
  <c r="G1127" i="5"/>
  <c r="J1126" i="5"/>
  <c r="G1125" i="5"/>
  <c r="J1124" i="5"/>
  <c r="G1123" i="5"/>
  <c r="J1122" i="5"/>
  <c r="G1121" i="5"/>
  <c r="J1120" i="5"/>
  <c r="G1119" i="5"/>
  <c r="J1118" i="5"/>
  <c r="G1117" i="5"/>
  <c r="J1116" i="5"/>
  <c r="G1115" i="5"/>
  <c r="J1114" i="5"/>
  <c r="G1113" i="5"/>
  <c r="J1112" i="5"/>
  <c r="G1111" i="5"/>
  <c r="J1110" i="5"/>
  <c r="G1109" i="5"/>
  <c r="J1108" i="5"/>
  <c r="G1107" i="5"/>
  <c r="J1106" i="5"/>
  <c r="G1105" i="5"/>
  <c r="J1104" i="5"/>
  <c r="G1103" i="5"/>
  <c r="J1102" i="5"/>
  <c r="J1101" i="5"/>
  <c r="G1100" i="5"/>
  <c r="J1099" i="5"/>
  <c r="J1098" i="5"/>
  <c r="G1097" i="5"/>
  <c r="J1096" i="5"/>
  <c r="J1095" i="5"/>
  <c r="G1094" i="5"/>
  <c r="J1093" i="5"/>
  <c r="J1092" i="5"/>
  <c r="G1091" i="5"/>
  <c r="J1090" i="5"/>
  <c r="J1089" i="5"/>
  <c r="G1088" i="5"/>
  <c r="J1087" i="5"/>
  <c r="J1086" i="5"/>
  <c r="J1085" i="5"/>
  <c r="J1084" i="5"/>
  <c r="G1083" i="5"/>
  <c r="J1082" i="5"/>
  <c r="J1081" i="5"/>
  <c r="J1080" i="5"/>
  <c r="J1079" i="5"/>
  <c r="G1078" i="5"/>
  <c r="J273" i="5"/>
  <c r="J272" i="5"/>
  <c r="J271" i="5"/>
  <c r="J270" i="5"/>
  <c r="G269" i="5"/>
  <c r="J268" i="5"/>
  <c r="J267" i="5"/>
  <c r="J266" i="5"/>
  <c r="J265" i="5"/>
  <c r="G264" i="5"/>
  <c r="J1288" i="5" l="1"/>
  <c r="J1739" i="5"/>
  <c r="J1736" i="5"/>
  <c r="J1097" i="5"/>
  <c r="J1105" i="5"/>
  <c r="J1107" i="5"/>
  <c r="J1109" i="5"/>
  <c r="J1111" i="5"/>
  <c r="J1113" i="5"/>
  <c r="J1115" i="5"/>
  <c r="J1117" i="5"/>
  <c r="J1119" i="5"/>
  <c r="J1121" i="5"/>
  <c r="J1123" i="5"/>
  <c r="J1125" i="5"/>
  <c r="J1127" i="5"/>
  <c r="J1129" i="5"/>
  <c r="J1131" i="5"/>
  <c r="J1091" i="5"/>
  <c r="J1100" i="5"/>
  <c r="J1094" i="5"/>
  <c r="J1103" i="5"/>
  <c r="J1088" i="5"/>
  <c r="J1078" i="5"/>
  <c r="J1083" i="5"/>
  <c r="J264" i="5" l="1"/>
  <c r="J269" i="5"/>
  <c r="H1862" i="5" l="1"/>
  <c r="H1220" i="5"/>
  <c r="H938" i="5"/>
  <c r="H731" i="5"/>
  <c r="H395" i="5"/>
  <c r="H394" i="5"/>
  <c r="H937" i="5"/>
  <c r="H1861" i="5"/>
  <c r="H1873" i="5" l="1"/>
  <c r="J1873" i="5" s="1"/>
  <c r="K1873" i="5" s="1"/>
  <c r="J1862" i="5"/>
  <c r="J1861" i="5"/>
  <c r="J1643" i="5"/>
  <c r="J1220" i="5"/>
  <c r="H1219" i="5"/>
  <c r="J1219" i="5" s="1"/>
  <c r="J938" i="5"/>
  <c r="J937" i="5"/>
  <c r="J731" i="5"/>
  <c r="H730" i="5"/>
  <c r="J395" i="5"/>
  <c r="J730" i="5" l="1"/>
  <c r="J1852" i="5"/>
  <c r="J1851" i="5"/>
  <c r="J1849" i="5"/>
  <c r="J1848" i="5"/>
  <c r="J1846" i="5"/>
  <c r="J1845" i="5"/>
  <c r="J1841" i="5"/>
  <c r="J1840" i="5"/>
  <c r="J1839" i="5"/>
  <c r="J1837" i="5"/>
  <c r="J1836" i="5"/>
  <c r="J1834" i="5"/>
  <c r="J1833" i="5"/>
  <c r="J1831" i="5"/>
  <c r="J1830" i="5"/>
  <c r="J1828" i="5"/>
  <c r="J1827" i="5"/>
  <c r="J1825" i="5"/>
  <c r="J1824" i="5"/>
  <c r="J1820" i="5"/>
  <c r="J1819" i="5"/>
  <c r="J1818" i="5"/>
  <c r="J1817" i="5"/>
  <c r="J1815" i="5"/>
  <c r="J1814" i="5"/>
  <c r="J1813" i="5"/>
  <c r="J1812" i="5"/>
  <c r="J1810" i="5"/>
  <c r="J1809" i="5"/>
  <c r="J1808" i="5"/>
  <c r="J1807" i="5"/>
  <c r="J1805" i="5"/>
  <c r="J1803" i="5"/>
  <c r="J1802" i="5"/>
  <c r="J1800" i="5"/>
  <c r="J1799" i="5"/>
  <c r="J1797" i="5"/>
  <c r="J1795" i="5"/>
  <c r="J1793" i="5"/>
  <c r="J1791" i="5"/>
  <c r="J1789" i="5"/>
  <c r="J1787" i="5"/>
  <c r="J1785" i="5"/>
  <c r="J1784" i="5"/>
  <c r="J1782" i="5"/>
  <c r="J1781" i="5"/>
  <c r="J1779" i="5"/>
  <c r="J1775" i="5"/>
  <c r="J1774" i="5"/>
  <c r="J1772" i="5"/>
  <c r="J1771" i="5"/>
  <c r="J1769" i="5"/>
  <c r="J1768" i="5"/>
  <c r="J1766" i="5"/>
  <c r="J1765" i="5"/>
  <c r="J1763" i="5"/>
  <c r="J1762" i="5"/>
  <c r="J1760" i="5"/>
  <c r="J1759" i="5"/>
  <c r="J1757" i="5"/>
  <c r="J1755" i="5"/>
  <c r="J1753" i="5"/>
  <c r="J1751" i="5"/>
  <c r="J1749" i="5"/>
  <c r="J1747" i="5"/>
  <c r="J1745" i="5"/>
  <c r="J1743" i="5"/>
  <c r="J1734" i="5"/>
  <c r="J1733" i="5"/>
  <c r="J1732" i="5"/>
  <c r="J1731" i="5"/>
  <c r="J1729" i="5"/>
  <c r="J1728" i="5"/>
  <c r="J1727" i="5"/>
  <c r="J1726" i="5"/>
  <c r="J1718" i="5"/>
  <c r="J1717" i="5"/>
  <c r="J1716" i="5"/>
  <c r="J1715" i="5"/>
  <c r="J1713" i="5"/>
  <c r="J1712" i="5"/>
  <c r="J1711" i="5"/>
  <c r="J1710" i="5"/>
  <c r="J1708" i="5"/>
  <c r="J1707" i="5"/>
  <c r="J1706" i="5"/>
  <c r="J1705" i="5"/>
  <c r="J1703" i="5"/>
  <c r="J1702" i="5"/>
  <c r="J1701" i="5"/>
  <c r="J1700" i="5"/>
  <c r="J1698" i="5"/>
  <c r="J1697" i="5"/>
  <c r="J1696" i="5"/>
  <c r="J1695" i="5"/>
  <c r="J1692" i="5"/>
  <c r="J1691" i="5"/>
  <c r="J1690" i="5"/>
  <c r="J1689" i="5"/>
  <c r="J1687" i="5"/>
  <c r="J1686" i="5"/>
  <c r="J1685" i="5"/>
  <c r="J1684" i="5"/>
  <c r="J1639" i="5"/>
  <c r="J1637" i="5"/>
  <c r="J1635" i="5"/>
  <c r="J1633" i="5"/>
  <c r="J1631" i="5"/>
  <c r="J1629" i="5"/>
  <c r="J1628" i="5"/>
  <c r="J1626" i="5"/>
  <c r="J1625" i="5"/>
  <c r="J1623" i="5"/>
  <c r="J1621" i="5"/>
  <c r="J1619" i="5"/>
  <c r="J1618" i="5"/>
  <c r="J1616" i="5"/>
  <c r="J1615" i="5"/>
  <c r="J1613" i="5"/>
  <c r="J1612" i="5"/>
  <c r="J1610" i="5"/>
  <c r="J1609" i="5"/>
  <c r="J1607" i="5"/>
  <c r="J1606" i="5"/>
  <c r="J1604" i="5"/>
  <c r="J1603" i="5"/>
  <c r="J1600" i="5"/>
  <c r="J1599" i="5"/>
  <c r="J1597" i="5"/>
  <c r="J1596" i="5"/>
  <c r="J1594" i="5"/>
  <c r="J1592" i="5"/>
  <c r="J1590" i="5"/>
  <c r="J1581" i="5"/>
  <c r="J1579" i="5"/>
  <c r="J1578" i="5"/>
  <c r="J1577" i="5"/>
  <c r="J1576" i="5"/>
  <c r="J1575" i="5"/>
  <c r="J1574" i="5"/>
  <c r="J1572" i="5"/>
  <c r="J1571" i="5"/>
  <c r="J1570" i="5"/>
  <c r="J1569" i="5"/>
  <c r="J1568" i="5"/>
  <c r="J1567" i="5"/>
  <c r="J1565" i="5"/>
  <c r="J1563" i="5"/>
  <c r="J1562" i="5"/>
  <c r="J1561" i="5"/>
  <c r="J1559" i="5"/>
  <c r="J1557" i="5"/>
  <c r="J1556" i="5"/>
  <c r="J1555" i="5"/>
  <c r="J1553" i="5"/>
  <c r="J1552" i="5"/>
  <c r="J1551" i="5"/>
  <c r="J1550" i="5"/>
  <c r="J1549" i="5"/>
  <c r="J1548" i="5"/>
  <c r="J1546" i="5"/>
  <c r="J1545" i="5"/>
  <c r="J1544" i="5"/>
  <c r="J1543" i="5"/>
  <c r="J1542" i="5"/>
  <c r="J1541" i="5"/>
  <c r="J1539" i="5"/>
  <c r="J1538" i="5"/>
  <c r="J1537" i="5"/>
  <c r="J1536" i="5"/>
  <c r="J1535" i="5"/>
  <c r="J1534" i="5"/>
  <c r="J1533" i="5"/>
  <c r="J1532" i="5"/>
  <c r="J1531" i="5"/>
  <c r="J1530" i="5"/>
  <c r="J1529" i="5"/>
  <c r="J1528" i="5"/>
  <c r="J1527" i="5"/>
  <c r="J1526" i="5"/>
  <c r="J1525" i="5"/>
  <c r="J1524" i="5"/>
  <c r="J1523" i="5"/>
  <c r="J1522" i="5"/>
  <c r="J1521" i="5"/>
  <c r="J1520" i="5"/>
  <c r="J1519" i="5"/>
  <c r="J1518" i="5"/>
  <c r="J1517" i="5"/>
  <c r="J1516" i="5"/>
  <c r="J1507" i="5"/>
  <c r="J1505" i="5"/>
  <c r="J1503" i="5"/>
  <c r="J1502" i="5"/>
  <c r="J1500" i="5"/>
  <c r="J1498" i="5"/>
  <c r="J1496" i="5"/>
  <c r="J1494" i="5"/>
  <c r="J1492" i="5"/>
  <c r="J1490" i="5"/>
  <c r="J1488" i="5"/>
  <c r="J1486" i="5"/>
  <c r="J1484" i="5"/>
  <c r="J1482" i="5"/>
  <c r="J1480" i="5"/>
  <c r="J1478" i="5"/>
  <c r="J1476" i="5"/>
  <c r="J1474" i="5"/>
  <c r="J1472" i="5"/>
  <c r="J1470" i="5"/>
  <c r="J1468" i="5"/>
  <c r="J1466" i="5"/>
  <c r="J1464" i="5"/>
  <c r="J1462" i="5"/>
  <c r="J1460" i="5"/>
  <c r="J1458" i="5"/>
  <c r="J1456" i="5"/>
  <c r="J1454" i="5"/>
  <c r="J1452" i="5"/>
  <c r="J1450" i="5"/>
  <c r="J1448" i="5"/>
  <c r="J1443" i="5"/>
  <c r="J1442" i="5"/>
  <c r="J1441" i="5"/>
  <c r="J1440" i="5"/>
  <c r="J1438" i="5"/>
  <c r="J1437" i="5"/>
  <c r="J1436" i="5"/>
  <c r="J1435" i="5"/>
  <c r="J1433" i="5"/>
  <c r="J1432" i="5"/>
  <c r="J1431" i="5"/>
  <c r="J1430" i="5"/>
  <c r="J1428" i="5"/>
  <c r="J1427" i="5"/>
  <c r="J1426" i="5"/>
  <c r="J1425" i="5"/>
  <c r="J1423" i="5"/>
  <c r="J1422" i="5"/>
  <c r="J1421" i="5"/>
  <c r="J1420" i="5"/>
  <c r="J1418" i="5"/>
  <c r="J1416" i="5"/>
  <c r="J1414" i="5"/>
  <c r="J1413" i="5"/>
  <c r="J1412" i="5"/>
  <c r="J1410" i="5"/>
  <c r="J1409" i="5"/>
  <c r="J1408" i="5"/>
  <c r="J1407" i="5"/>
  <c r="J1405" i="5"/>
  <c r="J1404" i="5"/>
  <c r="J1403" i="5"/>
  <c r="J1401" i="5"/>
  <c r="J1399" i="5"/>
  <c r="J1397" i="5"/>
  <c r="J1396" i="5"/>
  <c r="J1395" i="5"/>
  <c r="J1393" i="5"/>
  <c r="J1392" i="5"/>
  <c r="J1391" i="5"/>
  <c r="J1389" i="5"/>
  <c r="J1388" i="5"/>
  <c r="J1387" i="5"/>
  <c r="J1385" i="5"/>
  <c r="J1383" i="5"/>
  <c r="J1381" i="5"/>
  <c r="J1380" i="5"/>
  <c r="J1379" i="5"/>
  <c r="J1378" i="5"/>
  <c r="J1377" i="5"/>
  <c r="J1375" i="5"/>
  <c r="J1373" i="5"/>
  <c r="J1372" i="5"/>
  <c r="J1371" i="5"/>
  <c r="J1370" i="5"/>
  <c r="J1368" i="5"/>
  <c r="J1366" i="5"/>
  <c r="J1363" i="5"/>
  <c r="J1361" i="5"/>
  <c r="J1359" i="5"/>
  <c r="J1358" i="5"/>
  <c r="J1356" i="5"/>
  <c r="J1355" i="5"/>
  <c r="J1353" i="5"/>
  <c r="J1352" i="5"/>
  <c r="J1351" i="5"/>
  <c r="J1349" i="5"/>
  <c r="J1340" i="5"/>
  <c r="J1339" i="5"/>
  <c r="J1338" i="5"/>
  <c r="J1337" i="5"/>
  <c r="J1335" i="5"/>
  <c r="J1334" i="5"/>
  <c r="J1333" i="5"/>
  <c r="J1332" i="5"/>
  <c r="J1330" i="5"/>
  <c r="J1329" i="5"/>
  <c r="J1328" i="5"/>
  <c r="J1327" i="5"/>
  <c r="J1325" i="5"/>
  <c r="J1324" i="5"/>
  <c r="J1323" i="5"/>
  <c r="J1322" i="5"/>
  <c r="J1320" i="5"/>
  <c r="J1319" i="5"/>
  <c r="J1318" i="5"/>
  <c r="J1317" i="5"/>
  <c r="J1315" i="5"/>
  <c r="J1314" i="5"/>
  <c r="J1313" i="5"/>
  <c r="J1312" i="5"/>
  <c r="J1310" i="5"/>
  <c r="J1309" i="5"/>
  <c r="J1308" i="5"/>
  <c r="J1307" i="5"/>
  <c r="J1305" i="5"/>
  <c r="J1304" i="5"/>
  <c r="J1303" i="5"/>
  <c r="J1302" i="5"/>
  <c r="J1300" i="5"/>
  <c r="J1299" i="5"/>
  <c r="J1298" i="5"/>
  <c r="J1297" i="5"/>
  <c r="J1295" i="5"/>
  <c r="J1294" i="5"/>
  <c r="J1293" i="5"/>
  <c r="J1292" i="5"/>
  <c r="J1287" i="5"/>
  <c r="J1286" i="5"/>
  <c r="J1284" i="5"/>
  <c r="J1283" i="5"/>
  <c r="J1281" i="5"/>
  <c r="J1280" i="5"/>
  <c r="J1278" i="5"/>
  <c r="J1277" i="5"/>
  <c r="J1275" i="5"/>
  <c r="J1273" i="5"/>
  <c r="J1271" i="5"/>
  <c r="J1269" i="5"/>
  <c r="J1267" i="5"/>
  <c r="J1265" i="5"/>
  <c r="J1263" i="5"/>
  <c r="J1261" i="5"/>
  <c r="J1190" i="5"/>
  <c r="J1188" i="5"/>
  <c r="J1186" i="5"/>
  <c r="J1184" i="5"/>
  <c r="J1183" i="5"/>
  <c r="J1182" i="5"/>
  <c r="J1181" i="5"/>
  <c r="J1179" i="5"/>
  <c r="J1178" i="5"/>
  <c r="J1177" i="5"/>
  <c r="J1176" i="5"/>
  <c r="J1174" i="5"/>
  <c r="J1173" i="5"/>
  <c r="J1172" i="5"/>
  <c r="J1171" i="5"/>
  <c r="J1169" i="5"/>
  <c r="J1168" i="5"/>
  <c r="J1167" i="5"/>
  <c r="J1166" i="5"/>
  <c r="J1164" i="5"/>
  <c r="J1163" i="5"/>
  <c r="J1162" i="5"/>
  <c r="J1161" i="5"/>
  <c r="J1159" i="5"/>
  <c r="J1158" i="5"/>
  <c r="J1157" i="5"/>
  <c r="J1156" i="5"/>
  <c r="J1154" i="5"/>
  <c r="J1153" i="5"/>
  <c r="J1152" i="5"/>
  <c r="J1151" i="5"/>
  <c r="J1149" i="5"/>
  <c r="J1148" i="5"/>
  <c r="J1147" i="5"/>
  <c r="J1146" i="5"/>
  <c r="J1144" i="5"/>
  <c r="J1143" i="5"/>
  <c r="J1142" i="5"/>
  <c r="J1141" i="5"/>
  <c r="J1077" i="5"/>
  <c r="J1076" i="5"/>
  <c r="J1075" i="5"/>
  <c r="J1074" i="5"/>
  <c r="J1072" i="5"/>
  <c r="J1071" i="5"/>
  <c r="J1070" i="5"/>
  <c r="J1069" i="5"/>
  <c r="J1067" i="5"/>
  <c r="J1066" i="5"/>
  <c r="J1065" i="5"/>
  <c r="J1064" i="5"/>
  <c r="J1062" i="5"/>
  <c r="J1061" i="5"/>
  <c r="J1060" i="5"/>
  <c r="J1059" i="5"/>
  <c r="J1057" i="5"/>
  <c r="J1056" i="5"/>
  <c r="J1055" i="5"/>
  <c r="J1054" i="5"/>
  <c r="J1052" i="5"/>
  <c r="J1051" i="5"/>
  <c r="J1050" i="5"/>
  <c r="J1049" i="5"/>
  <c r="J1038" i="5"/>
  <c r="J983" i="5"/>
  <c r="J981" i="5"/>
  <c r="J928" i="5"/>
  <c r="J926" i="5"/>
  <c r="J924" i="5"/>
  <c r="J922" i="5"/>
  <c r="J920" i="5"/>
  <c r="J918" i="5"/>
  <c r="J916" i="5"/>
  <c r="J914" i="5"/>
  <c r="J912" i="5"/>
  <c r="J910" i="5"/>
  <c r="J908" i="5"/>
  <c r="J901" i="5"/>
  <c r="J900" i="5"/>
  <c r="J899" i="5"/>
  <c r="J898" i="5"/>
  <c r="J896" i="5"/>
  <c r="J895" i="5"/>
  <c r="J894" i="5"/>
  <c r="J893" i="5"/>
  <c r="J889" i="5"/>
  <c r="J888" i="5"/>
  <c r="J887" i="5"/>
  <c r="J886" i="5"/>
  <c r="J878" i="5"/>
  <c r="J877" i="5"/>
  <c r="J876" i="5"/>
  <c r="J875" i="5"/>
  <c r="J873" i="5"/>
  <c r="J872" i="5"/>
  <c r="J871" i="5"/>
  <c r="J870" i="5"/>
  <c r="J868" i="5"/>
  <c r="J867" i="5"/>
  <c r="J866" i="5"/>
  <c r="J865" i="5"/>
  <c r="J863" i="5"/>
  <c r="J862" i="5"/>
  <c r="J861" i="5"/>
  <c r="J860" i="5"/>
  <c r="J858" i="5"/>
  <c r="J857" i="5"/>
  <c r="J856" i="5"/>
  <c r="J855" i="5"/>
  <c r="J851" i="5"/>
  <c r="J850" i="5"/>
  <c r="J849" i="5"/>
  <c r="J848" i="5"/>
  <c r="J846" i="5"/>
  <c r="J845" i="5"/>
  <c r="J844" i="5"/>
  <c r="J843" i="5"/>
  <c r="J836" i="5"/>
  <c r="J835" i="5"/>
  <c r="J834" i="5"/>
  <c r="J833" i="5"/>
  <c r="J831" i="5"/>
  <c r="J830" i="5"/>
  <c r="J829" i="5"/>
  <c r="J828" i="5"/>
  <c r="J826" i="5"/>
  <c r="J825" i="5"/>
  <c r="J824" i="5"/>
  <c r="J823" i="5"/>
  <c r="J821" i="5"/>
  <c r="J820" i="5"/>
  <c r="J819" i="5"/>
  <c r="J818" i="5"/>
  <c r="J816" i="5"/>
  <c r="J815" i="5"/>
  <c r="J813" i="5"/>
  <c r="J812" i="5"/>
  <c r="J810" i="5"/>
  <c r="J809" i="5"/>
  <c r="J807" i="5"/>
  <c r="J806" i="5"/>
  <c r="J804" i="5"/>
  <c r="J802" i="5"/>
  <c r="J800" i="5"/>
  <c r="J796" i="5"/>
  <c r="J795" i="5"/>
  <c r="J793" i="5"/>
  <c r="J791" i="5"/>
  <c r="J789" i="5"/>
  <c r="J788" i="5"/>
  <c r="J787" i="5"/>
  <c r="J785" i="5"/>
  <c r="J783" i="5"/>
  <c r="J781" i="5"/>
  <c r="J779" i="5"/>
  <c r="J778" i="5"/>
  <c r="J776" i="5"/>
  <c r="J775" i="5"/>
  <c r="J773" i="5"/>
  <c r="J721" i="5"/>
  <c r="J720" i="5"/>
  <c r="J719" i="5"/>
  <c r="J718" i="5"/>
  <c r="J716" i="5"/>
  <c r="J715" i="5"/>
  <c r="J714" i="5"/>
  <c r="J713" i="5"/>
  <c r="J711" i="5"/>
  <c r="J709" i="5"/>
  <c r="J707" i="5"/>
  <c r="J704" i="5"/>
  <c r="J702" i="5"/>
  <c r="J700" i="5"/>
  <c r="J698" i="5"/>
  <c r="J696" i="5"/>
  <c r="J694" i="5"/>
  <c r="J692" i="5"/>
  <c r="J690" i="5"/>
  <c r="J688" i="5"/>
  <c r="J686" i="5"/>
  <c r="J684" i="5"/>
  <c r="J682" i="5"/>
  <c r="J680" i="5"/>
  <c r="J678" i="5"/>
  <c r="J676" i="5"/>
  <c r="J674" i="5"/>
  <c r="J672" i="5"/>
  <c r="J670" i="5"/>
  <c r="J668" i="5"/>
  <c r="J666" i="5"/>
  <c r="J664" i="5"/>
  <c r="J662" i="5"/>
  <c r="J660" i="5"/>
  <c r="J658" i="5"/>
  <c r="J656" i="5"/>
  <c r="J654" i="5"/>
  <c r="J652" i="5"/>
  <c r="J650" i="5"/>
  <c r="J648" i="5"/>
  <c r="J646" i="5"/>
  <c r="J644" i="5"/>
  <c r="J640" i="5"/>
  <c r="J638" i="5"/>
  <c r="J636" i="5"/>
  <c r="J634" i="5"/>
  <c r="J632" i="5"/>
  <c r="J630" i="5"/>
  <c r="J628" i="5"/>
  <c r="J626" i="5"/>
  <c r="J625" i="5"/>
  <c r="J623" i="5"/>
  <c r="J622" i="5"/>
  <c r="J621" i="5"/>
  <c r="J619" i="5"/>
  <c r="J618" i="5"/>
  <c r="J617" i="5"/>
  <c r="J615" i="5"/>
  <c r="J614" i="5"/>
  <c r="J612" i="5"/>
  <c r="J611" i="5"/>
  <c r="J609" i="5"/>
  <c r="J608" i="5"/>
  <c r="J606" i="5"/>
  <c r="J605" i="5"/>
  <c r="J604" i="5"/>
  <c r="J602" i="5"/>
  <c r="J601" i="5"/>
  <c r="J599" i="5"/>
  <c r="J598" i="5"/>
  <c r="J596" i="5"/>
  <c r="J594" i="5"/>
  <c r="J588" i="5"/>
  <c r="J586" i="5"/>
  <c r="J585" i="5"/>
  <c r="J583" i="5"/>
  <c r="J582" i="5"/>
  <c r="J580" i="5"/>
  <c r="J579" i="5"/>
  <c r="J578" i="5"/>
  <c r="J577" i="5"/>
  <c r="J575" i="5"/>
  <c r="J574" i="5"/>
  <c r="J573" i="5"/>
  <c r="J572" i="5"/>
  <c r="J570" i="5"/>
  <c r="J569" i="5"/>
  <c r="J568" i="5"/>
  <c r="J567" i="5"/>
  <c r="J565" i="5"/>
  <c r="J564" i="5"/>
  <c r="J563" i="5"/>
  <c r="J562" i="5"/>
  <c r="J560" i="5"/>
  <c r="J559" i="5"/>
  <c r="J558" i="5"/>
  <c r="J557" i="5"/>
  <c r="J555" i="5"/>
  <c r="J554" i="5"/>
  <c r="J553" i="5"/>
  <c r="J552" i="5"/>
  <c r="J550" i="5"/>
  <c r="J549" i="5"/>
  <c r="J548" i="5"/>
  <c r="J547" i="5"/>
  <c r="J544" i="5"/>
  <c r="J543" i="5"/>
  <c r="J542" i="5"/>
  <c r="J541" i="5"/>
  <c r="J539" i="5"/>
  <c r="J538" i="5"/>
  <c r="J537" i="5"/>
  <c r="J536" i="5"/>
  <c r="J534" i="5"/>
  <c r="J533" i="5"/>
  <c r="J532" i="5"/>
  <c r="J531" i="5"/>
  <c r="J529" i="5"/>
  <c r="J528" i="5"/>
  <c r="J527" i="5"/>
  <c r="J526" i="5"/>
  <c r="J524" i="5"/>
  <c r="J523" i="5"/>
  <c r="J522" i="5"/>
  <c r="J521" i="5"/>
  <c r="J519" i="5"/>
  <c r="J518" i="5"/>
  <c r="J517" i="5"/>
  <c r="J516" i="5"/>
  <c r="J514" i="5"/>
  <c r="J513" i="5"/>
  <c r="J512" i="5"/>
  <c r="J511" i="5"/>
  <c r="J509" i="5"/>
  <c r="J508" i="5"/>
  <c r="J507" i="5"/>
  <c r="J506" i="5"/>
  <c r="J504" i="5"/>
  <c r="J503" i="5"/>
  <c r="J502" i="5"/>
  <c r="J501" i="5"/>
  <c r="J499" i="5"/>
  <c r="J498" i="5"/>
  <c r="J497" i="5"/>
  <c r="J496" i="5"/>
  <c r="J494" i="5"/>
  <c r="J493" i="5"/>
  <c r="J492" i="5"/>
  <c r="J491" i="5"/>
  <c r="J489" i="5"/>
  <c r="J488" i="5"/>
  <c r="J487" i="5"/>
  <c r="J486" i="5"/>
  <c r="J482" i="5"/>
  <c r="J481" i="5"/>
  <c r="J480" i="5"/>
  <c r="J479" i="5"/>
  <c r="J477" i="5"/>
  <c r="J476" i="5"/>
  <c r="J475" i="5"/>
  <c r="J474" i="5"/>
  <c r="J472" i="5"/>
  <c r="J471" i="5"/>
  <c r="J470" i="5"/>
  <c r="J469" i="5"/>
  <c r="J467" i="5"/>
  <c r="J466" i="5"/>
  <c r="J465" i="5"/>
  <c r="J464" i="5"/>
  <c r="J460" i="5"/>
  <c r="J459" i="5"/>
  <c r="J458" i="5"/>
  <c r="J457" i="5"/>
  <c r="J455" i="5"/>
  <c r="J454" i="5"/>
  <c r="J453" i="5"/>
  <c r="J452" i="5"/>
  <c r="J444" i="5"/>
  <c r="J443" i="5"/>
  <c r="J442" i="5"/>
  <c r="J441" i="5"/>
  <c r="J439" i="5"/>
  <c r="J438" i="5"/>
  <c r="J437" i="5"/>
  <c r="J436" i="5"/>
  <c r="J389" i="5"/>
  <c r="J388" i="5"/>
  <c r="J387" i="5"/>
  <c r="J382" i="5"/>
  <c r="J380" i="5"/>
  <c r="J378" i="5"/>
  <c r="J376" i="5"/>
  <c r="J374" i="5"/>
  <c r="J372" i="5"/>
  <c r="J370" i="5"/>
  <c r="J368" i="5"/>
  <c r="J366" i="5"/>
  <c r="J365" i="5"/>
  <c r="J364" i="5"/>
  <c r="J360" i="5"/>
  <c r="J358" i="5"/>
  <c r="J346" i="5"/>
  <c r="J345" i="5"/>
  <c r="J344" i="5"/>
  <c r="J343" i="5"/>
  <c r="J341" i="5"/>
  <c r="J340" i="5"/>
  <c r="J339" i="5"/>
  <c r="J338" i="5"/>
  <c r="J336" i="5"/>
  <c r="J335" i="5"/>
  <c r="J333" i="5"/>
  <c r="J332" i="5"/>
  <c r="J330" i="5"/>
  <c r="J329" i="5"/>
  <c r="J327" i="5"/>
  <c r="J326" i="5"/>
  <c r="J324" i="5"/>
  <c r="J323" i="5"/>
  <c r="J321" i="5"/>
  <c r="J320" i="5"/>
  <c r="J318" i="5"/>
  <c r="J317" i="5"/>
  <c r="J315" i="5"/>
  <c r="J314" i="5"/>
  <c r="J312" i="5"/>
  <c r="J311" i="5"/>
  <c r="J309" i="5"/>
  <c r="J308" i="5"/>
  <c r="J306" i="5"/>
  <c r="J305" i="5"/>
  <c r="J303" i="5"/>
  <c r="J302" i="5"/>
  <c r="J300" i="5"/>
  <c r="J299" i="5"/>
  <c r="J297" i="5"/>
  <c r="J296" i="5"/>
  <c r="J294" i="5"/>
  <c r="J291" i="5"/>
  <c r="J290" i="5"/>
  <c r="J288" i="5"/>
  <c r="J287" i="5"/>
  <c r="J284" i="5"/>
  <c r="J281" i="5"/>
  <c r="J280" i="5"/>
  <c r="J279" i="5"/>
  <c r="J277" i="5"/>
  <c r="J276" i="5"/>
  <c r="J275" i="5"/>
  <c r="J263" i="5"/>
  <c r="J261" i="5"/>
  <c r="J259" i="5"/>
  <c r="J258" i="5"/>
  <c r="J257" i="5"/>
  <c r="J256" i="5"/>
  <c r="J255" i="5"/>
  <c r="J254" i="5"/>
  <c r="J253" i="5"/>
  <c r="J252" i="5"/>
  <c r="J250" i="5"/>
  <c r="J249" i="5"/>
  <c r="J248" i="5"/>
  <c r="J247" i="5"/>
  <c r="J246" i="5"/>
  <c r="J245" i="5"/>
  <c r="J244" i="5"/>
  <c r="J243" i="5"/>
  <c r="J241" i="5"/>
  <c r="J240" i="5"/>
  <c r="J239" i="5"/>
  <c r="J238" i="5"/>
  <c r="J237" i="5"/>
  <c r="J236" i="5"/>
  <c r="J235" i="5"/>
  <c r="J234" i="5"/>
  <c r="J232" i="5"/>
  <c r="J231" i="5"/>
  <c r="J230" i="5"/>
  <c r="J229" i="5"/>
  <c r="J228" i="5"/>
  <c r="J227" i="5"/>
  <c r="J226" i="5"/>
  <c r="J225" i="5"/>
  <c r="J222" i="5"/>
  <c r="J221" i="5"/>
  <c r="J220" i="5"/>
  <c r="J219" i="5"/>
  <c r="J217" i="5"/>
  <c r="J216" i="5"/>
  <c r="J215" i="5"/>
  <c r="J214" i="5"/>
  <c r="J212" i="5"/>
  <c r="J211" i="5"/>
  <c r="J210" i="5"/>
  <c r="J209" i="5"/>
  <c r="J207" i="5"/>
  <c r="J206" i="5"/>
  <c r="J205" i="5"/>
  <c r="J204" i="5"/>
  <c r="J202" i="5"/>
  <c r="J201" i="5"/>
  <c r="J200" i="5"/>
  <c r="J199" i="5"/>
  <c r="J198" i="5"/>
  <c r="J197" i="5"/>
  <c r="J195" i="5"/>
  <c r="J194" i="5"/>
  <c r="J193" i="5"/>
  <c r="J192" i="5"/>
  <c r="J191" i="5"/>
  <c r="J190" i="5"/>
  <c r="J188" i="5"/>
  <c r="J187" i="5"/>
  <c r="J186" i="5"/>
  <c r="J185" i="5"/>
  <c r="J184" i="5"/>
  <c r="J183" i="5"/>
  <c r="J181" i="5"/>
  <c r="J180" i="5"/>
  <c r="J179" i="5"/>
  <c r="J178" i="5"/>
  <c r="J177" i="5"/>
  <c r="J176" i="5"/>
  <c r="J174" i="5"/>
  <c r="J173" i="5"/>
  <c r="J172" i="5"/>
  <c r="J171" i="5"/>
  <c r="J170" i="5"/>
  <c r="J169" i="5"/>
  <c r="J167" i="5"/>
  <c r="J166" i="5"/>
  <c r="J165" i="5"/>
  <c r="J164" i="5"/>
  <c r="J163" i="5"/>
  <c r="J162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7" i="5"/>
  <c r="J146" i="5"/>
  <c r="J145" i="5"/>
  <c r="J144" i="5"/>
  <c r="J142" i="5"/>
  <c r="J141" i="5"/>
  <c r="J140" i="5"/>
  <c r="J139" i="5"/>
  <c r="J138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0" i="5"/>
  <c r="J59" i="5"/>
  <c r="J58" i="5"/>
  <c r="J57" i="5"/>
  <c r="J56" i="5"/>
  <c r="J55" i="5"/>
  <c r="J53" i="5"/>
  <c r="J52" i="5"/>
  <c r="J51" i="5"/>
  <c r="J50" i="5"/>
  <c r="J49" i="5"/>
  <c r="J48" i="5"/>
  <c r="J46" i="5"/>
  <c r="J45" i="5"/>
  <c r="J44" i="5"/>
  <c r="J42" i="5"/>
  <c r="J41" i="5"/>
  <c r="J40" i="5"/>
  <c r="J39" i="5"/>
  <c r="J37" i="5"/>
  <c r="J36" i="5"/>
  <c r="J35" i="5"/>
  <c r="J34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394" i="5"/>
  <c r="J1217" i="5" l="1"/>
  <c r="J1857" i="5"/>
  <c r="J934" i="5"/>
  <c r="J1216" i="5"/>
  <c r="J1513" i="5"/>
  <c r="J1215" i="5"/>
  <c r="J1514" i="5"/>
  <c r="J1512" i="5"/>
  <c r="J1858" i="5"/>
  <c r="J728" i="5"/>
  <c r="J391" i="5"/>
  <c r="J392" i="5"/>
  <c r="J726" i="5"/>
  <c r="J935" i="5"/>
  <c r="J933" i="5"/>
  <c r="J727" i="5"/>
  <c r="J1510" i="5" l="1"/>
  <c r="J1855" i="5"/>
  <c r="J1213" i="5"/>
  <c r="J931" i="5"/>
  <c r="J724" i="5"/>
  <c r="J390" i="5"/>
  <c r="G1714" i="5" l="1"/>
  <c r="G1709" i="5"/>
  <c r="G1704" i="5"/>
  <c r="G1699" i="5"/>
  <c r="G1694" i="5"/>
  <c r="G1725" i="5"/>
  <c r="G1688" i="5"/>
  <c r="G1683" i="5"/>
  <c r="G1588" i="5"/>
  <c r="G1587" i="5"/>
  <c r="G1580" i="5"/>
  <c r="G1347" i="5"/>
  <c r="G1346" i="5"/>
  <c r="G1345" i="5"/>
  <c r="G1344" i="5"/>
  <c r="G1343" i="5"/>
  <c r="G1342" i="5"/>
  <c r="G1341" i="5" l="1"/>
  <c r="G1336" i="5"/>
  <c r="G1331" i="5"/>
  <c r="G1326" i="5"/>
  <c r="G1321" i="5"/>
  <c r="G1316" i="5" l="1"/>
  <c r="G1210" i="5"/>
  <c r="G1209" i="5"/>
  <c r="G1208" i="5"/>
  <c r="G1207" i="5"/>
  <c r="G1206" i="5"/>
  <c r="G1205" i="5"/>
  <c r="G1204" i="5"/>
  <c r="G1203" i="5"/>
  <c r="G1202" i="5"/>
  <c r="G1201" i="5"/>
  <c r="G1200" i="5"/>
  <c r="G1199" i="5"/>
  <c r="G1198" i="5"/>
  <c r="G1197" i="5"/>
  <c r="G1196" i="5"/>
  <c r="G1195" i="5"/>
  <c r="G1194" i="5"/>
  <c r="G1193" i="5"/>
  <c r="G1192" i="5"/>
  <c r="G1191" i="5"/>
  <c r="G1145" i="5"/>
  <c r="G1140" i="5"/>
  <c r="G1073" i="5"/>
  <c r="G1068" i="5"/>
  <c r="G1063" i="5"/>
  <c r="G1058" i="5"/>
  <c r="G1053" i="5"/>
  <c r="G1048" i="5"/>
  <c r="G927" i="5"/>
  <c r="G904" i="5"/>
  <c r="G897" i="5"/>
  <c r="G892" i="5"/>
  <c r="G885" i="5"/>
  <c r="G874" i="5"/>
  <c r="G869" i="5"/>
  <c r="G864" i="5"/>
  <c r="G859" i="5"/>
  <c r="G854" i="5"/>
  <c r="G847" i="5"/>
  <c r="G842" i="5"/>
  <c r="G832" i="5"/>
  <c r="G827" i="5"/>
  <c r="G822" i="5"/>
  <c r="G817" i="5"/>
  <c r="G571" i="5" l="1"/>
  <c r="G566" i="5"/>
  <c r="G561" i="5"/>
  <c r="G556" i="5"/>
  <c r="G551" i="5"/>
  <c r="G546" i="5"/>
  <c r="G540" i="5"/>
  <c r="G535" i="5"/>
  <c r="G530" i="5"/>
  <c r="G525" i="5"/>
  <c r="G520" i="5"/>
  <c r="G515" i="5"/>
  <c r="G510" i="5"/>
  <c r="G505" i="5"/>
  <c r="G500" i="5"/>
  <c r="G495" i="5"/>
  <c r="G490" i="5"/>
  <c r="G485" i="5"/>
  <c r="G478" i="5"/>
  <c r="G473" i="5"/>
  <c r="G468" i="5"/>
  <c r="G463" i="5"/>
  <c r="G456" i="5"/>
  <c r="G451" i="5"/>
  <c r="G440" i="5"/>
  <c r="G435" i="5"/>
  <c r="G352" i="5"/>
  <c r="G347" i="5"/>
  <c r="G342" i="5"/>
  <c r="G337" i="5"/>
  <c r="G292" i="5"/>
  <c r="G278" i="5"/>
  <c r="G274" i="5"/>
  <c r="J1139" i="5" l="1"/>
  <c r="J890" i="5"/>
  <c r="J1133" i="5"/>
  <c r="J891" i="5"/>
  <c r="J1693" i="5"/>
  <c r="J1722" i="5"/>
  <c r="J1136" i="5"/>
  <c r="J1721" i="5"/>
  <c r="J1134" i="5"/>
  <c r="J1719" i="5"/>
  <c r="J1138" i="5"/>
  <c r="J1724" i="5"/>
  <c r="J1137" i="5"/>
  <c r="J1723" i="5"/>
  <c r="J1135" i="5"/>
  <c r="J1720" i="5"/>
  <c r="J903" i="5" l="1"/>
  <c r="J839" i="5"/>
  <c r="J838" i="5"/>
  <c r="J837" i="5"/>
  <c r="J902" i="5"/>
  <c r="J852" i="5"/>
  <c r="J1585" i="5" l="1"/>
  <c r="J1586" i="5"/>
  <c r="J484" i="5" l="1"/>
  <c r="J483" i="5"/>
  <c r="J461" i="5"/>
  <c r="J545" i="5"/>
  <c r="J462" i="5"/>
  <c r="J445" i="5" l="1"/>
  <c r="J448" i="5"/>
  <c r="J450" i="5"/>
  <c r="J446" i="5"/>
  <c r="J449" i="5"/>
  <c r="J447" i="5"/>
  <c r="G1850" i="5" l="1"/>
  <c r="G1847" i="5"/>
  <c r="G1844" i="5"/>
  <c r="G717" i="5"/>
  <c r="J1068" i="5" l="1"/>
  <c r="J859" i="5"/>
  <c r="J1140" i="5"/>
  <c r="J500" i="5"/>
  <c r="J468" i="5"/>
  <c r="J842" i="5"/>
  <c r="J561" i="5"/>
  <c r="J1198" i="5"/>
  <c r="J847" i="5"/>
  <c r="J1346" i="5"/>
  <c r="J885" i="5"/>
  <c r="J832" i="5"/>
  <c r="J456" i="5"/>
  <c r="J478" i="5"/>
  <c r="J1048" i="5"/>
  <c r="J1580" i="5"/>
  <c r="J897" i="5"/>
  <c r="J1073" i="5"/>
  <c r="J1714" i="5"/>
  <c r="J827" i="5"/>
  <c r="J515" i="5"/>
  <c r="J1194" i="5"/>
  <c r="J1345" i="5"/>
  <c r="J1343" i="5"/>
  <c r="J869" i="5"/>
  <c r="J822" i="5"/>
  <c r="J540" i="5"/>
  <c r="J535" i="5"/>
  <c r="J337" i="5"/>
  <c r="J874" i="5"/>
  <c r="J854" i="5"/>
  <c r="J1209" i="5"/>
  <c r="J817" i="5"/>
  <c r="J440" i="5"/>
  <c r="J1058" i="5"/>
  <c r="J1316" i="5"/>
  <c r="J566" i="5"/>
  <c r="J1207" i="5"/>
  <c r="J1331" i="5"/>
  <c r="J551" i="5"/>
  <c r="J1192" i="5"/>
  <c r="J1336" i="5"/>
  <c r="J274" i="5"/>
  <c r="J1208" i="5"/>
  <c r="J864" i="5"/>
  <c r="J1341" i="5"/>
  <c r="J1205" i="5"/>
  <c r="J1709" i="5"/>
  <c r="J292" i="5"/>
  <c r="J904" i="5"/>
  <c r="J530" i="5"/>
  <c r="J510" i="5"/>
  <c r="J1203" i="5"/>
  <c r="J520" i="5"/>
  <c r="J1326" i="5"/>
  <c r="J1202" i="5"/>
  <c r="J1587" i="5"/>
  <c r="J1588" i="5"/>
  <c r="J1204" i="5"/>
  <c r="J1321" i="5"/>
  <c r="J1344" i="5"/>
  <c r="J1201" i="5"/>
  <c r="J1063" i="5"/>
  <c r="J1699" i="5"/>
  <c r="J1688" i="5"/>
  <c r="J485" i="5"/>
  <c r="J435" i="5"/>
  <c r="J1199" i="5"/>
  <c r="J463" i="5"/>
  <c r="J892" i="5"/>
  <c r="J1145" i="5"/>
  <c r="J278" i="5"/>
  <c r="J1704" i="5"/>
  <c r="J1200" i="5"/>
  <c r="J556" i="5"/>
  <c r="J525" i="5"/>
  <c r="J1197" i="5"/>
  <c r="J1342" i="5"/>
  <c r="J1210" i="5"/>
  <c r="J1683" i="5"/>
  <c r="J473" i="5"/>
  <c r="J352" i="5"/>
  <c r="J1195" i="5"/>
  <c r="J451" i="5"/>
  <c r="J505" i="5"/>
  <c r="J571" i="5"/>
  <c r="J1196" i="5"/>
  <c r="J546" i="5"/>
  <c r="J490" i="5"/>
  <c r="J1193" i="5"/>
  <c r="J1347" i="5"/>
  <c r="J1206" i="5"/>
  <c r="J1053" i="5"/>
  <c r="J1694" i="5"/>
  <c r="J347" i="5"/>
  <c r="J1191" i="5"/>
  <c r="J342" i="5"/>
  <c r="J495" i="5"/>
  <c r="J927" i="5"/>
  <c r="J1844" i="5" l="1"/>
  <c r="J1847" i="5"/>
  <c r="J717" i="5"/>
  <c r="J1850" i="5"/>
  <c r="G1838" i="5" l="1"/>
  <c r="G1835" i="5"/>
  <c r="G1832" i="5"/>
  <c r="G1829" i="5"/>
  <c r="G1826" i="5"/>
  <c r="G1823" i="5"/>
  <c r="G1822" i="5"/>
  <c r="G1821" i="5"/>
  <c r="G1638" i="5"/>
  <c r="G1636" i="5"/>
  <c r="G1634" i="5"/>
  <c r="G1632" i="5"/>
  <c r="G1630" i="5"/>
  <c r="G1501" i="5"/>
  <c r="G1499" i="5"/>
  <c r="G1497" i="5"/>
  <c r="G1495" i="5"/>
  <c r="G1493" i="5"/>
  <c r="G1491" i="5"/>
  <c r="G1489" i="5"/>
  <c r="G1487" i="5"/>
  <c r="G1485" i="5"/>
  <c r="G1483" i="5"/>
  <c r="G1481" i="5"/>
  <c r="G1479" i="5"/>
  <c r="G1477" i="5"/>
  <c r="G1475" i="5"/>
  <c r="G1473" i="5"/>
  <c r="G1471" i="5"/>
  <c r="G1469" i="5"/>
  <c r="G1467" i="5"/>
  <c r="G1465" i="5"/>
  <c r="G1463" i="5"/>
  <c r="G1461" i="5"/>
  <c r="G1459" i="5"/>
  <c r="G1457" i="5"/>
  <c r="G1455" i="5"/>
  <c r="G1453" i="5"/>
  <c r="G1451" i="5"/>
  <c r="G1449" i="5"/>
  <c r="G1447" i="5"/>
  <c r="G1446" i="5"/>
  <c r="G1445" i="5"/>
  <c r="G1189" i="5"/>
  <c r="G1187" i="5"/>
  <c r="G982" i="5"/>
  <c r="G980" i="5"/>
  <c r="G969" i="5"/>
  <c r="G968" i="5"/>
  <c r="G925" i="5"/>
  <c r="G923" i="5"/>
  <c r="G921" i="5"/>
  <c r="G919" i="5"/>
  <c r="G917" i="5"/>
  <c r="G915" i="5"/>
  <c r="G913" i="5"/>
  <c r="G911" i="5"/>
  <c r="G909" i="5"/>
  <c r="G907" i="5"/>
  <c r="G906" i="5"/>
  <c r="G905" i="5"/>
  <c r="G703" i="5"/>
  <c r="G701" i="5"/>
  <c r="G699" i="5"/>
  <c r="G697" i="5"/>
  <c r="G695" i="5"/>
  <c r="G693" i="5"/>
  <c r="G691" i="5"/>
  <c r="G689" i="5"/>
  <c r="G687" i="5"/>
  <c r="G685" i="5"/>
  <c r="G683" i="5"/>
  <c r="G681" i="5"/>
  <c r="G679" i="5"/>
  <c r="G677" i="5"/>
  <c r="G675" i="5"/>
  <c r="G673" i="5"/>
  <c r="G671" i="5"/>
  <c r="G669" i="5"/>
  <c r="G667" i="5"/>
  <c r="G665" i="5"/>
  <c r="G663" i="5"/>
  <c r="G661" i="5"/>
  <c r="G659" i="5"/>
  <c r="G657" i="5"/>
  <c r="G655" i="5"/>
  <c r="G653" i="5"/>
  <c r="G651" i="5"/>
  <c r="G649" i="5"/>
  <c r="G647" i="5"/>
  <c r="G645" i="5"/>
  <c r="G643" i="5"/>
  <c r="G642" i="5"/>
  <c r="G641" i="5"/>
  <c r="G379" i="5"/>
  <c r="G377" i="5"/>
  <c r="G375" i="5"/>
  <c r="G373" i="5"/>
  <c r="G371" i="5"/>
  <c r="G369" i="5"/>
  <c r="G367" i="5"/>
  <c r="G363" i="5"/>
  <c r="G359" i="5"/>
  <c r="J1187" i="5" l="1"/>
  <c r="J1189" i="5"/>
  <c r="J1835" i="5" l="1"/>
  <c r="J1826" i="5"/>
  <c r="J1832" i="5"/>
  <c r="J1829" i="5"/>
  <c r="J1838" i="5"/>
  <c r="J1823" i="5" l="1"/>
  <c r="J1822" i="5" l="1"/>
  <c r="J905" i="5"/>
  <c r="J968" i="5"/>
  <c r="J1821" i="5"/>
  <c r="J1445" i="5"/>
  <c r="J969" i="5"/>
  <c r="J906" i="5"/>
  <c r="J1446" i="5"/>
  <c r="J641" i="5"/>
  <c r="J642" i="5"/>
  <c r="J369" i="5"/>
  <c r="J367" i="5"/>
  <c r="J1632" i="5"/>
  <c r="J1636" i="5"/>
  <c r="J1638" i="5"/>
  <c r="J1630" i="5"/>
  <c r="J1634" i="5"/>
  <c r="J1457" i="5"/>
  <c r="J1479" i="5"/>
  <c r="J1469" i="5"/>
  <c r="J1499" i="5"/>
  <c r="J1477" i="5"/>
  <c r="J1481" i="5"/>
  <c r="J1493" i="5"/>
  <c r="J1461" i="5"/>
  <c r="J1487" i="5"/>
  <c r="J1475" i="5"/>
  <c r="J1463" i="5"/>
  <c r="J1455" i="5"/>
  <c r="J1491" i="5"/>
  <c r="J1447" i="5"/>
  <c r="J1495" i="5"/>
  <c r="J1453" i="5"/>
  <c r="J1467" i="5"/>
  <c r="J1497" i="5"/>
  <c r="J1459" i="5"/>
  <c r="J1485" i="5"/>
  <c r="J1465" i="5"/>
  <c r="J1501" i="5"/>
  <c r="J1489" i="5"/>
  <c r="J1483" i="5"/>
  <c r="J1471" i="5"/>
  <c r="J1451" i="5"/>
  <c r="J1473" i="5"/>
  <c r="J1449" i="5"/>
  <c r="J982" i="5"/>
  <c r="J980" i="5"/>
  <c r="J673" i="5"/>
  <c r="J377" i="5"/>
  <c r="J643" i="5"/>
  <c r="J657" i="5"/>
  <c r="J373" i="5"/>
  <c r="J687" i="5"/>
  <c r="J375" i="5"/>
  <c r="J679" i="5"/>
  <c r="J685" i="5"/>
  <c r="J689" i="5"/>
  <c r="J663" i="5"/>
  <c r="J671" i="5"/>
  <c r="J919" i="5"/>
  <c r="J697" i="5"/>
  <c r="J645" i="5"/>
  <c r="J923" i="5"/>
  <c r="J909" i="5"/>
  <c r="J921" i="5"/>
  <c r="J677" i="5"/>
  <c r="J359" i="5"/>
  <c r="J655" i="5"/>
  <c r="J695" i="5"/>
  <c r="J363" i="5"/>
  <c r="J691" i="5"/>
  <c r="J913" i="5"/>
  <c r="J907" i="5"/>
  <c r="J667" i="5"/>
  <c r="J917" i="5"/>
  <c r="J675" i="5"/>
  <c r="J911" i="5"/>
  <c r="J699" i="5"/>
  <c r="J661" i="5"/>
  <c r="J915" i="5"/>
  <c r="J651" i="5"/>
  <c r="J379" i="5"/>
  <c r="J669" i="5"/>
  <c r="J703" i="5"/>
  <c r="J649" i="5"/>
  <c r="J371" i="5"/>
  <c r="J659" i="5"/>
  <c r="J925" i="5"/>
  <c r="J683" i="5"/>
  <c r="J693" i="5"/>
  <c r="J665" i="5"/>
  <c r="J701" i="5"/>
  <c r="J647" i="5"/>
  <c r="J653" i="5"/>
  <c r="J681" i="5"/>
  <c r="G1854" i="5" l="1"/>
  <c r="G1509" i="5"/>
  <c r="G1212" i="5"/>
  <c r="G930" i="5"/>
  <c r="G723" i="5"/>
  <c r="G1180" i="5" l="1"/>
  <c r="G1175" i="5"/>
  <c r="G1170" i="5"/>
  <c r="G1165" i="5"/>
  <c r="G712" i="5" l="1"/>
  <c r="G620" i="5"/>
  <c r="G384" i="5"/>
  <c r="J384" i="5" l="1"/>
  <c r="J930" i="5"/>
  <c r="J1854" i="5"/>
  <c r="J1509" i="5"/>
  <c r="J723" i="5"/>
  <c r="J1212" i="5"/>
  <c r="J1170" i="5" l="1"/>
  <c r="J620" i="5"/>
  <c r="J1175" i="5"/>
  <c r="J712" i="5"/>
  <c r="J1165" i="5"/>
  <c r="J1180" i="5"/>
  <c r="G1816" i="5"/>
  <c r="G1811" i="5"/>
  <c r="G1806" i="5"/>
  <c r="G1804" i="5" l="1"/>
  <c r="G1274" i="5"/>
  <c r="G1272" i="5"/>
  <c r="G1270" i="5"/>
  <c r="G357" i="5"/>
  <c r="J1816" i="5" l="1"/>
  <c r="J1806" i="5"/>
  <c r="J1272" i="5"/>
  <c r="J1811" i="5"/>
  <c r="J357" i="5"/>
  <c r="J1270" i="5"/>
  <c r="J1804" i="5"/>
  <c r="J1274" i="5"/>
  <c r="G1672" i="5" l="1"/>
  <c r="G1671" i="5"/>
  <c r="G1249" i="5"/>
  <c r="G1248" i="5"/>
  <c r="G967" i="5"/>
  <c r="G966" i="5"/>
  <c r="G760" i="5"/>
  <c r="G759" i="5"/>
  <c r="G434" i="5"/>
  <c r="G433" i="5"/>
  <c r="J966" i="5" l="1"/>
  <c r="J967" i="5"/>
  <c r="J759" i="5"/>
  <c r="J760" i="5"/>
  <c r="J433" i="5"/>
  <c r="J434" i="5"/>
  <c r="J1249" i="5" l="1"/>
  <c r="J1672" i="5"/>
  <c r="J1248" i="5"/>
  <c r="J1671" i="5"/>
  <c r="G1285" i="5"/>
  <c r="G1282" i="5"/>
  <c r="G1279" i="5"/>
  <c r="G1276" i="5"/>
  <c r="G1306" i="5"/>
  <c r="G1301" i="5"/>
  <c r="G616" i="5"/>
  <c r="G285" i="5"/>
  <c r="G283" i="5"/>
  <c r="J1306" i="5" l="1"/>
  <c r="J1279" i="5"/>
  <c r="J1301" i="5"/>
  <c r="J1276" i="5"/>
  <c r="J1282" i="5"/>
  <c r="J616" i="5"/>
  <c r="J1285" i="5"/>
  <c r="J285" i="5"/>
  <c r="J283" i="5"/>
  <c r="G1843" i="5" l="1"/>
  <c r="G1160" i="5"/>
  <c r="G1155" i="5"/>
  <c r="G1150" i="5"/>
  <c r="J1843" i="5" l="1"/>
  <c r="J1155" i="5"/>
  <c r="J1150" i="5"/>
  <c r="J1160" i="5"/>
  <c r="G1311" i="5"/>
  <c r="G1853" i="5" l="1"/>
  <c r="G1508" i="5"/>
  <c r="G1211" i="5"/>
  <c r="G929" i="5"/>
  <c r="G722" i="5"/>
  <c r="G383" i="5"/>
  <c r="J1211" i="5" l="1"/>
  <c r="J1508" i="5"/>
  <c r="J1853" i="5"/>
  <c r="J1311" i="5"/>
  <c r="J929" i="5"/>
  <c r="J722" i="5"/>
  <c r="J385" i="5" l="1"/>
  <c r="J882" i="5" l="1"/>
  <c r="J840" i="5"/>
  <c r="J881" i="5"/>
  <c r="J883" i="5"/>
  <c r="J880" i="5"/>
  <c r="J841" i="5"/>
  <c r="J853" i="5"/>
  <c r="J879" i="5"/>
  <c r="J386" i="5" l="1"/>
  <c r="J1640" i="5"/>
  <c r="J1511" i="5" l="1"/>
  <c r="J1856" i="5"/>
  <c r="J725" i="5"/>
  <c r="J1214" i="5"/>
  <c r="J932" i="5"/>
  <c r="J742" i="5" l="1"/>
  <c r="J744" i="5"/>
  <c r="J746" i="5"/>
  <c r="J741" i="5"/>
  <c r="J743" i="5"/>
  <c r="J745" i="5"/>
  <c r="J747" i="5"/>
  <c r="J755" i="5"/>
  <c r="J753" i="5"/>
  <c r="J735" i="5"/>
  <c r="J737" i="5"/>
  <c r="J739" i="5"/>
  <c r="J749" i="5"/>
  <c r="J751" i="5"/>
  <c r="J754" i="5"/>
  <c r="J734" i="5"/>
  <c r="J736" i="5"/>
  <c r="J738" i="5"/>
  <c r="J740" i="5"/>
  <c r="J748" i="5"/>
  <c r="J750" i="5"/>
  <c r="J752" i="5"/>
  <c r="J756" i="5"/>
  <c r="J43" i="5" l="1"/>
  <c r="J951" i="5"/>
  <c r="J1231" i="5"/>
  <c r="J1235" i="5"/>
  <c r="J1653" i="5"/>
  <c r="J948" i="5"/>
  <c r="J952" i="5"/>
  <c r="J1232" i="5"/>
  <c r="J1236" i="5"/>
  <c r="J949" i="5"/>
  <c r="J953" i="5"/>
  <c r="J1233" i="5"/>
  <c r="J950" i="5"/>
  <c r="J954" i="5"/>
  <c r="J1230" i="5"/>
  <c r="J1234" i="5"/>
  <c r="J757" i="5"/>
  <c r="J941" i="5"/>
  <c r="J943" i="5"/>
  <c r="J956" i="5"/>
  <c r="J958" i="5"/>
  <c r="J960" i="5"/>
  <c r="J962" i="5"/>
  <c r="J964" i="5"/>
  <c r="J1224" i="5"/>
  <c r="J1237" i="5"/>
  <c r="J1239" i="5"/>
  <c r="J1241" i="5"/>
  <c r="J1243" i="5"/>
  <c r="J1245" i="5"/>
  <c r="J1247" i="5"/>
  <c r="J1646" i="5"/>
  <c r="J1648" i="5"/>
  <c r="J1655" i="5"/>
  <c r="J1657" i="5"/>
  <c r="J1659" i="5"/>
  <c r="J1661" i="5"/>
  <c r="J1663" i="5"/>
  <c r="J1665" i="5"/>
  <c r="J1667" i="5"/>
  <c r="J1669" i="5"/>
  <c r="J944" i="5"/>
  <c r="J946" i="5"/>
  <c r="J1227" i="5"/>
  <c r="J1229" i="5"/>
  <c r="J1649" i="5"/>
  <c r="J1651" i="5"/>
  <c r="J758" i="5"/>
  <c r="J942" i="5"/>
  <c r="J955" i="5"/>
  <c r="J957" i="5"/>
  <c r="J959" i="5"/>
  <c r="J961" i="5"/>
  <c r="J963" i="5"/>
  <c r="J965" i="5"/>
  <c r="J1223" i="5"/>
  <c r="J1225" i="5"/>
  <c r="J1238" i="5"/>
  <c r="J1240" i="5"/>
  <c r="J1242" i="5"/>
  <c r="J1244" i="5"/>
  <c r="J1246" i="5"/>
  <c r="J1647" i="5"/>
  <c r="J1654" i="5"/>
  <c r="J1656" i="5"/>
  <c r="J1658" i="5"/>
  <c r="J1660" i="5"/>
  <c r="J1662" i="5"/>
  <c r="J1664" i="5"/>
  <c r="J1666" i="5"/>
  <c r="J1668" i="5"/>
  <c r="J1670" i="5"/>
  <c r="J945" i="5"/>
  <c r="J947" i="5"/>
  <c r="J1226" i="5"/>
  <c r="J1228" i="5"/>
  <c r="J1650" i="5"/>
  <c r="J1652" i="5"/>
  <c r="J1394" i="5" l="1"/>
  <c r="J1798" i="5"/>
  <c r="J1390" i="5"/>
  <c r="J1386" i="5"/>
  <c r="J1801" i="5"/>
  <c r="J1515" i="5"/>
  <c r="J1725" i="5"/>
  <c r="J1614" i="5"/>
  <c r="J1566" i="5"/>
  <c r="J988" i="5"/>
  <c r="J985" i="5"/>
  <c r="J811" i="5"/>
  <c r="J777" i="5"/>
  <c r="J1398" i="5"/>
  <c r="J814" i="5"/>
  <c r="J803" i="5"/>
  <c r="J798" i="5"/>
  <c r="J790" i="5"/>
  <c r="J780" i="5"/>
  <c r="J1796" i="5"/>
  <c r="J1788" i="5"/>
  <c r="J1778" i="5"/>
  <c r="J1770" i="5"/>
  <c r="J1758" i="5"/>
  <c r="J1750" i="5"/>
  <c r="J1742" i="5"/>
  <c r="J1624" i="5"/>
  <c r="J1602" i="5"/>
  <c r="J1593" i="5"/>
  <c r="J1540" i="5"/>
  <c r="J1439" i="5"/>
  <c r="J1419" i="5"/>
  <c r="J1406" i="5"/>
  <c r="J1369" i="5"/>
  <c r="J1362" i="5"/>
  <c r="J1350" i="5"/>
  <c r="J1291" i="5"/>
  <c r="J1266" i="5"/>
  <c r="J1046" i="5"/>
  <c r="J1042" i="5"/>
  <c r="J1040" i="5"/>
  <c r="J1035" i="5"/>
  <c r="J1032" i="5"/>
  <c r="J1028" i="5"/>
  <c r="J1024" i="5"/>
  <c r="J1020" i="5"/>
  <c r="J1016" i="5"/>
  <c r="J1012" i="5"/>
  <c r="J1008" i="5"/>
  <c r="J1004" i="5"/>
  <c r="J1000" i="5"/>
  <c r="J996" i="5"/>
  <c r="J992" i="5"/>
  <c r="J801" i="5"/>
  <c r="J797" i="5"/>
  <c r="J786" i="5"/>
  <c r="J1794" i="5"/>
  <c r="J1786" i="5"/>
  <c r="J1777" i="5"/>
  <c r="J1767" i="5"/>
  <c r="J1756" i="5"/>
  <c r="J1748" i="5"/>
  <c r="J1735" i="5"/>
  <c r="J1627" i="5"/>
  <c r="J1617" i="5"/>
  <c r="J1605" i="5"/>
  <c r="J1595" i="5"/>
  <c r="J1573" i="5"/>
  <c r="J1558" i="5"/>
  <c r="J1444" i="5"/>
  <c r="J1424" i="5"/>
  <c r="J1411" i="5"/>
  <c r="J1384" i="5"/>
  <c r="J1374" i="5"/>
  <c r="J1364" i="5"/>
  <c r="J1354" i="5"/>
  <c r="J1296" i="5"/>
  <c r="J1268" i="5"/>
  <c r="J1260" i="5"/>
  <c r="J1185" i="5"/>
  <c r="J1045" i="5"/>
  <c r="J884" i="5"/>
  <c r="J1039" i="5"/>
  <c r="J1034" i="5"/>
  <c r="J1031" i="5"/>
  <c r="J1027" i="5"/>
  <c r="J1023" i="5"/>
  <c r="J1019" i="5"/>
  <c r="J1015" i="5"/>
  <c r="J1011" i="5"/>
  <c r="J1003" i="5"/>
  <c r="J999" i="5"/>
  <c r="J995" i="5"/>
  <c r="J991" i="5"/>
  <c r="J987" i="5"/>
  <c r="J984" i="5"/>
  <c r="J1554" i="5"/>
  <c r="J1365" i="5"/>
  <c r="J990" i="5"/>
  <c r="J986" i="5"/>
  <c r="J805" i="5"/>
  <c r="J792" i="5"/>
  <c r="J782" i="5"/>
  <c r="J772" i="5"/>
  <c r="J1560" i="5"/>
  <c r="J1348" i="5"/>
  <c r="J808" i="5"/>
  <c r="J794" i="5"/>
  <c r="J774" i="5"/>
  <c r="J1792" i="5"/>
  <c r="J1783" i="5"/>
  <c r="J1776" i="5"/>
  <c r="J1764" i="5"/>
  <c r="J1754" i="5"/>
  <c r="J1746" i="5"/>
  <c r="J1730" i="5"/>
  <c r="J1620" i="5"/>
  <c r="J1608" i="5"/>
  <c r="J1598" i="5"/>
  <c r="J1589" i="5"/>
  <c r="J1564" i="5"/>
  <c r="J1504" i="5"/>
  <c r="J1429" i="5"/>
  <c r="J1415" i="5"/>
  <c r="J1400" i="5"/>
  <c r="J1376" i="5"/>
  <c r="J1357" i="5"/>
  <c r="J1262" i="5"/>
  <c r="J1044" i="5"/>
  <c r="J1037" i="5"/>
  <c r="J1033" i="5"/>
  <c r="J1030" i="5"/>
  <c r="J1026" i="5"/>
  <c r="J1022" i="5"/>
  <c r="J1018" i="5"/>
  <c r="J1014" i="5"/>
  <c r="J1010" i="5"/>
  <c r="J1006" i="5"/>
  <c r="J1002" i="5"/>
  <c r="J998" i="5"/>
  <c r="J994" i="5"/>
  <c r="J799" i="5"/>
  <c r="J1790" i="5"/>
  <c r="J1780" i="5"/>
  <c r="J1773" i="5"/>
  <c r="J1761" i="5"/>
  <c r="J1752" i="5"/>
  <c r="J1744" i="5"/>
  <c r="J1622" i="5"/>
  <c r="J1611" i="5"/>
  <c r="J1601" i="5"/>
  <c r="J1591" i="5"/>
  <c r="J1547" i="5"/>
  <c r="J1506" i="5"/>
  <c r="J1434" i="5"/>
  <c r="J1417" i="5"/>
  <c r="J1402" i="5"/>
  <c r="J1382" i="5"/>
  <c r="J1367" i="5"/>
  <c r="J1360" i="5"/>
  <c r="J1264" i="5"/>
  <c r="J1047" i="5"/>
  <c r="J1043" i="5"/>
  <c r="J1041" i="5"/>
  <c r="J1036" i="5"/>
  <c r="J1029" i="5"/>
  <c r="J1025" i="5"/>
  <c r="J1021" i="5"/>
  <c r="J1017" i="5"/>
  <c r="J1013" i="5"/>
  <c r="J1009" i="5"/>
  <c r="J1005" i="5"/>
  <c r="J1001" i="5"/>
  <c r="J997" i="5"/>
  <c r="J993" i="5"/>
  <c r="J989" i="5"/>
  <c r="J784" i="5"/>
  <c r="J1842" i="5"/>
  <c r="J1641" i="5" l="1"/>
  <c r="J936" i="5"/>
  <c r="J1860" i="5"/>
  <c r="J1007" i="5"/>
  <c r="J1218" i="5" s="1"/>
  <c r="J224" i="5" l="1"/>
  <c r="J208" i="5"/>
  <c r="J168" i="5"/>
  <c r="J223" i="5"/>
  <c r="J203" i="5"/>
  <c r="J251" i="5"/>
  <c r="J61" i="5"/>
  <c r="J91" i="5"/>
  <c r="J47" i="5"/>
  <c r="J218" i="5"/>
  <c r="J182" i="5"/>
  <c r="J121" i="5"/>
  <c r="J33" i="5"/>
  <c r="J54" i="5"/>
  <c r="J213" i="5"/>
  <c r="J175" i="5"/>
  <c r="J148" i="5"/>
  <c r="J38" i="5"/>
  <c r="G1858" i="5"/>
  <c r="G1857" i="5"/>
  <c r="G1856" i="5"/>
  <c r="G1855" i="5"/>
  <c r="G1842" i="5"/>
  <c r="G1801" i="5"/>
  <c r="G1798" i="5"/>
  <c r="G1796" i="5"/>
  <c r="G1794" i="5"/>
  <c r="G1792" i="5"/>
  <c r="G1790" i="5"/>
  <c r="G1788" i="5"/>
  <c r="G1786" i="5"/>
  <c r="G1783" i="5"/>
  <c r="G1780" i="5"/>
  <c r="G1778" i="5"/>
  <c r="G1777" i="5"/>
  <c r="G1776" i="5"/>
  <c r="G1773" i="5"/>
  <c r="G1770" i="5"/>
  <c r="G1767" i="5"/>
  <c r="G1764" i="5"/>
  <c r="G1761" i="5"/>
  <c r="G1758" i="5"/>
  <c r="G1756" i="5"/>
  <c r="G1754" i="5"/>
  <c r="G1752" i="5"/>
  <c r="G1750" i="5"/>
  <c r="G1748" i="5"/>
  <c r="G1746" i="5"/>
  <c r="G1744" i="5"/>
  <c r="G1742" i="5"/>
  <c r="G1735" i="5"/>
  <c r="G1730" i="5"/>
  <c r="G1670" i="5"/>
  <c r="G1669" i="5"/>
  <c r="G1668" i="5"/>
  <c r="G1667" i="5"/>
  <c r="G1666" i="5"/>
  <c r="G1665" i="5"/>
  <c r="G1664" i="5"/>
  <c r="G1663" i="5"/>
  <c r="G1662" i="5"/>
  <c r="G1661" i="5"/>
  <c r="G1660" i="5"/>
  <c r="G1659" i="5"/>
  <c r="G1658" i="5"/>
  <c r="G1657" i="5"/>
  <c r="G1656" i="5"/>
  <c r="G1655" i="5"/>
  <c r="G1654" i="5"/>
  <c r="G1653" i="5"/>
  <c r="G1652" i="5"/>
  <c r="G1651" i="5"/>
  <c r="G1650" i="5"/>
  <c r="G1649" i="5"/>
  <c r="G1648" i="5"/>
  <c r="G1647" i="5"/>
  <c r="G1646" i="5"/>
  <c r="K1640" i="5"/>
  <c r="H1642" i="5" s="1"/>
  <c r="H1871" i="5" s="1"/>
  <c r="G1627" i="5"/>
  <c r="G1624" i="5"/>
  <c r="G1622" i="5"/>
  <c r="G1620" i="5"/>
  <c r="G1617" i="5"/>
  <c r="G1614" i="5"/>
  <c r="G1611" i="5"/>
  <c r="G1608" i="5"/>
  <c r="G1605" i="5"/>
  <c r="G1602" i="5"/>
  <c r="G1601" i="5"/>
  <c r="G1598" i="5"/>
  <c r="G1595" i="5"/>
  <c r="G1593" i="5"/>
  <c r="G1591" i="5"/>
  <c r="G1589" i="5"/>
  <c r="G1573" i="5"/>
  <c r="G1566" i="5"/>
  <c r="G1565" i="5"/>
  <c r="G1560" i="5"/>
  <c r="G1559" i="5"/>
  <c r="G1554" i="5"/>
  <c r="G1547" i="5"/>
  <c r="G1540" i="5"/>
  <c r="G1515" i="5"/>
  <c r="G1513" i="5"/>
  <c r="G1512" i="5"/>
  <c r="G1511" i="5"/>
  <c r="G1510" i="5"/>
  <c r="G1506" i="5"/>
  <c r="G1504" i="5"/>
  <c r="G1444" i="5"/>
  <c r="G1439" i="5"/>
  <c r="G1434" i="5"/>
  <c r="G1429" i="5"/>
  <c r="G1424" i="5"/>
  <c r="G1419" i="5"/>
  <c r="G1417" i="5"/>
  <c r="G1415" i="5"/>
  <c r="G1411" i="5"/>
  <c r="G1406" i="5"/>
  <c r="G1402" i="5"/>
  <c r="G1400" i="5"/>
  <c r="G1398" i="5"/>
  <c r="G1397" i="5"/>
  <c r="G1396" i="5"/>
  <c r="G1394" i="5"/>
  <c r="G1393" i="5"/>
  <c r="G1392" i="5"/>
  <c r="G1390" i="5"/>
  <c r="G1389" i="5"/>
  <c r="G1388" i="5"/>
  <c r="G1386" i="5"/>
  <c r="G1384" i="5"/>
  <c r="G1382" i="5"/>
  <c r="G1376" i="5"/>
  <c r="G1374" i="5"/>
  <c r="G1369" i="5"/>
  <c r="G1367" i="5"/>
  <c r="G1365" i="5"/>
  <c r="G1364" i="5"/>
  <c r="G1362" i="5"/>
  <c r="G1360" i="5"/>
  <c r="G1357" i="5"/>
  <c r="G1354" i="5"/>
  <c r="G1350" i="5"/>
  <c r="G1348" i="5"/>
  <c r="G1296" i="5"/>
  <c r="G1291" i="5"/>
  <c r="G1268" i="5"/>
  <c r="G1266" i="5"/>
  <c r="G1264" i="5"/>
  <c r="G1262" i="5"/>
  <c r="G1260" i="5"/>
  <c r="G1247" i="5"/>
  <c r="G1246" i="5"/>
  <c r="G1245" i="5"/>
  <c r="G1244" i="5"/>
  <c r="G1243" i="5"/>
  <c r="G1242" i="5"/>
  <c r="G1241" i="5"/>
  <c r="G1240" i="5"/>
  <c r="G1239" i="5"/>
  <c r="G1238" i="5"/>
  <c r="G1237" i="5"/>
  <c r="G1236" i="5"/>
  <c r="G1235" i="5"/>
  <c r="G1234" i="5"/>
  <c r="G1233" i="5"/>
  <c r="G1232" i="5"/>
  <c r="G1231" i="5"/>
  <c r="G1230" i="5"/>
  <c r="G1229" i="5"/>
  <c r="G1228" i="5"/>
  <c r="G1227" i="5"/>
  <c r="G1226" i="5"/>
  <c r="G1225" i="5"/>
  <c r="G1224" i="5"/>
  <c r="G1223" i="5"/>
  <c r="G43" i="5"/>
  <c r="G1216" i="5"/>
  <c r="G1215" i="5"/>
  <c r="G1214" i="5"/>
  <c r="G1213" i="5"/>
  <c r="G1185" i="5"/>
  <c r="G1047" i="5"/>
  <c r="G1046" i="5"/>
  <c r="G1045" i="5"/>
  <c r="G1044" i="5"/>
  <c r="G1043" i="5"/>
  <c r="G1042" i="5"/>
  <c r="G884" i="5"/>
  <c r="G1041" i="5"/>
  <c r="G1040" i="5"/>
  <c r="G1039" i="5"/>
  <c r="G1037" i="5"/>
  <c r="G1036" i="5"/>
  <c r="G1035" i="5"/>
  <c r="G1034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10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6" i="5"/>
  <c r="G985" i="5"/>
  <c r="G984" i="5"/>
  <c r="G965" i="5"/>
  <c r="G964" i="5"/>
  <c r="G963" i="5"/>
  <c r="G962" i="5"/>
  <c r="G961" i="5"/>
  <c r="G960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G941" i="5"/>
  <c r="G934" i="5"/>
  <c r="G933" i="5"/>
  <c r="G932" i="5"/>
  <c r="G931" i="5"/>
  <c r="G814" i="5"/>
  <c r="G811" i="5"/>
  <c r="G808" i="5"/>
  <c r="G805" i="5"/>
  <c r="G803" i="5"/>
  <c r="G801" i="5"/>
  <c r="G799" i="5"/>
  <c r="G798" i="5"/>
  <c r="G797" i="5"/>
  <c r="G794" i="5"/>
  <c r="G792" i="5"/>
  <c r="G790" i="5"/>
  <c r="G786" i="5"/>
  <c r="G784" i="5"/>
  <c r="G782" i="5"/>
  <c r="G780" i="5"/>
  <c r="G777" i="5"/>
  <c r="G774" i="5"/>
  <c r="G772" i="5"/>
  <c r="G758" i="5"/>
  <c r="G757" i="5"/>
  <c r="G756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G740" i="5"/>
  <c r="G739" i="5"/>
  <c r="G738" i="5"/>
  <c r="G737" i="5"/>
  <c r="G736" i="5"/>
  <c r="G735" i="5"/>
  <c r="G734" i="5"/>
  <c r="G727" i="5"/>
  <c r="G726" i="5"/>
  <c r="G725" i="5"/>
  <c r="G724" i="5"/>
  <c r="G710" i="5"/>
  <c r="G708" i="5"/>
  <c r="G706" i="5"/>
  <c r="G705" i="5"/>
  <c r="G639" i="5"/>
  <c r="G637" i="5"/>
  <c r="G635" i="5"/>
  <c r="G633" i="5"/>
  <c r="G631" i="5"/>
  <c r="G629" i="5"/>
  <c r="G627" i="5"/>
  <c r="G624" i="5"/>
  <c r="G613" i="5"/>
  <c r="G610" i="5"/>
  <c r="G607" i="5"/>
  <c r="G603" i="5"/>
  <c r="G600" i="5"/>
  <c r="G597" i="5"/>
  <c r="G595" i="5"/>
  <c r="G593" i="5"/>
  <c r="G592" i="5"/>
  <c r="G591" i="5"/>
  <c r="G590" i="5"/>
  <c r="G589" i="5"/>
  <c r="G587" i="5"/>
  <c r="G584" i="5"/>
  <c r="G581" i="5"/>
  <c r="G576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1" i="5"/>
  <c r="G390" i="5"/>
  <c r="G387" i="5"/>
  <c r="G386" i="5"/>
  <c r="G385" i="5"/>
  <c r="G381" i="5"/>
  <c r="G334" i="5"/>
  <c r="G331" i="5"/>
  <c r="G328" i="5"/>
  <c r="G325" i="5"/>
  <c r="G322" i="5"/>
  <c r="G319" i="5"/>
  <c r="G316" i="5"/>
  <c r="G313" i="5"/>
  <c r="G310" i="5"/>
  <c r="G307" i="5"/>
  <c r="G304" i="5"/>
  <c r="G301" i="5"/>
  <c r="G298" i="5"/>
  <c r="G295" i="5"/>
  <c r="G293" i="5"/>
  <c r="G289" i="5"/>
  <c r="G286" i="5"/>
  <c r="G262" i="5"/>
  <c r="G260" i="5"/>
  <c r="G251" i="5"/>
  <c r="G242" i="5"/>
  <c r="G233" i="5"/>
  <c r="G224" i="5"/>
  <c r="G223" i="5"/>
  <c r="G218" i="5"/>
  <c r="G213" i="5"/>
  <c r="G208" i="5"/>
  <c r="G203" i="5"/>
  <c r="G196" i="5"/>
  <c r="G189" i="5"/>
  <c r="G182" i="5"/>
  <c r="G175" i="5"/>
  <c r="G168" i="5"/>
  <c r="G161" i="5"/>
  <c r="G148" i="5"/>
  <c r="G143" i="5"/>
  <c r="G137" i="5"/>
  <c r="G121" i="5"/>
  <c r="G91" i="5"/>
  <c r="G61" i="5"/>
  <c r="G54" i="5"/>
  <c r="G47" i="5"/>
  <c r="G38" i="5"/>
  <c r="G33" i="5"/>
  <c r="G13" i="5"/>
  <c r="J1642" i="5" l="1"/>
  <c r="J639" i="5"/>
  <c r="J637" i="5"/>
  <c r="J633" i="5"/>
  <c r="J635" i="5"/>
  <c r="J1871" i="5" l="1"/>
  <c r="K1871" i="5" s="1"/>
  <c r="J1863" i="5"/>
  <c r="J1644" i="5"/>
  <c r="J310" i="5" l="1"/>
  <c r="J322" i="5"/>
  <c r="J319" i="5"/>
  <c r="J307" i="5"/>
  <c r="J316" i="5"/>
  <c r="J328" i="5"/>
  <c r="J325" i="5"/>
  <c r="J313" i="5"/>
  <c r="J417" i="5" l="1"/>
  <c r="J418" i="5"/>
  <c r="J419" i="5"/>
  <c r="J420" i="5"/>
  <c r="J421" i="5"/>
  <c r="J422" i="5"/>
  <c r="J289" i="5" l="1"/>
  <c r="J286" i="5"/>
  <c r="J627" i="5"/>
  <c r="J624" i="5"/>
  <c r="J398" i="5"/>
  <c r="J412" i="5"/>
  <c r="J414" i="5"/>
  <c r="J401" i="5"/>
  <c r="J413" i="5"/>
  <c r="J406" i="5"/>
  <c r="J411" i="5"/>
  <c r="J405" i="5"/>
  <c r="J409" i="5"/>
  <c r="J410" i="5"/>
  <c r="J408" i="5"/>
  <c r="J407" i="5"/>
  <c r="J603" i="5"/>
  <c r="J708" i="5"/>
  <c r="J631" i="5"/>
  <c r="J593" i="5"/>
  <c r="J589" i="5"/>
  <c r="J592" i="5"/>
  <c r="J576" i="5"/>
  <c r="J613" i="5"/>
  <c r="J600" i="5"/>
  <c r="J587" i="5"/>
  <c r="J597" i="5"/>
  <c r="J706" i="5"/>
  <c r="J629" i="5"/>
  <c r="J591" i="5"/>
  <c r="J610" i="5"/>
  <c r="J584" i="5"/>
  <c r="J710" i="5"/>
  <c r="J705" i="5"/>
  <c r="J590" i="5"/>
  <c r="J607" i="5"/>
  <c r="J595" i="5"/>
  <c r="J581" i="5"/>
  <c r="J415" i="5"/>
  <c r="J416" i="5"/>
  <c r="J399" i="5"/>
  <c r="J400" i="5"/>
  <c r="J402" i="5"/>
  <c r="J403" i="5"/>
  <c r="J404" i="5"/>
  <c r="J729" i="5" l="1"/>
  <c r="J295" i="5"/>
  <c r="J260" i="5"/>
  <c r="J196" i="5"/>
  <c r="J161" i="5"/>
  <c r="J304" i="5"/>
  <c r="J331" i="5"/>
  <c r="J189" i="5"/>
  <c r="J334" i="5"/>
  <c r="J301" i="5"/>
  <c r="J242" i="5"/>
  <c r="J143" i="5"/>
  <c r="J298" i="5"/>
  <c r="J262" i="5"/>
  <c r="J233" i="5"/>
  <c r="J137" i="5"/>
  <c r="J381" i="5"/>
  <c r="J293" i="5"/>
  <c r="J13" i="5" l="1"/>
  <c r="J393" i="5" s="1"/>
  <c r="J1869" i="5" s="1"/>
  <c r="J732" i="5" l="1"/>
  <c r="J939" i="5" s="1"/>
  <c r="J1221" i="5" s="1"/>
  <c r="J1875" i="5" l="1"/>
  <c r="J1876" i="5" s="1"/>
  <c r="J1877" i="5" s="1"/>
  <c r="K1869" i="5"/>
  <c r="K1875" i="5" s="1"/>
  <c r="J396" i="5"/>
  <c r="K1876" i="5" l="1"/>
  <c r="K1877" i="5" s="1"/>
</calcChain>
</file>

<file path=xl/sharedStrings.xml><?xml version="1.0" encoding="utf-8"?>
<sst xmlns="http://schemas.openxmlformats.org/spreadsheetml/2006/main" count="6555" uniqueCount="1493">
  <si>
    <t>Količina</t>
  </si>
  <si>
    <t>Datum EOS</t>
  </si>
  <si>
    <t>Režim vzdrževanja</t>
  </si>
  <si>
    <t>DS-SFP-FC8G-SW</t>
  </si>
  <si>
    <t>GLC-SX-MMD</t>
  </si>
  <si>
    <t>ASA5515-K9</t>
  </si>
  <si>
    <t/>
  </si>
  <si>
    <t>GLC-SX-MMD=</t>
  </si>
  <si>
    <t>CAB-SPWR-30CM</t>
  </si>
  <si>
    <t>STACK-T1-50CM</t>
  </si>
  <si>
    <t>JP</t>
  </si>
  <si>
    <t>Skupna oprema (delež %)</t>
  </si>
  <si>
    <t>Naziv opreme</t>
  </si>
  <si>
    <t>Serijska številka opreme</t>
  </si>
  <si>
    <t>Lokacija namestitve</t>
  </si>
  <si>
    <t>Datum nabave opreme</t>
  </si>
  <si>
    <t>Datum izteka prvih 12 mesecev po prvi nabavi opreme</t>
  </si>
  <si>
    <t>Oprema v nadzorovanju</t>
  </si>
  <si>
    <t>JHL</t>
  </si>
  <si>
    <t xml:space="preserve">JAVNI HOLDING Ljubljana, d.o.o. </t>
  </si>
  <si>
    <t>N20-C6508</t>
  </si>
  <si>
    <t>FOX1747G69W</t>
  </si>
  <si>
    <t>V90 - JHL</t>
  </si>
  <si>
    <t>24x7/4</t>
  </si>
  <si>
    <t>UCS-IOM-2204XP</t>
  </si>
  <si>
    <t>FCH18017800</t>
  </si>
  <si>
    <t>FCH18017P55</t>
  </si>
  <si>
    <t>UCSB-PSU-2500ACPL</t>
  </si>
  <si>
    <t>DTM174201Y7</t>
  </si>
  <si>
    <t>DTM174202CP</t>
  </si>
  <si>
    <t>DTM174202TF</t>
  </si>
  <si>
    <t>UCS-FI-6248UP</t>
  </si>
  <si>
    <t>SSI173309AG</t>
  </si>
  <si>
    <t>SSI174300EP</t>
  </si>
  <si>
    <t>UCS-PSU-6248UP-AC</t>
  </si>
  <si>
    <t>ART175210H7</t>
  </si>
  <si>
    <t>ART175210J0</t>
  </si>
  <si>
    <t>ART175210K7</t>
  </si>
  <si>
    <t>ART175210KH</t>
  </si>
  <si>
    <t>AVD1749BGM9</t>
  </si>
  <si>
    <t>AVD1749BGMV</t>
  </si>
  <si>
    <t>AVD1749BGN0</t>
  </si>
  <si>
    <t>AVD1749BGPD</t>
  </si>
  <si>
    <t>GLC-T (2 kosa)</t>
  </si>
  <si>
    <t>SFP-H10GB-CU1M (4 kosi)</t>
  </si>
  <si>
    <t>SFP-H10GB-CU5M</t>
  </si>
  <si>
    <t>TED1746C1QE</t>
  </si>
  <si>
    <t>TED1746C1QR</t>
  </si>
  <si>
    <t>CvP100 - JHL</t>
  </si>
  <si>
    <t>UCSB-MLOM-40G-03</t>
  </si>
  <si>
    <t>UCSB-B200-M4-U</t>
  </si>
  <si>
    <t>FCH20517QZS</t>
  </si>
  <si>
    <t>UCS-CPU-E52690E (2 kosa)</t>
  </si>
  <si>
    <t>UCS-ML-1X644RV-A (2 kosa)</t>
  </si>
  <si>
    <t>UCS-ML-1X644RV-A= (22 kosov)</t>
  </si>
  <si>
    <t>FCH205173D9</t>
  </si>
  <si>
    <t>FCH20517R05</t>
  </si>
  <si>
    <t>FCH205173LF</t>
  </si>
  <si>
    <t>FCH21217LMA</t>
  </si>
  <si>
    <t>UCS-MR-1X322RV-A (24 kosov)</t>
  </si>
  <si>
    <t>FCH2124J4FW</t>
  </si>
  <si>
    <t>UCSB-MRAID12G-HE</t>
  </si>
  <si>
    <t>LSV1941024X</t>
  </si>
  <si>
    <t>UCS-SD240GBKS4-EV</t>
  </si>
  <si>
    <t>S3LKNX0HC04368</t>
  </si>
  <si>
    <t>S3LKNX0HC04372</t>
  </si>
  <si>
    <t>FCH2122758K</t>
  </si>
  <si>
    <t>FCH2124J5KR</t>
  </si>
  <si>
    <t>LSV1941025D</t>
  </si>
  <si>
    <t>S3LKNX0J100339</t>
  </si>
  <si>
    <t>S3LKNX0J100342</t>
  </si>
  <si>
    <t>FCH22157VRG</t>
  </si>
  <si>
    <t>UCS-CPU-E52667E (2 kosa)</t>
  </si>
  <si>
    <t>UCS-ML-1X644RV-A</t>
  </si>
  <si>
    <t>S16ZA50819394CE11E</t>
  </si>
  <si>
    <t>S16ZA50819394CEAC4</t>
  </si>
  <si>
    <t>S16ZA50819394CEAC7</t>
  </si>
  <si>
    <t>S16ZA50819394CEAC9</t>
  </si>
  <si>
    <t>S16ZA50819394CEACB</t>
  </si>
  <si>
    <t>S16ZA50819394CF135</t>
  </si>
  <si>
    <t>S16ZA50819394CF137</t>
  </si>
  <si>
    <t>S16ZA50819394CF23C</t>
  </si>
  <si>
    <t>S16ZA50819394CF23F</t>
  </si>
  <si>
    <t>S16ZA50819394CF437</t>
  </si>
  <si>
    <t>S16ZA50819394CF5F5</t>
  </si>
  <si>
    <t>S16ZA50819394CF704</t>
  </si>
  <si>
    <t>S16ZA50819394CF705</t>
  </si>
  <si>
    <t>S16ZA50819394CF8B3</t>
  </si>
  <si>
    <t>S16ZA50819394CFBC0</t>
  </si>
  <si>
    <t>S16ZA50819394CFBC3</t>
  </si>
  <si>
    <t>S16ZA50819394CFBC4</t>
  </si>
  <si>
    <t>S16ZA50819394CFBC5</t>
  </si>
  <si>
    <t>S16ZA50819394D00EA</t>
  </si>
  <si>
    <t>S16ZA50819394D00EB</t>
  </si>
  <si>
    <t>S16ZA50819394D00EE</t>
  </si>
  <si>
    <t>S16ZA50819394D025B</t>
  </si>
  <si>
    <t>S16ZA50819394D0260</t>
  </si>
  <si>
    <t>S16ZA50819394D03DC</t>
  </si>
  <si>
    <t>LSK22180279</t>
  </si>
  <si>
    <t>S3LKNB0K400460</t>
  </si>
  <si>
    <t>S3LKNB0K400477</t>
  </si>
  <si>
    <t>FCH22177NLU,</t>
  </si>
  <si>
    <t>FCH221778H2</t>
  </si>
  <si>
    <t>S16ZA50819394D06FB</t>
  </si>
  <si>
    <t>S16ZA50819394D0943</t>
  </si>
  <si>
    <t>S16ZA50819394D0D02</t>
  </si>
  <si>
    <t>S16ZA50819394D5B51</t>
  </si>
  <si>
    <t>S16ZA50819394D5D35</t>
  </si>
  <si>
    <t>S16ZA50819394D5E99</t>
  </si>
  <si>
    <t>S16ZA50819394D629C</t>
  </si>
  <si>
    <t>S16ZA50819394D629F</t>
  </si>
  <si>
    <t>S16ZA50819394D6436</t>
  </si>
  <si>
    <t>S16ZA50819394D6437</t>
  </si>
  <si>
    <t>S16ZA50819394D6438</t>
  </si>
  <si>
    <t>S16ZA50819394D643A</t>
  </si>
  <si>
    <t>S16ZA50819394D643B</t>
  </si>
  <si>
    <t>S16ZA50819394D643D</t>
  </si>
  <si>
    <t>S16ZA50819394D643E</t>
  </si>
  <si>
    <t>S16ZA50819394D657F</t>
  </si>
  <si>
    <t>S16ZA50819394D6582</t>
  </si>
  <si>
    <t>S16ZA50819394D6584</t>
  </si>
  <si>
    <t>S16ZA50819394D6588</t>
  </si>
  <si>
    <t>S16ZA50819394D68F2</t>
  </si>
  <si>
    <t>S16ZA50819394D6A12</t>
  </si>
  <si>
    <t>S16ZA50819394D6AF7</t>
  </si>
  <si>
    <t>S16ZA50819394D6AFB</t>
  </si>
  <si>
    <t>S16ZA50819394D6BD4</t>
  </si>
  <si>
    <t>LSK221802JR</t>
  </si>
  <si>
    <t>S3LKNB0K400482</t>
  </si>
  <si>
    <t>S3LKNB0K400489</t>
  </si>
  <si>
    <t>FCH22177NMT</t>
  </si>
  <si>
    <t>UCSB-5108-AC2=</t>
  </si>
  <si>
    <t>FOX2120P110</t>
  </si>
  <si>
    <t>UCSB-PSU-2500ACDV</t>
  </si>
  <si>
    <t>ART2113F1EL</t>
  </si>
  <si>
    <t>ART2113F1ET</t>
  </si>
  <si>
    <t>ART2113F1FJ</t>
  </si>
  <si>
    <t>ART2113F1FN</t>
  </si>
  <si>
    <t>FCH2121J4HY</t>
  </si>
  <si>
    <t>FCH2121J4TT</t>
  </si>
  <si>
    <t>SFP-H10GB-CU3M=</t>
  </si>
  <si>
    <t>TED2126B3GF</t>
  </si>
  <si>
    <t>TED2126B3HP</t>
  </si>
  <si>
    <t>TED2126B3M9</t>
  </si>
  <si>
    <t>TED2126B3MG</t>
  </si>
  <si>
    <t>TED2126B3PG</t>
  </si>
  <si>
    <t>TED2126B3PQ</t>
  </si>
  <si>
    <t>TED2126B4AV</t>
  </si>
  <si>
    <t>TED2126B4H6</t>
  </si>
  <si>
    <t>UCS-LIC-10GE= (4 kosi)</t>
  </si>
  <si>
    <t>UCSB-EX-M4-3C-U</t>
  </si>
  <si>
    <t>FCH2118708U</t>
  </si>
  <si>
    <t>24x7/4R</t>
  </si>
  <si>
    <t>UCS-CPU-E78890E (2 kosa)</t>
  </si>
  <si>
    <t>FCH2124J3DV</t>
  </si>
  <si>
    <t>UCS-ML-1X644RU-G (32 kosov)</t>
  </si>
  <si>
    <t>UCS-SD120GB7M-EV (2 kosa)</t>
  </si>
  <si>
    <t>UCSB-EX-M4-4SC-2=</t>
  </si>
  <si>
    <t>FCH2109765Z</t>
  </si>
  <si>
    <t>FCH21247V6W</t>
  </si>
  <si>
    <t>FCH2124J5HK</t>
  </si>
  <si>
    <t>UCSB-5108-AC2-UPG</t>
  </si>
  <si>
    <t>FOX2302P09T</t>
  </si>
  <si>
    <t>DTM230303PF</t>
  </si>
  <si>
    <t>DTM230303VK</t>
  </si>
  <si>
    <t>DTM230303XY</t>
  </si>
  <si>
    <t>UCS-IOM-2204XP=</t>
  </si>
  <si>
    <t>FCH230871JR</t>
  </si>
  <si>
    <t>FCH230875ZV</t>
  </si>
  <si>
    <t>QSFP-4SFP10G-CU3M=</t>
  </si>
  <si>
    <t>JPC231100UH</t>
  </si>
  <si>
    <t>JPC231100X1</t>
  </si>
  <si>
    <t xml:space="preserve">UCS-6324-40G= </t>
  </si>
  <si>
    <t xml:space="preserve">	WXYW5JRAI7X</t>
  </si>
  <si>
    <t>UCS-6324-40G=</t>
  </si>
  <si>
    <t>ZR6V5CDPMFE</t>
  </si>
  <si>
    <t>QSFP-H40G-CU3M=</t>
  </si>
  <si>
    <t>JPC231402VT</t>
  </si>
  <si>
    <t>JPC231402XQ</t>
  </si>
  <si>
    <t>UCSB-B200-M5</t>
  </si>
  <si>
    <t>FCH23107HV7</t>
  </si>
  <si>
    <t>UCS-CPU-6144 (2 kosa)</t>
  </si>
  <si>
    <t>UCS-MR-X64G4RS-H (24 kosov)</t>
  </si>
  <si>
    <t>UCSB-MRAID12G</t>
  </si>
  <si>
    <t>S3LKNX0KB03214</t>
  </si>
  <si>
    <t>S3LKNX0KB03218</t>
  </si>
  <si>
    <t>FCH230970QE</t>
  </si>
  <si>
    <t>FCH231271AM</t>
  </si>
  <si>
    <t>S3LKNX0KB00468</t>
  </si>
  <si>
    <t>S3LKNX0KB00469</t>
  </si>
  <si>
    <t>FCH231177TG</t>
  </si>
  <si>
    <t>FCH231271EL</t>
  </si>
  <si>
    <t>S3LKNX0KB00470</t>
  </si>
  <si>
    <t>S3LKNX0KB00471</t>
  </si>
  <si>
    <t>FCH231177V0</t>
  </si>
  <si>
    <t>FCH231272XY</t>
  </si>
  <si>
    <t>S3LKNX0KB00472</t>
  </si>
  <si>
    <t>S3LKNX0KB00473</t>
  </si>
  <si>
    <t>FCH23117884</t>
  </si>
  <si>
    <t>FCH231272YL</t>
  </si>
  <si>
    <t>S3LKNX0KB00475</t>
  </si>
  <si>
    <t>S3LKNX0KB00477</t>
  </si>
  <si>
    <t>FCH2311788C</t>
  </si>
  <si>
    <t>FCH23127134</t>
  </si>
  <si>
    <t>S3LKNX0KB03209</t>
  </si>
  <si>
    <t>S3LKNX0KB03213</t>
  </si>
  <si>
    <t>FCH231178ET</t>
  </si>
  <si>
    <t>C9300-24P-A</t>
  </si>
  <si>
    <t>FCW2331D0VK</t>
  </si>
  <si>
    <t>LCC2324H4MJ</t>
  </si>
  <si>
    <t>C9300-NM-8X</t>
  </si>
  <si>
    <t>FOC23343G7S</t>
  </si>
  <si>
    <t>FOC2331U0XZ</t>
  </si>
  <si>
    <t>LCC2327GGCQ</t>
  </si>
  <si>
    <t>FOC233571RL</t>
  </si>
  <si>
    <t>FOC2331W0V7</t>
  </si>
  <si>
    <t>LCC2327GGD3</t>
  </si>
  <si>
    <t>FOC23343EJH</t>
  </si>
  <si>
    <t>FOC2331W0VL</t>
  </si>
  <si>
    <t>LCC2327GGD8</t>
  </si>
  <si>
    <t>FOC23343FMK</t>
  </si>
  <si>
    <t>4x SFP-H10GB-CU1M</t>
  </si>
  <si>
    <t>M-3817-921936-M</t>
  </si>
  <si>
    <t>111222125</t>
  </si>
  <si>
    <t>DS-16G-ER-D6061</t>
  </si>
  <si>
    <t>HFC419380000002</t>
  </si>
  <si>
    <t>CIS DS-16G-ER-D5979</t>
  </si>
  <si>
    <t>HFC419370000004</t>
  </si>
  <si>
    <t>DS-16G-ER-D5898</t>
  </si>
  <si>
    <t>HFC419390000009</t>
  </si>
  <si>
    <t>CIS DS-16G-ER-D5817</t>
  </si>
  <si>
    <t>HFC419390000005</t>
  </si>
  <si>
    <t>CIS SO-SFP-10GE-ER-D9300</t>
  </si>
  <si>
    <t>VE1938002ERD30</t>
  </si>
  <si>
    <t>CIS SO-SFP-10GE-ER-D9290</t>
  </si>
  <si>
    <t>VE1938004ERD29</t>
  </si>
  <si>
    <t>CIS SO-SFP-10GE-ER-D9280</t>
  </si>
  <si>
    <t>VE1915006ERD28</t>
  </si>
  <si>
    <t>CIS SO-SFP-L80D-D927</t>
  </si>
  <si>
    <t>VE1938002L80D27</t>
  </si>
  <si>
    <t>111225494</t>
  </si>
  <si>
    <t>HFC419380000003</t>
  </si>
  <si>
    <t>HFC419370000005</t>
  </si>
  <si>
    <t>HFC419390000022</t>
  </si>
  <si>
    <t>HFC419390000006</t>
  </si>
  <si>
    <t>VE1938003ERD30</t>
  </si>
  <si>
    <t>VE1938005ERD29</t>
  </si>
  <si>
    <t>VE1928001ERD28</t>
  </si>
  <si>
    <t>VE1938003L80D27</t>
  </si>
  <si>
    <t>111225495</t>
  </si>
  <si>
    <t>HFC419380000004</t>
  </si>
  <si>
    <t>HFC419370000006</t>
  </si>
  <si>
    <t>HFC419390000023</t>
  </si>
  <si>
    <t>HFC419390000007</t>
  </si>
  <si>
    <t>VE1938004ERD30</t>
  </si>
  <si>
    <t>VE1938006ERD29</t>
  </si>
  <si>
    <t>VE1933003ERD28</t>
  </si>
  <si>
    <t>VE1938004L80D27</t>
  </si>
  <si>
    <t>WS-C3560CX-8XPD-S</t>
  </si>
  <si>
    <t>FOC2231Y3HK</t>
  </si>
  <si>
    <t>RCKMNT-19-CMPCT=</t>
  </si>
  <si>
    <t>FOC2322T17A</t>
  </si>
  <si>
    <t>GLC-LH-SMD</t>
  </si>
  <si>
    <t>FOC2044Z523</t>
  </si>
  <si>
    <t>V70</t>
  </si>
  <si>
    <t>SFP-10G-ER-S=</t>
  </si>
  <si>
    <t>GS1701213334</t>
  </si>
  <si>
    <t>FOC2045Y15Z</t>
  </si>
  <si>
    <t>GS1701213332</t>
  </si>
  <si>
    <t>WS-C2960S-48FPS-L</t>
  </si>
  <si>
    <t>FOC1703Z0J0</t>
  </si>
  <si>
    <t>NDD</t>
  </si>
  <si>
    <t>GLC-SX-MM</t>
  </si>
  <si>
    <t>WS-C2960X-24PS-L</t>
  </si>
  <si>
    <t>FCW2148B1UP</t>
  </si>
  <si>
    <t>C2960X-STACK</t>
  </si>
  <si>
    <t>FOC21503PE6</t>
  </si>
  <si>
    <t>FCW2148B200</t>
  </si>
  <si>
    <t>FOC21504DKS</t>
  </si>
  <si>
    <t>FCW2148B203</t>
  </si>
  <si>
    <t>FOC21504EEJ</t>
  </si>
  <si>
    <t>FCW2148B1ZD</t>
  </si>
  <si>
    <t>FOC21504DY0</t>
  </si>
  <si>
    <t>FCW2148B20B</t>
  </si>
  <si>
    <t>FOC21504DTV</t>
  </si>
  <si>
    <t>FCW2148B20G</t>
  </si>
  <si>
    <t>FOC21504D0G</t>
  </si>
  <si>
    <t>FCW2148B205</t>
  </si>
  <si>
    <t>FOC21503WX8</t>
  </si>
  <si>
    <t>FCW2148B206</t>
  </si>
  <si>
    <t>FOC21504E3Q</t>
  </si>
  <si>
    <t>FCW2148B207</t>
  </si>
  <si>
    <t>FOC21504E4L</t>
  </si>
  <si>
    <t>FCW2148B208</t>
  </si>
  <si>
    <t>FOC21504DC9</t>
  </si>
  <si>
    <t>FCW2148B1ZY</t>
  </si>
  <si>
    <t>FOC21503M25</t>
  </si>
  <si>
    <t>FCW2148B20C</t>
  </si>
  <si>
    <t>FOC21503PE7</t>
  </si>
  <si>
    <t>FCW2148B1ZZ</t>
  </si>
  <si>
    <t>FOC21512GA4</t>
  </si>
  <si>
    <t>FCW2148B1ZE</t>
  </si>
  <si>
    <t>FOC21503NHF</t>
  </si>
  <si>
    <t>V62</t>
  </si>
  <si>
    <t>WBXMTSVR2-USR-K9</t>
  </si>
  <si>
    <t>5781J1EB9F3</t>
  </si>
  <si>
    <t>UCSS-U-MTSVR-1-1</t>
  </si>
  <si>
    <t>Izvajanje napredne analitike mrežnega prometa (IP, SQL, NAS, Oracle)</t>
  </si>
  <si>
    <t>-</t>
  </si>
  <si>
    <t>L-ISE-TACACS=</t>
  </si>
  <si>
    <t>SKUPAJ mesečna cena vzdrževanja (brez DDV):</t>
  </si>
  <si>
    <t>SKUPAJ mesečna cena nadzora delovanja opreme za število naprav (brez DDV):</t>
  </si>
  <si>
    <t>kos</t>
  </si>
  <si>
    <t>SKUPAJ svetovalne ure (brez DDV):</t>
  </si>
  <si>
    <t>ur</t>
  </si>
  <si>
    <t>SKUPAJ:</t>
  </si>
  <si>
    <t>JPE</t>
  </si>
  <si>
    <t>JAVNO PODJETJE ENERGETIKA LJUBLJANA d.o.o.</t>
  </si>
  <si>
    <t>celotni seznam opreme je naveden v JHL seznamu</t>
  </si>
  <si>
    <t>Cisco UCS strežniške rezine za produkcijo
UCSB-B200-M4-U</t>
  </si>
  <si>
    <t>FOC2331X0VC</t>
  </si>
  <si>
    <t>LCC2327GGER</t>
  </si>
  <si>
    <t>FOC233572NB</t>
  </si>
  <si>
    <t>FOC2051V0S2</t>
  </si>
  <si>
    <t>FOC204433N1</t>
  </si>
  <si>
    <t>ACW205109RD</t>
  </si>
  <si>
    <t>FOC2051V0S7</t>
  </si>
  <si>
    <t>FOC20443LS5</t>
  </si>
  <si>
    <t>ACW205109RE</t>
  </si>
  <si>
    <t>FOC2051S0H5</t>
  </si>
  <si>
    <t>FOC204433L3</t>
  </si>
  <si>
    <t>C2960X-STACK=</t>
  </si>
  <si>
    <t>FOC20525CZY</t>
  </si>
  <si>
    <t>FCW2051B2KS</t>
  </si>
  <si>
    <t>T19</t>
  </si>
  <si>
    <t>GLC-SX-MMD= (10 kosov)</t>
  </si>
  <si>
    <t>ACW20510EP2
ACW20510EP3
ACW20510EP4
ACW20510EP6
ACW20510EP7
ACW20510EPP
ACW20510EPR
ACW20510EPS
ACW20510EPT
ACW20510EPX</t>
  </si>
  <si>
    <t>GLC-LH-SMD= (2 kosa)</t>
  </si>
  <si>
    <t>OPM20500E6H
OPM20500E75</t>
  </si>
  <si>
    <t>FCW2148B20U</t>
  </si>
  <si>
    <t>FOC21503XZ1</t>
  </si>
  <si>
    <t>FCW2148B20Y</t>
  </si>
  <si>
    <t>FOC21503X74</t>
  </si>
  <si>
    <t>FOC2149T4SN</t>
  </si>
  <si>
    <t>SFP-10G-LR-S=</t>
  </si>
  <si>
    <t>FOC2152T17T</t>
  </si>
  <si>
    <t>FOC2149T4SQ</t>
  </si>
  <si>
    <t>FOC2149T4T2</t>
  </si>
  <si>
    <t>FOC2149T4SR</t>
  </si>
  <si>
    <t>FOC2149T4SD</t>
  </si>
  <si>
    <t>WS-C3560CX-12PC-S</t>
  </si>
  <si>
    <t>FOC2337Y5KR</t>
  </si>
  <si>
    <t>FOC2337Y5KV</t>
  </si>
  <si>
    <t>FOC2051Z2CY</t>
  </si>
  <si>
    <t>FOC2051Z2DJ</t>
  </si>
  <si>
    <t>FOC2051Z2E7</t>
  </si>
  <si>
    <t>FOC2051Z2QN</t>
  </si>
  <si>
    <t>FOC2051Z2SB</t>
  </si>
  <si>
    <t>AIR-AP2802I-E-K9</t>
  </si>
  <si>
    <t>FCW2304NLHM</t>
  </si>
  <si>
    <t>WS-C2960CX-8PC-L</t>
  </si>
  <si>
    <t>FOC2249T014</t>
  </si>
  <si>
    <t>FOC2249T01B</t>
  </si>
  <si>
    <t>FOC2248T5SC</t>
  </si>
  <si>
    <t>LPP</t>
  </si>
  <si>
    <t>JAVNO PODJETJE LJUBLJANSKI POTNIŠKI PROMET, d.o.o.</t>
  </si>
  <si>
    <t>C160</t>
  </si>
  <si>
    <t>AGA1707R1YU</t>
  </si>
  <si>
    <t>AGA1707R1ZD</t>
  </si>
  <si>
    <t>AGA1707R2CN</t>
  </si>
  <si>
    <t>AGA1707R2N0</t>
  </si>
  <si>
    <t>AGA1707R2NU</t>
  </si>
  <si>
    <t>WS-C2960X-48LPS-L</t>
  </si>
  <si>
    <t>FOC2133V0LF</t>
  </si>
  <si>
    <t>GLC-LH-SM</t>
  </si>
  <si>
    <t>OPA14521302</t>
  </si>
  <si>
    <t>AGC1627V6TK</t>
  </si>
  <si>
    <t>AGC1627V6T1</t>
  </si>
  <si>
    <t>FOC1931S6C6</t>
  </si>
  <si>
    <t>SC56</t>
  </si>
  <si>
    <t>FOC19302BR1</t>
  </si>
  <si>
    <t>FOC1931S6C7</t>
  </si>
  <si>
    <t>FOC19302BRW</t>
  </si>
  <si>
    <t>FNS19250S5J</t>
  </si>
  <si>
    <t>FOC1931S6DB</t>
  </si>
  <si>
    <t>FOC19307HKN</t>
  </si>
  <si>
    <t>FNS19250M03</t>
  </si>
  <si>
    <t>FOC1931S6CR</t>
  </si>
  <si>
    <t>C2960S-STACK=</t>
  </si>
  <si>
    <t>FOC19471N1K</t>
  </si>
  <si>
    <t>FOC1931S6CQ</t>
  </si>
  <si>
    <t>AGJ1903R3JR</t>
  </si>
  <si>
    <t>FCW2027B5G5</t>
  </si>
  <si>
    <t>GLC-LH-SMD=</t>
  </si>
  <si>
    <t>AVJ20243KJH</t>
  </si>
  <si>
    <t>FCW2027B5GD</t>
  </si>
  <si>
    <t>FNS20240QXL</t>
  </si>
  <si>
    <t>FNS202412G2</t>
  </si>
  <si>
    <t>FNS202412GH</t>
  </si>
  <si>
    <t>FOC2137T16E</t>
  </si>
  <si>
    <t>FOC213045EV</t>
  </si>
  <si>
    <t>ACW2126032L</t>
  </si>
  <si>
    <t>FOC21319TT8</t>
  </si>
  <si>
    <t>ACW21260334</t>
  </si>
  <si>
    <t>FOC2137T17W</t>
  </si>
  <si>
    <t>FOC21320554</t>
  </si>
  <si>
    <t>ACW2126033A</t>
  </si>
  <si>
    <t>FOC2027Z54U</t>
  </si>
  <si>
    <t>FOC1918Y30P</t>
  </si>
  <si>
    <t>FOC2027Z55K</t>
  </si>
  <si>
    <t>FOC20260EVC</t>
  </si>
  <si>
    <t>FOC1933W408</t>
  </si>
  <si>
    <t>FOC1933W43J</t>
  </si>
  <si>
    <t>FOC2149T4V7</t>
  </si>
  <si>
    <t>FOC2152T17L</t>
  </si>
  <si>
    <t>FOC2149T4SX</t>
  </si>
  <si>
    <t>FOC2152T181</t>
  </si>
  <si>
    <t>LPT</t>
  </si>
  <si>
    <t>JAVNO PODJETJE LJUBLJANSKA PARKIRIŠČA IN TRŽNICE, d.o.o.</t>
  </si>
  <si>
    <t>K2</t>
  </si>
  <si>
    <t>PHKT</t>
  </si>
  <si>
    <t>PHK</t>
  </si>
  <si>
    <t>PHS</t>
  </si>
  <si>
    <t>WS-C2960C-8PC-L</t>
  </si>
  <si>
    <t>FOC1811Z5QY</t>
  </si>
  <si>
    <t>P-Žale</t>
  </si>
  <si>
    <t>FOC1922Z0G9</t>
  </si>
  <si>
    <t>P-Tivoli</t>
  </si>
  <si>
    <t>FOC1922Z0GC</t>
  </si>
  <si>
    <t>P-Bezigrad</t>
  </si>
  <si>
    <t>FOC1922Z0GS</t>
  </si>
  <si>
    <t>P-GR</t>
  </si>
  <si>
    <t>FOC1922Z0Q2</t>
  </si>
  <si>
    <t>P-PN</t>
  </si>
  <si>
    <t>FOC1922Z0Q3</t>
  </si>
  <si>
    <t>P-NUK</t>
  </si>
  <si>
    <t>FOC1922Z0R1</t>
  </si>
  <si>
    <t>P-Kranjceva</t>
  </si>
  <si>
    <t>FOC1922Z0RG</t>
  </si>
  <si>
    <t>PHKol</t>
  </si>
  <si>
    <t>FOC1922Z0S1</t>
  </si>
  <si>
    <t>FOC1922Z0SC</t>
  </si>
  <si>
    <t>P-Barje</t>
  </si>
  <si>
    <t>FOC1922Z0SJ</t>
  </si>
  <si>
    <t>P-Gosarjev</t>
  </si>
  <si>
    <t>FOC1922Z0SL</t>
  </si>
  <si>
    <t>P-Slovenceva</t>
  </si>
  <si>
    <t>FOC1922Z0U7</t>
  </si>
  <si>
    <t>FOC1922Z0XL</t>
  </si>
  <si>
    <t>FOC1922Z0ZL</t>
  </si>
  <si>
    <t>P-DM</t>
  </si>
  <si>
    <t>FOC1811Z5QV</t>
  </si>
  <si>
    <t>P-Mirje</t>
  </si>
  <si>
    <t>FOC1815Y466</t>
  </si>
  <si>
    <t>P-Gosarjeva</t>
  </si>
  <si>
    <t>FOC1811Z3G9</t>
  </si>
  <si>
    <t>WS-C2960C-12PC-L</t>
  </si>
  <si>
    <t>FOC2215Y002</t>
  </si>
  <si>
    <t>P-MDB</t>
  </si>
  <si>
    <t>FOC2215Y00E</t>
  </si>
  <si>
    <t>P-TPB</t>
  </si>
  <si>
    <t>FOC2214Y49R</t>
  </si>
  <si>
    <t>P-Metelkova</t>
  </si>
  <si>
    <t>FOC2214Y4E9</t>
  </si>
  <si>
    <t>CT</t>
  </si>
  <si>
    <t>FOC2214Y4F8</t>
  </si>
  <si>
    <t>P-Jezica</t>
  </si>
  <si>
    <t>FOC2039Y043</t>
  </si>
  <si>
    <t>P- Studenec</t>
  </si>
  <si>
    <t>P-Linhartova</t>
  </si>
  <si>
    <t>FOC2039Z4F3</t>
  </si>
  <si>
    <t>FOC2039Z4FN</t>
  </si>
  <si>
    <t>FOC2039Z4HP</t>
  </si>
  <si>
    <t>P-Sanatorij</t>
  </si>
  <si>
    <t>FOC2039Z4HS</t>
  </si>
  <si>
    <t>P-Povsetova</t>
  </si>
  <si>
    <t>FOC2051Z66Z</t>
  </si>
  <si>
    <t>FOC2052Y31K</t>
  </si>
  <si>
    <t>FOC2101Z1JY</t>
  </si>
  <si>
    <t>FOC2325Y2GN</t>
  </si>
  <si>
    <t>P-Bratislavska</t>
  </si>
  <si>
    <t>FOC2325Y2GT</t>
  </si>
  <si>
    <t>P-Strelišče</t>
  </si>
  <si>
    <t>FOC2325Y2HD</t>
  </si>
  <si>
    <t>FOC2325Y2HK</t>
  </si>
  <si>
    <t>P-Tacen</t>
  </si>
  <si>
    <t>FOC2325Y2J6</t>
  </si>
  <si>
    <t>FOC2325Y2K8</t>
  </si>
  <si>
    <t>C160 – TP/I</t>
  </si>
  <si>
    <t>FOC2325Y2KS</t>
  </si>
  <si>
    <t>T- Moste</t>
  </si>
  <si>
    <t>T- Bežigrad</t>
  </si>
  <si>
    <t>FOC2325Y2LJ</t>
  </si>
  <si>
    <t>T-Koseze</t>
  </si>
  <si>
    <t>FOC2009S3YM</t>
  </si>
  <si>
    <t>FOC2002S0D5</t>
  </si>
  <si>
    <t>Avtosejem</t>
  </si>
  <si>
    <t>FCW2214B2BJ</t>
  </si>
  <si>
    <t>FCW2214B2LH</t>
  </si>
  <si>
    <t>FCW2309B5Q8</t>
  </si>
  <si>
    <t>FOC23190UGK</t>
  </si>
  <si>
    <t>ACW23191538</t>
  </si>
  <si>
    <t>ACW232002VN</t>
  </si>
  <si>
    <t>OPM220402G9</t>
  </si>
  <si>
    <t>OPM220402GJ</t>
  </si>
  <si>
    <t>OPM220402SR</t>
  </si>
  <si>
    <t>GLC-BX-D=</t>
  </si>
  <si>
    <t>OPM231006BA</t>
  </si>
  <si>
    <t>OPM231006BK</t>
  </si>
  <si>
    <t>OPM231006BL</t>
  </si>
  <si>
    <t>GLC-BX-U=</t>
  </si>
  <si>
    <t>ACW230408E9</t>
  </si>
  <si>
    <t>ACW23070Q6D</t>
  </si>
  <si>
    <t>ACW23070Q6L</t>
  </si>
  <si>
    <t>WS-C3650-24PS-S</t>
  </si>
  <si>
    <t>FDO2034E0LD</t>
  </si>
  <si>
    <t>C3650-STACK-KIT=</t>
  </si>
  <si>
    <t>VKS</t>
  </si>
  <si>
    <t>JAVNO PODJETJE VODOVOD KANALIZACIJA SNAGA d.o.o.</t>
  </si>
  <si>
    <t>UCS-SP-MINI-AC2</t>
  </si>
  <si>
    <t>FOX1848G5B3</t>
  </si>
  <si>
    <t>CvP100 - VOKA</t>
  </si>
  <si>
    <t>UCS-SP7-SR-B200-E</t>
  </si>
  <si>
    <t>FCH204874BF</t>
  </si>
  <si>
    <t>UCS-EZ7-300GB-HDD1</t>
  </si>
  <si>
    <t>Y470A0DDFV03</t>
  </si>
  <si>
    <t>Y470A0DQFV03</t>
  </si>
  <si>
    <t>DS-SFP-8G-SW-4=</t>
  </si>
  <si>
    <t>V90</t>
  </si>
  <si>
    <t>Kajuhova – zbiralnik B0</t>
  </si>
  <si>
    <t>Črnuče</t>
  </si>
  <si>
    <t>Brod</t>
  </si>
  <si>
    <t>C1111-4PLTEEA</t>
  </si>
  <si>
    <t>FCZ233891UK</t>
  </si>
  <si>
    <t>SL-1100-4P-SEC</t>
  </si>
  <si>
    <t>FCZ233891UM</t>
  </si>
  <si>
    <t>FCZ2338C29N</t>
  </si>
  <si>
    <t>FCZ2338C29P</t>
  </si>
  <si>
    <t>FCZ2338C29S</t>
  </si>
  <si>
    <t>Rakova Jelša</t>
  </si>
  <si>
    <t>C9300-48P-A</t>
  </si>
  <si>
    <t>FOC2332U03A</t>
  </si>
  <si>
    <t>FOC2332U03C</t>
  </si>
  <si>
    <t>Zalog</t>
  </si>
  <si>
    <t>FOC1750Y5FK</t>
  </si>
  <si>
    <t>Kleče - Skladišče</t>
  </si>
  <si>
    <t>Kleče - Vratarnica</t>
  </si>
  <si>
    <t>FCW1928B7M3</t>
  </si>
  <si>
    <t>FNS192519ZL</t>
  </si>
  <si>
    <t>FNS19251A0S</t>
  </si>
  <si>
    <t>FOC1928Y62J</t>
  </si>
  <si>
    <t>FNS192519Y1</t>
  </si>
  <si>
    <t>FNS192519YV</t>
  </si>
  <si>
    <t>Kleče Upravna Stavba</t>
  </si>
  <si>
    <t>FOC1928A9ZV</t>
  </si>
  <si>
    <t>FOC1928Y694</t>
  </si>
  <si>
    <t>FOC1928ADMD</t>
  </si>
  <si>
    <t>FCW1946A02Q</t>
  </si>
  <si>
    <t>Kleče</t>
  </si>
  <si>
    <t>FOC21380HQA</t>
  </si>
  <si>
    <t>FOC2135T3H1</t>
  </si>
  <si>
    <t>FOC21384NFP</t>
  </si>
  <si>
    <t>FCW2135B3UF</t>
  </si>
  <si>
    <t>FOC21384NE6</t>
  </si>
  <si>
    <t xml:space="preserve"> FCW2135B3U4</t>
  </si>
  <si>
    <t>FOC21380J52</t>
  </si>
  <si>
    <t>FOC2135T3GF</t>
  </si>
  <si>
    <t>Kleče Nadzorni center</t>
  </si>
  <si>
    <t>FOC21384NU2</t>
  </si>
  <si>
    <t>FCW2135B3S8</t>
  </si>
  <si>
    <t>FOC21380HW8</t>
  </si>
  <si>
    <t>FOC2324T2EL</t>
  </si>
  <si>
    <t>FOC2152T183</t>
  </si>
  <si>
    <t>SFP-10G-ER=</t>
  </si>
  <si>
    <t>FOC2152T187</t>
  </si>
  <si>
    <t>SFP-10G-LR=</t>
  </si>
  <si>
    <t>FOC2152T18M</t>
  </si>
  <si>
    <t>FOC2322T18E</t>
  </si>
  <si>
    <t>FOC2322T18M</t>
  </si>
  <si>
    <t>FOC1933Z2F9</t>
  </si>
  <si>
    <t>Kleče – skladišče</t>
  </si>
  <si>
    <t>FNS192519V5</t>
  </si>
  <si>
    <t>GLC-FE-100BX-D</t>
  </si>
  <si>
    <t>NEC16380663</t>
  </si>
  <si>
    <t>GLC-FE-100BX-U</t>
  </si>
  <si>
    <t>NDG19170568</t>
  </si>
  <si>
    <t>FNS19222830</t>
  </si>
  <si>
    <t>FOC1933Z2FE</t>
  </si>
  <si>
    <t>FNS192519XS</t>
  </si>
  <si>
    <t>NEC16380665</t>
  </si>
  <si>
    <t>NDG19170575</t>
  </si>
  <si>
    <t>FNS1922285X</t>
  </si>
  <si>
    <t>AGJ2024R3F3</t>
  </si>
  <si>
    <t>AGJ2024RH0J</t>
  </si>
  <si>
    <t>FOC2337Y5JG</t>
  </si>
  <si>
    <t xml:space="preserve">Zalog </t>
  </si>
  <si>
    <t>FOC2337Y5KG</t>
  </si>
  <si>
    <t>FCW2332G034</t>
  </si>
  <si>
    <t>FCW2332GH22</t>
  </si>
  <si>
    <t>FCW2332G02T</t>
  </si>
  <si>
    <t>FCW2332G02Z</t>
  </si>
  <si>
    <t>FCW2331D0U9</t>
  </si>
  <si>
    <t>12x GLC-SX-MMD=</t>
  </si>
  <si>
    <t>AIR-CAP2702E-E-K9</t>
  </si>
  <si>
    <t>FCZ2146J0ZX</t>
  </si>
  <si>
    <t>AIR-ANT2524DW-R (4 kosi)</t>
  </si>
  <si>
    <t>FCZ2146J0ZY</t>
  </si>
  <si>
    <t>FCH184777QH</t>
  </si>
  <si>
    <t>FCH18477WCU</t>
  </si>
  <si>
    <t>S0K2X5YQ</t>
  </si>
  <si>
    <t>S0K2X6FT</t>
  </si>
  <si>
    <t>S0K2X6GM</t>
  </si>
  <si>
    <t>S0K2X6HN</t>
  </si>
  <si>
    <t>SFP-H10GB-CU5M=*4</t>
  </si>
  <si>
    <t>A03-D300GA2</t>
  </si>
  <si>
    <t>UCS-SPL-MINI</t>
  </si>
  <si>
    <t>FOX1946G4YX</t>
  </si>
  <si>
    <t>Deponija</t>
  </si>
  <si>
    <t>UCS-SPL-B200M4-S1</t>
  </si>
  <si>
    <t>FLM1951CMXV</t>
  </si>
  <si>
    <t>UCSB-MRAID12G=</t>
  </si>
  <si>
    <t>LSV194903XA</t>
  </si>
  <si>
    <t>LSV194905K4</t>
  </si>
  <si>
    <t>95E0A0P6FV03</t>
  </si>
  <si>
    <t>95E0A0POFV03</t>
  </si>
  <si>
    <t>95I0A0BVFV03</t>
  </si>
  <si>
    <t>95I0A0TUFV03</t>
  </si>
  <si>
    <t>GLC-T=</t>
  </si>
  <si>
    <t>MTC20020QM9</t>
  </si>
  <si>
    <t>MTC20020QMQ</t>
  </si>
  <si>
    <t>MTC20020R1F</t>
  </si>
  <si>
    <t>MTC20020R1H</t>
  </si>
  <si>
    <t>MTC20020RAX</t>
  </si>
  <si>
    <t>AVD1932B0VF</t>
  </si>
  <si>
    <t>AVD1932B16L</t>
  </si>
  <si>
    <t>AVD1932B1YX</t>
  </si>
  <si>
    <t>AVD1932B65V</t>
  </si>
  <si>
    <t>FCH2312714E</t>
  </si>
  <si>
    <t>S3LKNX0KB00462</t>
  </si>
  <si>
    <t>S3LKNX0KB00463</t>
  </si>
  <si>
    <t>FCH231177EL</t>
  </si>
  <si>
    <t>FCH2312715B</t>
  </si>
  <si>
    <t>S3LKNX0KB00466</t>
  </si>
  <si>
    <t>S3LKNX0KB00467</t>
  </si>
  <si>
    <t>FCH231177KX</t>
  </si>
  <si>
    <t>FCW2145G02K</t>
  </si>
  <si>
    <t>Avtopark</t>
  </si>
  <si>
    <t>FOC21306NKC</t>
  </si>
  <si>
    <t>C9300 DNA Advantage, 24-Port</t>
  </si>
  <si>
    <t>FCW2145G01W</t>
  </si>
  <si>
    <t>FOC21386LH8</t>
  </si>
  <si>
    <t>C9300-24P-E</t>
  </si>
  <si>
    <t>FCW2308C0BG</t>
  </si>
  <si>
    <t>MOC2303A69L</t>
  </si>
  <si>
    <t>FOC231143YG</t>
  </si>
  <si>
    <t>FNS23140LYV</t>
  </si>
  <si>
    <t>JPC225208SA</t>
  </si>
  <si>
    <t>FOC2308U0CP</t>
  </si>
  <si>
    <t>MOC2303A6EC</t>
  </si>
  <si>
    <t>FOC2032Z1GE</t>
  </si>
  <si>
    <t>FCW1950A6Q4</t>
  </si>
  <si>
    <t>FOC1941869Y</t>
  </si>
  <si>
    <t>FOC2002S0B9</t>
  </si>
  <si>
    <t>FOC19421UV7</t>
  </si>
  <si>
    <t>FCW2036B1KE</t>
  </si>
  <si>
    <t>FOC20380YFB</t>
  </si>
  <si>
    <t>ACW203608F5</t>
  </si>
  <si>
    <t>FCW2036B1KF</t>
  </si>
  <si>
    <t>P6 - Učilnica</t>
  </si>
  <si>
    <t>FOC20363PPX</t>
  </si>
  <si>
    <t>ACW20360B10</t>
  </si>
  <si>
    <t>FGL184940XS</t>
  </si>
  <si>
    <t>P6 - sistemska</t>
  </si>
  <si>
    <t>FOC2149T4UQ</t>
  </si>
  <si>
    <t>FOC2149T4T6</t>
  </si>
  <si>
    <t>FOC2149T4TD</t>
  </si>
  <si>
    <t>FOC2149T4UU</t>
  </si>
  <si>
    <t>WS-C3560CX-8PC-S</t>
  </si>
  <si>
    <t>FOC2246Y0NX</t>
  </si>
  <si>
    <t>AGJ2237R42D</t>
  </si>
  <si>
    <t>FOC2246Y0P3</t>
  </si>
  <si>
    <t>AGJ2237R4H3</t>
  </si>
  <si>
    <t>FOC2024Z0FV</t>
  </si>
  <si>
    <t>FOC2024Z0L6</t>
  </si>
  <si>
    <t>FOC2024Z0L7</t>
  </si>
  <si>
    <t>ACW20360B13</t>
  </si>
  <si>
    <t>FOC2024Z0LC</t>
  </si>
  <si>
    <t>ACW20360B14</t>
  </si>
  <si>
    <t>2 x WS-C3560CX-12PC-S
7 x WS-C2960X-24PS-L
7 x AIR-CAP3702I-E-K9</t>
  </si>
  <si>
    <t>ŽALE</t>
  </si>
  <si>
    <t>ŽALE Javno podjetje, d.o.o.</t>
  </si>
  <si>
    <t>FOC2331W0VQ</t>
  </si>
  <si>
    <t>Žale</t>
  </si>
  <si>
    <t>LCC2327GGDH</t>
  </si>
  <si>
    <t>FOC233571XX</t>
  </si>
  <si>
    <t>FOC2331X0UR</t>
  </si>
  <si>
    <t>LCC2327GGDL</t>
  </si>
  <si>
    <t>FOC233573UL</t>
  </si>
  <si>
    <t>2x GLC-LH-SMD</t>
  </si>
  <si>
    <t>FOC1810Z4YC</t>
  </si>
  <si>
    <t>FNS18110722</t>
  </si>
  <si>
    <t>FOC1810Z4ZS</t>
  </si>
  <si>
    <t>FNS1811072B</t>
  </si>
  <si>
    <t>FNS1811072K</t>
  </si>
  <si>
    <t>FNS1811072P</t>
  </si>
  <si>
    <t>FOC1810Z50V</t>
  </si>
  <si>
    <t>FNS18110738</t>
  </si>
  <si>
    <t>FNS18110S1K</t>
  </si>
  <si>
    <t>FOC1810Z58M</t>
  </si>
  <si>
    <t>FNS18110S1U</t>
  </si>
  <si>
    <t>FOC1811Z003</t>
  </si>
  <si>
    <t>FNS18110S2B</t>
  </si>
  <si>
    <t>FOC1811Z004</t>
  </si>
  <si>
    <t>FNS18110S2H</t>
  </si>
  <si>
    <t>FNS18110S2P</t>
  </si>
  <si>
    <t>FOC1811Z007</t>
  </si>
  <si>
    <t>FNS18110ST5</t>
  </si>
  <si>
    <t>FNS18110SWW</t>
  </si>
  <si>
    <t>FOC1811Z04Y</t>
  </si>
  <si>
    <t>FNS18110SXK</t>
  </si>
  <si>
    <t>FNS18111HA5</t>
  </si>
  <si>
    <t>FOC1840Y255</t>
  </si>
  <si>
    <t>FNS18111HB0</t>
  </si>
  <si>
    <t>FNS18111HDE</t>
  </si>
  <si>
    <t>FNS18111HDT</t>
  </si>
  <si>
    <t>FNS18111HE0</t>
  </si>
  <si>
    <t>FOC1801Y3TX</t>
  </si>
  <si>
    <t>FNS18110SX9</t>
  </si>
  <si>
    <t>FNS18110SXD</t>
  </si>
  <si>
    <t>FNS21400MUB</t>
  </si>
  <si>
    <t>FOC2143T3L6</t>
  </si>
  <si>
    <t>FNS21400WBG</t>
  </si>
  <si>
    <t>FOC2143T3LB</t>
  </si>
  <si>
    <t>FNS21400WAN</t>
  </si>
  <si>
    <t>FOC2247Y1YC</t>
  </si>
  <si>
    <t>FOC2247Y1ZD</t>
  </si>
  <si>
    <t>FOC2338Y321</t>
  </si>
  <si>
    <t>FOC2338Y34W</t>
  </si>
  <si>
    <t>FOC2338Y35T</t>
  </si>
  <si>
    <t>FOC2044Z539</t>
  </si>
  <si>
    <t>GS1701213333</t>
  </si>
  <si>
    <t>FOC2044Z4YJ</t>
  </si>
  <si>
    <t>GS1701213331</t>
  </si>
  <si>
    <t>AIR-CAP2702I-E-K9</t>
  </si>
  <si>
    <t>FCW2034N0NP</t>
  </si>
  <si>
    <t>Enota</t>
  </si>
  <si>
    <t>Mesečna cena vzdrževanja</t>
  </si>
  <si>
    <t>mesec</t>
  </si>
  <si>
    <t>Cena/enoto (brez DDV)</t>
  </si>
  <si>
    <t>Mesečna cena nadzora</t>
  </si>
  <si>
    <t>Število ur</t>
  </si>
  <si>
    <t>Mesečna cena svetovalnih storitev</t>
  </si>
  <si>
    <t>ura</t>
  </si>
  <si>
    <t>SKUPNA PONUDBENA VREDNOST (I. + II. + III.  (brez DDV)):</t>
  </si>
  <si>
    <t>DDV (%):</t>
  </si>
  <si>
    <t>SKUPNA PONUDBENA VREDNOST  (I. + II. + III.  (z DDV)):</t>
  </si>
  <si>
    <t>HFC419380000001</t>
  </si>
  <si>
    <t>HFC419370000003</t>
  </si>
  <si>
    <t>HFC419390000008</t>
  </si>
  <si>
    <t>HFC419390000004</t>
  </si>
  <si>
    <t>VE1938001ERD30</t>
  </si>
  <si>
    <t>VE1938003ERD29</t>
  </si>
  <si>
    <t>VE1915005ERD28</t>
  </si>
  <si>
    <t>VE1938001L80D27</t>
  </si>
  <si>
    <t>C9300-DNA-A-24-5Y</t>
  </si>
  <si>
    <t>C9300-DNA-A-48-5Y</t>
  </si>
  <si>
    <t>FOC2311499T</t>
  </si>
  <si>
    <t>FNS23140YVY</t>
  </si>
  <si>
    <t>JPC225208SC</t>
  </si>
  <si>
    <t>FOC1828Y5ZK</t>
  </si>
  <si>
    <t>FOC2016Y2MQ</t>
  </si>
  <si>
    <t>FOC2136Y30X</t>
  </si>
  <si>
    <t>FOC1817Y56H</t>
  </si>
  <si>
    <t>FOC2324Y3WR</t>
  </si>
  <si>
    <t>C9300-DNA-E-24-3Y</t>
  </si>
  <si>
    <t>FCW2345D0V4</t>
  </si>
  <si>
    <t>MOC2342A8FM</t>
  </si>
  <si>
    <t>FOC235198DR</t>
  </si>
  <si>
    <t>Izvajanje visoke razpoložljivosti z delilnikom bremen (obratni strežnik Proxy)</t>
  </si>
  <si>
    <t>FOC1548W4V5</t>
  </si>
  <si>
    <t>FCW2410D038</t>
  </si>
  <si>
    <t>FCW2410D03A</t>
  </si>
  <si>
    <t>FOC2410W069</t>
  </si>
  <si>
    <t>MOC2414A3S3</t>
  </si>
  <si>
    <t>MOC2414A3VH</t>
  </si>
  <si>
    <t>MOC2414A4FY</t>
  </si>
  <si>
    <t>FOC24151FBD</t>
  </si>
  <si>
    <t>FOC24166CM5</t>
  </si>
  <si>
    <t>FOC24166E5Z</t>
  </si>
  <si>
    <t>FCW2420PAC0</t>
  </si>
  <si>
    <t>Kongresni trg, Klet</t>
  </si>
  <si>
    <t>Kongresni trg</t>
  </si>
  <si>
    <t>Nadorna soba</t>
  </si>
  <si>
    <t>ASA5545-K9</t>
  </si>
  <si>
    <t>FTX2432W06U</t>
  </si>
  <si>
    <t>FTX2432W06W</t>
  </si>
  <si>
    <t>FOC2420L1WF</t>
  </si>
  <si>
    <t>ACW2421139Z</t>
  </si>
  <si>
    <t>ACW242113A2</t>
  </si>
  <si>
    <t>FCW2403DHH2</t>
  </si>
  <si>
    <t>FOC242404YH</t>
  </si>
  <si>
    <t>LCC2426G07M</t>
  </si>
  <si>
    <t>FCW2417D175</t>
  </si>
  <si>
    <t>FOC24270M8E</t>
  </si>
  <si>
    <t>MOC2420A29J</t>
  </si>
  <si>
    <t>Brest</t>
  </si>
  <si>
    <t>Hrastje</t>
  </si>
  <si>
    <t>C1111-8PLTEEA</t>
  </si>
  <si>
    <t>SL-1100-8P-SEC</t>
  </si>
  <si>
    <t>ACS-1100-RM-19</t>
  </si>
  <si>
    <t>FCZ243690AQ</t>
  </si>
  <si>
    <t>FCZ243690AT</t>
  </si>
  <si>
    <t>FCZ2436C0EF</t>
  </si>
  <si>
    <t>FCZ2436C0EG</t>
  </si>
  <si>
    <t>Šentvid</t>
  </si>
  <si>
    <t>Jarski prod</t>
  </si>
  <si>
    <t>L-AC-PLS-3Y-S4 (750 kosov)</t>
  </si>
  <si>
    <t>Rakitna</t>
  </si>
  <si>
    <t>Gameljne</t>
  </si>
  <si>
    <t>RING-JPE</t>
  </si>
  <si>
    <t>RING-LPP</t>
  </si>
  <si>
    <t>RING-Kresija</t>
  </si>
  <si>
    <t>RING-Tetol</t>
  </si>
  <si>
    <t>RING-Snaga</t>
  </si>
  <si>
    <t>RING-Voka</t>
  </si>
  <si>
    <t>RING-Avtopark</t>
  </si>
  <si>
    <t>RING-LPP-slov</t>
  </si>
  <si>
    <t>RING-Zalog</t>
  </si>
  <si>
    <t>RING-JHL</t>
  </si>
  <si>
    <t>Stevnica-2960C</t>
  </si>
  <si>
    <t>FOC2331Y37L</t>
  </si>
  <si>
    <t>FOC1704Y13L</t>
  </si>
  <si>
    <t>FOC2038Y0QP</t>
  </si>
  <si>
    <t>FCZ2507R1XK</t>
  </si>
  <si>
    <t>FCZ2519R05Q,</t>
  </si>
  <si>
    <t>4G-AE010-R</t>
  </si>
  <si>
    <t>ISR-1100-POE4</t>
  </si>
  <si>
    <t>FOC25020DBQ</t>
  </si>
  <si>
    <t>FCZ2519R05R</t>
  </si>
  <si>
    <t>FOC25020DMX</t>
  </si>
  <si>
    <t>FCZ2519R0NP</t>
  </si>
  <si>
    <t>FOC25020DTC</t>
  </si>
  <si>
    <t>FCZ2508R275</t>
  </si>
  <si>
    <t>FCZ2514R4DR</t>
  </si>
  <si>
    <t>FCZ2514R4DX</t>
  </si>
  <si>
    <t>FCZ2514R4DF</t>
  </si>
  <si>
    <t>4G-AE010-R*2</t>
  </si>
  <si>
    <t>Horjul</t>
  </si>
  <si>
    <t>Polhov Gradec</t>
  </si>
  <si>
    <t>Šentjakob</t>
  </si>
  <si>
    <t>Dravlje</t>
  </si>
  <si>
    <t>Vič</t>
  </si>
  <si>
    <t>Rudnik</t>
  </si>
  <si>
    <t>Zadrževalni bazen A2</t>
  </si>
  <si>
    <t>rezerva</t>
  </si>
  <si>
    <t>Telekom - Stegne</t>
  </si>
  <si>
    <t>T2 - Brnčičeva</t>
  </si>
  <si>
    <t>FCW2052B2N1</t>
  </si>
  <si>
    <t>FCW2119B1BM</t>
  </si>
  <si>
    <t>FOC2221Y6J3</t>
  </si>
  <si>
    <t>CNG, Letališka</t>
  </si>
  <si>
    <t>FCZ2536R13S</t>
  </si>
  <si>
    <t>FOC25213JK9</t>
  </si>
  <si>
    <t>FOC2252T1AH</t>
  </si>
  <si>
    <t>OPM243207BQ</t>
  </si>
  <si>
    <t>OPM243207BR</t>
  </si>
  <si>
    <t>FOC2603Y03C</t>
  </si>
  <si>
    <t>MOC2527A21A</t>
  </si>
  <si>
    <t>FOC26013RG4</t>
  </si>
  <si>
    <t>FOC2603Y1KR</t>
  </si>
  <si>
    <t>MOC2527A1S5</t>
  </si>
  <si>
    <t>FOC26013SP8</t>
  </si>
  <si>
    <t>FOC2603Y1SM</t>
  </si>
  <si>
    <t>MOC2527A1QU</t>
  </si>
  <si>
    <t>FOC26013UJ2</t>
  </si>
  <si>
    <t>FOC2603Y1GT</t>
  </si>
  <si>
    <t>MOC2527A1S6</t>
  </si>
  <si>
    <t>FOC26013UNX</t>
  </si>
  <si>
    <t>Kopitarjeva</t>
  </si>
  <si>
    <t>Toplarniška 19, LOT3</t>
  </si>
  <si>
    <t>Licence za implementacijo AMP politik</t>
  </si>
  <si>
    <t>Parkirna Hiša</t>
  </si>
  <si>
    <t xml:space="preserve"> Kozolec</t>
  </si>
  <si>
    <t>DTM2549010U</t>
  </si>
  <si>
    <t>FOC1643Y4VE</t>
  </si>
  <si>
    <t>FOC2129Y1CM</t>
  </si>
  <si>
    <t>FOC2052S0HM</t>
  </si>
  <si>
    <t>C9800-L-F-K9</t>
  </si>
  <si>
    <t>C9800L-RMNT</t>
  </si>
  <si>
    <t>SFP-10G-SR=</t>
  </si>
  <si>
    <t>FCL260400ZN</t>
  </si>
  <si>
    <t>FCL2604014Y</t>
  </si>
  <si>
    <t>OPM2522050K</t>
  </si>
  <si>
    <t>OPM2522050N</t>
  </si>
  <si>
    <t>OPM2522051P</t>
  </si>
  <si>
    <t>OPM2522054Z</t>
  </si>
  <si>
    <t>Telekom - WLC-DC-TS</t>
  </si>
  <si>
    <t xml:space="preserve">T2 - WLC-DC-T2 </t>
  </si>
  <si>
    <t>C9130AXI-E</t>
  </si>
  <si>
    <t>KWC26220C34</t>
  </si>
  <si>
    <t>DNA-E-PROMO-5Y</t>
  </si>
  <si>
    <t>KWC262401RK</t>
  </si>
  <si>
    <t>KWC262402WG</t>
  </si>
  <si>
    <t>KWC262403KF</t>
  </si>
  <si>
    <t>KWC262403KH</t>
  </si>
  <si>
    <t>KWC262403L4</t>
  </si>
  <si>
    <t>KWC262403LN</t>
  </si>
  <si>
    <t>AP-V70-JHL-300</t>
  </si>
  <si>
    <t>AP-V70-JHL-405-SEJNA</t>
  </si>
  <si>
    <t>AP-V70-JHL-021</t>
  </si>
  <si>
    <t>AP-V70-JHL-010</t>
  </si>
  <si>
    <t>AP-V70-JHL-014-Sejna</t>
  </si>
  <si>
    <t>AP-V70-JHL-RECEPCIJA</t>
  </si>
  <si>
    <t>KWC26220AXX</t>
  </si>
  <si>
    <t>KWC26220AYD</t>
  </si>
  <si>
    <t>KWC26220AYH</t>
  </si>
  <si>
    <t>KWC26220AYT</t>
  </si>
  <si>
    <t>KWC26220B9G</t>
  </si>
  <si>
    <t>KWC26220BVD</t>
  </si>
  <si>
    <t>KWC26220CA6</t>
  </si>
  <si>
    <t>KWC26220CF1</t>
  </si>
  <si>
    <t>KWC26220CNB</t>
  </si>
  <si>
    <t>KWC2624000Z</t>
  </si>
  <si>
    <t>KWC2624005H</t>
  </si>
  <si>
    <t>KWC262400F3</t>
  </si>
  <si>
    <t>KWC262400GG</t>
  </si>
  <si>
    <t>KWC262400JH</t>
  </si>
  <si>
    <t>KWC2624018H</t>
  </si>
  <si>
    <t>KWC262401FK</t>
  </si>
  <si>
    <t>KWC262401SC</t>
  </si>
  <si>
    <t>KWC26240215</t>
  </si>
  <si>
    <t>KWC2624022L</t>
  </si>
  <si>
    <t>KWC262402T9</t>
  </si>
  <si>
    <t>KWC262402TA</t>
  </si>
  <si>
    <t>KWC262402TW</t>
  </si>
  <si>
    <t>KWC262402U6</t>
  </si>
  <si>
    <t>KWC262402VA</t>
  </si>
  <si>
    <t>KWC2624036U</t>
  </si>
  <si>
    <t>KWC26240399</t>
  </si>
  <si>
    <t>KWC262403D9</t>
  </si>
  <si>
    <t>KWC262403E6</t>
  </si>
  <si>
    <t>KWC262403GT</t>
  </si>
  <si>
    <t>KWC262403J1</t>
  </si>
  <si>
    <t>KWC262403LJ</t>
  </si>
  <si>
    <t>AP-V70-JPE-PLINSKA-INTERVENCIJA</t>
  </si>
  <si>
    <t>AP-V70-JPE-Avtomehanicna</t>
  </si>
  <si>
    <t>AP-T19-JPE-119</t>
  </si>
  <si>
    <t>AP-V62-JPE-603-DC</t>
  </si>
  <si>
    <t>AP-V62-JPE-HANGER-2</t>
  </si>
  <si>
    <t>AP-V62-JPE-328</t>
  </si>
  <si>
    <t>AP-T19-JPE-TET-204</t>
  </si>
  <si>
    <t>AP-T19-JPE-SEJNA-RAZVOJ</t>
  </si>
  <si>
    <t>AP-V62-JPE-240A-SEJNA</t>
  </si>
  <si>
    <t>AP-V62-JPE-112</t>
  </si>
  <si>
    <t>AP-V62-JPE-SKLADISCE</t>
  </si>
  <si>
    <t>AP-V62-JPE-237</t>
  </si>
  <si>
    <t>AP-T19-JPE-UPRAVA</t>
  </si>
  <si>
    <t>AP-V62-JPE-235</t>
  </si>
  <si>
    <t>AP-V62-JPE-228</t>
  </si>
  <si>
    <t>AP-V62-JPE-315</t>
  </si>
  <si>
    <t>AP-V70-JPE-PLIN-LMT</t>
  </si>
  <si>
    <t>AP-V62-JPE-414</t>
  </si>
  <si>
    <t>AP-V62-JPE-HANGER-1</t>
  </si>
  <si>
    <t>AP-T19-JPE-SEJNA-KRISTALNA</t>
  </si>
  <si>
    <t>AP-V70-JPE-SKL-REGALI</t>
  </si>
  <si>
    <t>AP-V70-JPE-SKL</t>
  </si>
  <si>
    <t>AP-V70-JPE-SKL-ZUNAJ</t>
  </si>
  <si>
    <t>KWC26240218</t>
  </si>
  <si>
    <t>KWC262402RG</t>
  </si>
  <si>
    <t>KWC262402U1</t>
  </si>
  <si>
    <t>KWC26240350</t>
  </si>
  <si>
    <t>KWC262403GH</t>
  </si>
  <si>
    <t>KWC262400NL</t>
  </si>
  <si>
    <t>KWC2624010B</t>
  </si>
  <si>
    <t>KWC2624018L</t>
  </si>
  <si>
    <t>KWC26240386</t>
  </si>
  <si>
    <t>KWC262403K2</t>
  </si>
  <si>
    <t>AP-CEL-LPP-TP1</t>
  </si>
  <si>
    <t>AP-CEL-LPP-TCO</t>
  </si>
  <si>
    <t>AP-CEL-LPP-Servis</t>
  </si>
  <si>
    <t>AP-CEL-LPP-KAS</t>
  </si>
  <si>
    <t>AP-CEL-LPP-PETROL</t>
  </si>
  <si>
    <t xml:space="preserve">AP-CEL-LPP-DEL-HODNIK </t>
  </si>
  <si>
    <t>AP-CEL-LPP-213</t>
  </si>
  <si>
    <t>AP-CEL-LPP-TP-Sejna</t>
  </si>
  <si>
    <t>AP-CEL-LPP-Avtoelektrika</t>
  </si>
  <si>
    <t>AP-CEL-LPP-TP-507</t>
  </si>
  <si>
    <t>KWC262402T5</t>
  </si>
  <si>
    <t>KWC262403G8</t>
  </si>
  <si>
    <t>KWC26240077</t>
  </si>
  <si>
    <t>KWC262400F1</t>
  </si>
  <si>
    <t>KWC2624003A</t>
  </si>
  <si>
    <t>KWC262400FA</t>
  </si>
  <si>
    <t>KWC262400G6</t>
  </si>
  <si>
    <t>KWC26240075</t>
  </si>
  <si>
    <t>KWC262400G8</t>
  </si>
  <si>
    <t>KWC262400ES</t>
  </si>
  <si>
    <t>KWC262400HL</t>
  </si>
  <si>
    <t>KWC26240023</t>
  </si>
  <si>
    <t>KWC262400BD</t>
  </si>
  <si>
    <t>KWC262400H6</t>
  </si>
  <si>
    <t>KWC2624005K</t>
  </si>
  <si>
    <t>KWC26240002</t>
  </si>
  <si>
    <t>KWC2624005Z</t>
  </si>
  <si>
    <t>KWC2624005W</t>
  </si>
  <si>
    <t>KWC26220CSU</t>
  </si>
  <si>
    <t>KWC262400K3</t>
  </si>
  <si>
    <t>KWC262403JW</t>
  </si>
  <si>
    <t>KWC2624018F</t>
  </si>
  <si>
    <t>KWC262403FD</t>
  </si>
  <si>
    <t>KWC262403AZ</t>
  </si>
  <si>
    <t>KWC26240047</t>
  </si>
  <si>
    <t>KWC26240030</t>
  </si>
  <si>
    <t>KWC262400MY</t>
  </si>
  <si>
    <t>AP-V90-VKS-2N-B255</t>
  </si>
  <si>
    <t>AP-V90-VKS-2N-A235</t>
  </si>
  <si>
    <t>AP-V90-VKS-2N-A213</t>
  </si>
  <si>
    <t>AP-V90-VKS-2N-A206</t>
  </si>
  <si>
    <t>AP-V90-VKS-2N-A228</t>
  </si>
  <si>
    <t>AP-V90-VKS-1N-A137</t>
  </si>
  <si>
    <t>AP-V90-VKS-1N-A114</t>
  </si>
  <si>
    <t>AP-V90-VKS-1N-A106</t>
  </si>
  <si>
    <t>AP-V90-VKS-1N-A128</t>
  </si>
  <si>
    <t>AP-V90-VKS-1N-B152</t>
  </si>
  <si>
    <t>AP-V90-VKS-PB-DVORANA</t>
  </si>
  <si>
    <t>AP-V90-VKS-PA035</t>
  </si>
  <si>
    <t>AP-V90-VKS-PA020</t>
  </si>
  <si>
    <t>AP-V90-VKS-PA041</t>
  </si>
  <si>
    <t>AP-V90-VKS-PA015</t>
  </si>
  <si>
    <t>AP-V90-VKS-K402</t>
  </si>
  <si>
    <t>AP-V90-VKS-K428</t>
  </si>
  <si>
    <t>AP-V90-VKS-K-PARK20</t>
  </si>
  <si>
    <t>AP-SA1-VKS-SKL-01</t>
  </si>
  <si>
    <t>AP-SA1-VKS-UPRAVNA</t>
  </si>
  <si>
    <t>AP-SA1-VKS-NADZOR</t>
  </si>
  <si>
    <t>AP-SA1-VKS-SKL-02</t>
  </si>
  <si>
    <t>AP-CVP-VKS-ANDRITZ</t>
  </si>
  <si>
    <t>AP-CVP-VKS-CCN-KRZMANC</t>
  </si>
  <si>
    <t>AP-CVP-VKS-CCN-ELEKTRO</t>
  </si>
  <si>
    <t>KWC262400K5</t>
  </si>
  <si>
    <t>KWC262400FV</t>
  </si>
  <si>
    <t>KWC262400FU</t>
  </si>
  <si>
    <t>KWC26240057</t>
  </si>
  <si>
    <t>AP-C2C-VKS-AUTO-SKL</t>
  </si>
  <si>
    <t>AP-C2C-VSK-AUTO-PISARNA-4</t>
  </si>
  <si>
    <t>AP-C2C-VKS-DEP-ST-UPR</t>
  </si>
  <si>
    <t>AP-C2C-VKS-AUTO-DELAVNICA-32</t>
  </si>
  <si>
    <t>AP-C2C-VKS-DEP-CISTILNA</t>
  </si>
  <si>
    <t>KWC262400MU</t>
  </si>
  <si>
    <t>KWC2624000J</t>
  </si>
  <si>
    <t>KWC2624038M</t>
  </si>
  <si>
    <t>KWC262403LP</t>
  </si>
  <si>
    <t>AIR-AP1542I-E-K9</t>
  </si>
  <si>
    <t>AIR-ACC1530-PMK1</t>
  </si>
  <si>
    <t>FGL2532LD66</t>
  </si>
  <si>
    <t>FGL2532LD67</t>
  </si>
  <si>
    <t>FGL2532LD68</t>
  </si>
  <si>
    <t>FGL2532LD6A</t>
  </si>
  <si>
    <t>FGL2532LD6C</t>
  </si>
  <si>
    <t>FGL2532LD6F</t>
  </si>
  <si>
    <t>AP-MH2-ZALE-STEBER1</t>
  </si>
  <si>
    <t>AP-MH2-ZALE-STEBER3</t>
  </si>
  <si>
    <t>AP-MH2-ZALE-STEBER14</t>
  </si>
  <si>
    <t>AP-MH2-ZALE-STEBER15</t>
  </si>
  <si>
    <t>AP-MH2-ZALE-STEBER12</t>
  </si>
  <si>
    <t>AP-MH2-ZALE-STEBER13</t>
  </si>
  <si>
    <t>Tržnice</t>
  </si>
  <si>
    <t>FOC2632YE13</t>
  </si>
  <si>
    <t>FOC2632YE2T</t>
  </si>
  <si>
    <t>DNA-E-PROMO-5Y - 9 kosov</t>
  </si>
  <si>
    <t>FOC1938Y17P</t>
  </si>
  <si>
    <t>AP-JPE-REZ-1</t>
  </si>
  <si>
    <t>AP-JPE-REZ-2</t>
  </si>
  <si>
    <t>AP-JPE-REZ-3</t>
  </si>
  <si>
    <t>AP-T19-JPE-KOMANDA-PREMOGA</t>
  </si>
  <si>
    <t>AP-T19-JPE-SKLADISCE1</t>
  </si>
  <si>
    <t>AP-T19-JPE-SKLADISCE2</t>
  </si>
  <si>
    <t>AP-T19-JPE-SKLADISCE3</t>
  </si>
  <si>
    <t>AP-V62-JPE-RECEPCIJA</t>
  </si>
  <si>
    <t>esx-jhl17.jhl.si (SAP HANA Q)</t>
  </si>
  <si>
    <t>ESX-JHL25</t>
  </si>
  <si>
    <t>esx-backup01</t>
  </si>
  <si>
    <t>esx-jhl27 (SQL Cluster)</t>
  </si>
  <si>
    <t>ESX-JHL26</t>
  </si>
  <si>
    <t>esx-23.jhl.si (SAP HANA P2)</t>
  </si>
  <si>
    <t>ESX-JHL22</t>
  </si>
  <si>
    <t>Brez imena</t>
  </si>
  <si>
    <t>ESX-JHL30</t>
  </si>
  <si>
    <t>ESX-JHL28</t>
  </si>
  <si>
    <t>ESX-JHL29</t>
  </si>
  <si>
    <t>ISR-1100-POE2</t>
  </si>
  <si>
    <t>FCZ2636R60A</t>
  </si>
  <si>
    <t>FOC26272BNU</t>
  </si>
  <si>
    <t>CNG, Dolgi most</t>
  </si>
  <si>
    <t>C9124AXI-E</t>
  </si>
  <si>
    <t>AIR-MNT-VERT1=</t>
  </si>
  <si>
    <t>AIR-DNA-E-5Y</t>
  </si>
  <si>
    <t>FGL2631M1TM</t>
  </si>
  <si>
    <t>FGL2631M1TR</t>
  </si>
  <si>
    <t>FGL2631M216</t>
  </si>
  <si>
    <t>R-ISE-VMM-K9=</t>
  </si>
  <si>
    <t>C8300-1N1S-4T2X</t>
  </si>
  <si>
    <t>FDO2702M03Z</t>
  </si>
  <si>
    <t>MEM-C8300-16GB</t>
  </si>
  <si>
    <t>C8000-HSEC</t>
  </si>
  <si>
    <t>DNA-P-T0-A-3Y</t>
  </si>
  <si>
    <t>FDO2702M041</t>
  </si>
  <si>
    <t>DC - Telekom</t>
  </si>
  <si>
    <t>DC - T2</t>
  </si>
  <si>
    <t>FOC2716ZFQG</t>
  </si>
  <si>
    <t>FOC2707Y5W5</t>
  </si>
  <si>
    <t>KWC26511PNP</t>
  </si>
  <si>
    <t>FOC2639Y99Y</t>
  </si>
  <si>
    <t>FOC2649YQJX</t>
  </si>
  <si>
    <t>FOC2649YQTU</t>
  </si>
  <si>
    <t>LCC2713G9Q4</t>
  </si>
  <si>
    <t>LCC2713G9QE</t>
  </si>
  <si>
    <t>FVH271208BX</t>
  </si>
  <si>
    <t>FVH271202T5</t>
  </si>
  <si>
    <t>LCC2622G2JU</t>
  </si>
  <si>
    <t>FOC263334TR</t>
  </si>
  <si>
    <t>FOC2639Y2ZG</t>
  </si>
  <si>
    <t xml:space="preserve">JHL - V70, KV-4 </t>
  </si>
  <si>
    <t>FOC2632714Z</t>
  </si>
  <si>
    <t>FOC263270CB</t>
  </si>
  <si>
    <t>FOC2639Y31C</t>
  </si>
  <si>
    <t>LCC2546GNJP</t>
  </si>
  <si>
    <t>LCC2622G2LL</t>
  </si>
  <si>
    <t>FOC2639Y388</t>
  </si>
  <si>
    <t>FOC263270EU</t>
  </si>
  <si>
    <t>LCC2622G2LM</t>
  </si>
  <si>
    <t>FOC2639Y38R</t>
  </si>
  <si>
    <t>LCC2622G2LN</t>
  </si>
  <si>
    <t>FOC2639Y38V</t>
  </si>
  <si>
    <t>LCC2622G7VJ</t>
  </si>
  <si>
    <t>FOC2639Y393</t>
  </si>
  <si>
    <t>LCC2622G2LQ</t>
  </si>
  <si>
    <t>FOC263333P7</t>
  </si>
  <si>
    <t>FOC26327080</t>
  </si>
  <si>
    <t>JPE - V62, KV-1</t>
  </si>
  <si>
    <t>FOC2639Y39H</t>
  </si>
  <si>
    <t>LCC2622G2LW</t>
  </si>
  <si>
    <t>FOC2639Y39V</t>
  </si>
  <si>
    <t>LCC2622G2LX</t>
  </si>
  <si>
    <t>FOC26333AEN</t>
  </si>
  <si>
    <t>FOC263339VH</t>
  </si>
  <si>
    <t>JPE - V62, KV-2</t>
  </si>
  <si>
    <t>FOC2639Y5B4</t>
  </si>
  <si>
    <t>LCC2622G2M7</t>
  </si>
  <si>
    <t>FOC2639Y614</t>
  </si>
  <si>
    <t>LCC2622G2M8</t>
  </si>
  <si>
    <t>FOC2639Y3J6</t>
  </si>
  <si>
    <t>LCC2622G2M0</t>
  </si>
  <si>
    <t>FOC2639Y3JJ</t>
  </si>
  <si>
    <t>LCC2622G2M2</t>
  </si>
  <si>
    <t>FOC2639Y3RN</t>
  </si>
  <si>
    <t>LCC2622G2M3</t>
  </si>
  <si>
    <t>FOC2639Y3V2</t>
  </si>
  <si>
    <t>LCC2622G2M4</t>
  </si>
  <si>
    <t>JPE - V62, KV-12</t>
  </si>
  <si>
    <t>FOC263271G4</t>
  </si>
  <si>
    <t>FOC2633365K</t>
  </si>
  <si>
    <t>FOC263276XS</t>
  </si>
  <si>
    <t>FOC263271HQ</t>
  </si>
  <si>
    <t>FOC2639Y6HG</t>
  </si>
  <si>
    <t>LCC2622G2MF</t>
  </si>
  <si>
    <t>FOC2639Y490</t>
  </si>
  <si>
    <t>LCC2622G2M5</t>
  </si>
  <si>
    <t>JPE - V62, KV-13</t>
  </si>
  <si>
    <t>FOC263270EL</t>
  </si>
  <si>
    <t>FOC26333AMZ</t>
  </si>
  <si>
    <t>FOC263339UJ</t>
  </si>
  <si>
    <t>FOC26327722</t>
  </si>
  <si>
    <t>FOC263274FC</t>
  </si>
  <si>
    <t>FOC2639Y6KH</t>
  </si>
  <si>
    <t>LCC2622G2MK</t>
  </si>
  <si>
    <t>FOC2639Y6HK</t>
  </si>
  <si>
    <t>LCC2622G2MJ</t>
  </si>
  <si>
    <t>FOC2639Y6LS</t>
  </si>
  <si>
    <t>LCC2622G2MM</t>
  </si>
  <si>
    <t>JPE - V62, KV-15</t>
  </si>
  <si>
    <t>FOC263335D5</t>
  </si>
  <si>
    <t>FOC26326XTF</t>
  </si>
  <si>
    <t>FOC2639Y6P3</t>
  </si>
  <si>
    <t>FOC2639Y6RH</t>
  </si>
  <si>
    <t>FOC2639Y7EB</t>
  </si>
  <si>
    <t>LCC2622G2TF</t>
  </si>
  <si>
    <t>LCC2622G7V2</t>
  </si>
  <si>
    <t>LCC2622G7V3</t>
  </si>
  <si>
    <t>FOC263337L4</t>
  </si>
  <si>
    <t>FOC26333AEQ</t>
  </si>
  <si>
    <t>FOC26333565</t>
  </si>
  <si>
    <t>JPE - V62, KV-16</t>
  </si>
  <si>
    <t>FOC2639Y7F1</t>
  </si>
  <si>
    <t>LCC2622G7V4</t>
  </si>
  <si>
    <t>FOC2639Y7WK</t>
  </si>
  <si>
    <t>LCC2622G7V6</t>
  </si>
  <si>
    <t>FOC26327DVL</t>
  </si>
  <si>
    <t>FOC26333AM4</t>
  </si>
  <si>
    <t>JPE - V62, KV-18</t>
  </si>
  <si>
    <t>JPE - T19 - Sistemska</t>
  </si>
  <si>
    <t>FOC2639Y80V</t>
  </si>
  <si>
    <t>LCC2622G7VA</t>
  </si>
  <si>
    <t>FOC2639Y7Z3</t>
  </si>
  <si>
    <t>LCC2622G7V8</t>
  </si>
  <si>
    <t>FOC2639Y7Y7</t>
  </si>
  <si>
    <t>LCC2622G7V7</t>
  </si>
  <si>
    <t>FOC2639Y80P</t>
  </si>
  <si>
    <t>LCC2622G7V9</t>
  </si>
  <si>
    <t>FOC263333QY</t>
  </si>
  <si>
    <t>FOC26327DVP</t>
  </si>
  <si>
    <t>FOC263270EP</t>
  </si>
  <si>
    <t>FOC263336CM</t>
  </si>
  <si>
    <t>JPE - T19 - Uprava</t>
  </si>
  <si>
    <t>FOC2639Y82C</t>
  </si>
  <si>
    <t>FOC2639Y81C</t>
  </si>
  <si>
    <t>LCC2622G7VC</t>
  </si>
  <si>
    <t>LCC2622G7VD</t>
  </si>
  <si>
    <t>FOC26326ZQF</t>
  </si>
  <si>
    <t>FOC263334EE</t>
  </si>
  <si>
    <t>VKS - V90 - KVK</t>
  </si>
  <si>
    <t>VKS - V90 - KV1B</t>
  </si>
  <si>
    <t>VKS - Kleče - Dispečer</t>
  </si>
  <si>
    <t>VKS - AvtoPark - Spodaj</t>
  </si>
  <si>
    <t>VKS - Povšetova - Sist</t>
  </si>
  <si>
    <t>VKS - Kleče - Skladišče</t>
  </si>
  <si>
    <t>VKS - Zalog - Zadr. Bazen</t>
  </si>
  <si>
    <t>VKS - Tivoli - Rastlinjak</t>
  </si>
  <si>
    <t>FOC2639Y82V</t>
  </si>
  <si>
    <t>LCC2622G7VE</t>
  </si>
  <si>
    <t>FOC263334Y0</t>
  </si>
  <si>
    <t>FOC2639Y83E</t>
  </si>
  <si>
    <t>LCC2622G7VK</t>
  </si>
  <si>
    <t>FOC263335R0</t>
  </si>
  <si>
    <t>FOC2639Y83H</t>
  </si>
  <si>
    <t>LCC2622G7VN</t>
  </si>
  <si>
    <t>FOC2633395W</t>
  </si>
  <si>
    <t>FOC2639Y83P</t>
  </si>
  <si>
    <t>LCC2622G7VR</t>
  </si>
  <si>
    <t>FOC2633346V</t>
  </si>
  <si>
    <t>FOC2639Y83R</t>
  </si>
  <si>
    <t>LCC2622G7VW</t>
  </si>
  <si>
    <t>FOC263338XV</t>
  </si>
  <si>
    <t>FOC2639Y84W</t>
  </si>
  <si>
    <t>LCC2622G7W2</t>
  </si>
  <si>
    <t>FOC263270L3</t>
  </si>
  <si>
    <t>FOC2711YK7U</t>
  </si>
  <si>
    <t>FOC2711YK82</t>
  </si>
  <si>
    <t>FOC2711YKFG</t>
  </si>
  <si>
    <t>FOC2711YKHC</t>
  </si>
  <si>
    <t>FOC2711YKRL</t>
  </si>
  <si>
    <t>FOC2711YKY0</t>
  </si>
  <si>
    <t>FOC2711YKY1</t>
  </si>
  <si>
    <t>FOC2711YKZ3</t>
  </si>
  <si>
    <t>LPP - TP - Steze</t>
  </si>
  <si>
    <t>LPP - C160 - Delavnice</t>
  </si>
  <si>
    <t>LPP - C160 - Orodjarna</t>
  </si>
  <si>
    <t>FOC2639Y88J</t>
  </si>
  <si>
    <t>LCC2648GQ60</t>
  </si>
  <si>
    <t>FOC2639Y86F</t>
  </si>
  <si>
    <t>LCC2622G7W7</t>
  </si>
  <si>
    <t>FOC2639Y87G</t>
  </si>
  <si>
    <t>LCC2622G7WA</t>
  </si>
  <si>
    <t>FOC2639Y88Y</t>
  </si>
  <si>
    <t>LCC2648GQ62</t>
  </si>
  <si>
    <t>FOC2633389A</t>
  </si>
  <si>
    <t>FOC263334BG</t>
  </si>
  <si>
    <t>FOC263334U9</t>
  </si>
  <si>
    <t>FOC263270CC</t>
  </si>
  <si>
    <t>FOC2639Y896</t>
  </si>
  <si>
    <t>LCC2648GQ63</t>
  </si>
  <si>
    <t>FOC2639Y8AR</t>
  </si>
  <si>
    <t>LCC2648GQ6M</t>
  </si>
  <si>
    <t>FOC2632706A</t>
  </si>
  <si>
    <t>FOC26327H01</t>
  </si>
  <si>
    <t>FOC2639Y8B7</t>
  </si>
  <si>
    <t>LCC2648GQ6Q</t>
  </si>
  <si>
    <t>FOC2639Y8CG</t>
  </si>
  <si>
    <t>LCC2648GQ70</t>
  </si>
  <si>
    <t>FOC2639Y8CA</t>
  </si>
  <si>
    <t>LCC2648GQ6X</t>
  </si>
  <si>
    <t>FOC2639Y8BV</t>
  </si>
  <si>
    <t>LCC2648GQ6W</t>
  </si>
  <si>
    <t>FOC2639Y8BG</t>
  </si>
  <si>
    <t>LCC2648GQ6V</t>
  </si>
  <si>
    <t>FOC263335RZ</t>
  </si>
  <si>
    <t>FOC26333AGZ</t>
  </si>
  <si>
    <t>FOC263333ZN</t>
  </si>
  <si>
    <t>FOC263271HD</t>
  </si>
  <si>
    <t>FOC263270CA</t>
  </si>
  <si>
    <t>FOC2639Y8CW</t>
  </si>
  <si>
    <t>LCC2648GQ7K</t>
  </si>
  <si>
    <t>FOC263335PG</t>
  </si>
  <si>
    <t>FOC2639Y8D2</t>
  </si>
  <si>
    <t>LCC2648GR68</t>
  </si>
  <si>
    <t>FOC2639Y8F0</t>
  </si>
  <si>
    <t>LCC2648GR6C</t>
  </si>
  <si>
    <t>FOC26333AER</t>
  </si>
  <si>
    <t>FOC263335QZ</t>
  </si>
  <si>
    <t>FOC2711YK7K</t>
  </si>
  <si>
    <t>LPT - CČN Zalog</t>
  </si>
  <si>
    <t>LPT - Kopitarjeva - 1. nad</t>
  </si>
  <si>
    <t>LPT - C160 - pritličje</t>
  </si>
  <si>
    <t>FOC2639Y8GY</t>
  </si>
  <si>
    <t>LCC2648GR6X</t>
  </si>
  <si>
    <t>FOC2639Y8GP</t>
  </si>
  <si>
    <t>LCC2648GR6K</t>
  </si>
  <si>
    <t>FOC263334DP</t>
  </si>
  <si>
    <t>FOC2633343M</t>
  </si>
  <si>
    <t>FOC2639Y8KL</t>
  </si>
  <si>
    <t>MOC2624A1SD</t>
  </si>
  <si>
    <t>FOC2639Y8J8</t>
  </si>
  <si>
    <t>LCC2648GR9C</t>
  </si>
  <si>
    <t>FOC263334DC</t>
  </si>
  <si>
    <t>FOC263334TB</t>
  </si>
  <si>
    <t>FOC2639Y8M3</t>
  </si>
  <si>
    <t>MOC2627A0ZG</t>
  </si>
  <si>
    <t>FOC2639Y8MU</t>
  </si>
  <si>
    <t>MOC2627A10B</t>
  </si>
  <si>
    <t>FOC26327H21</t>
  </si>
  <si>
    <t>FOC26326XPV</t>
  </si>
  <si>
    <t>FOC2711Y74X</t>
  </si>
  <si>
    <t>FOC2711YGXP</t>
  </si>
  <si>
    <t>FOC2711YGZ9</t>
  </si>
  <si>
    <t>FOC2711YH55</t>
  </si>
  <si>
    <t>FOC2711YH8R</t>
  </si>
  <si>
    <t>FOC2711YHD5</t>
  </si>
  <si>
    <t>FOC2711YJKC</t>
  </si>
  <si>
    <t>FOC2711YJLK</t>
  </si>
  <si>
    <t>FOC2711YJNF</t>
  </si>
  <si>
    <t>FOC2711YJNH</t>
  </si>
  <si>
    <t>FOC2711YJPH</t>
  </si>
  <si>
    <t>FOC2711YJQB</t>
  </si>
  <si>
    <t>FOC2711YJRF</t>
  </si>
  <si>
    <t>FOC2711YJS5</t>
  </si>
  <si>
    <t>FOC2711YJSA</t>
  </si>
  <si>
    <t>FOC2711YJW2</t>
  </si>
  <si>
    <t>FOC2711YJWA</t>
  </si>
  <si>
    <t>FOC2711YJZU</t>
  </si>
  <si>
    <t>FOC2711YK41</t>
  </si>
  <si>
    <t>ŽALE - MH2 - Sprejemna</t>
  </si>
  <si>
    <t>ŽALE - MH2 - Krematorij</t>
  </si>
  <si>
    <t>ŽALE - MH2 - Cvetličarna</t>
  </si>
  <si>
    <t>Začasno Sistemska_ZALE</t>
  </si>
  <si>
    <t>FOC2639Y8P9</t>
  </si>
  <si>
    <t>MOC2627A10C</t>
  </si>
  <si>
    <t>FOC263335RS</t>
  </si>
  <si>
    <t>FOC2639Y8PY</t>
  </si>
  <si>
    <t>MOC2627A10V</t>
  </si>
  <si>
    <t>FOC2639Y8PX</t>
  </si>
  <si>
    <t>MOC2627A10H</t>
  </si>
  <si>
    <t>FOC263335U1</t>
  </si>
  <si>
    <t>FOC263334ED</t>
  </si>
  <si>
    <t>FOC2639Y8RR</t>
  </si>
  <si>
    <t>MOC2627A2SL</t>
  </si>
  <si>
    <t>FOC263335J5</t>
  </si>
  <si>
    <t>FOC2639Y8VY</t>
  </si>
  <si>
    <t>MOC2627A2TA</t>
  </si>
  <si>
    <t>FOC2639Y8VN</t>
  </si>
  <si>
    <t>MOC2627A2T6</t>
  </si>
  <si>
    <t>FOC263270ES</t>
  </si>
  <si>
    <t>FOC263333UL</t>
  </si>
  <si>
    <t>AP-CEL-LPP-dodatni</t>
  </si>
  <si>
    <t>LPT - dodatni</t>
  </si>
  <si>
    <t>VKS - V90 - KV2B</t>
  </si>
  <si>
    <t>VKS - V90 - CORE</t>
  </si>
  <si>
    <t>VKS - V90 -KV1B</t>
  </si>
  <si>
    <t>VKS - Vratarnica Zalog</t>
  </si>
  <si>
    <t>AGM142016TH</t>
  </si>
  <si>
    <t>AGM142016GB</t>
  </si>
  <si>
    <t>AGM142016FE</t>
  </si>
  <si>
    <t>AGM142016TE</t>
  </si>
  <si>
    <t>AGM142016G2</t>
  </si>
  <si>
    <t>FNS15050EN0</t>
  </si>
  <si>
    <t>DCC2633CFDD</t>
  </si>
  <si>
    <t>FNS16520J7C</t>
  </si>
  <si>
    <t>FNS16520J2F</t>
  </si>
  <si>
    <t>FNS16520J78</t>
  </si>
  <si>
    <t>FNS16421HEL</t>
  </si>
  <si>
    <t>AGM185149BA</t>
  </si>
  <si>
    <t>AGM14201CTV</t>
  </si>
  <si>
    <t>FNS12240GZH</t>
  </si>
  <si>
    <t>AGC1627V6SE</t>
  </si>
  <si>
    <t>AGM142016FR</t>
  </si>
  <si>
    <t>AGM142016GN</t>
  </si>
  <si>
    <t xml:space="preserve"> AVJ20243KL0</t>
  </si>
  <si>
    <t>AGA1702U0M4</t>
  </si>
  <si>
    <t>H88D5166</t>
  </si>
  <si>
    <t>H88D5144</t>
  </si>
  <si>
    <t>H97F1354</t>
  </si>
  <si>
    <t>GS1604156214</t>
  </si>
  <si>
    <t xml:space="preserve">MTC20020S32 </t>
  </si>
  <si>
    <t>AGJ1828RMBE</t>
  </si>
  <si>
    <t>AGJ1820RKRH</t>
  </si>
  <si>
    <t>AVJ2315381Y</t>
  </si>
  <si>
    <t>AGJ1828RMB5</t>
  </si>
  <si>
    <t>AGJ1828RMB7</t>
  </si>
  <si>
    <t>FNS171102WP</t>
  </si>
  <si>
    <t>licenca</t>
  </si>
  <si>
    <t>V70-tračna enota</t>
  </si>
  <si>
    <t>LPP - TP - 1. nad</t>
  </si>
  <si>
    <t>LPP-C160- 4. nad</t>
  </si>
  <si>
    <t>LPP-C160-Skladišče</t>
  </si>
  <si>
    <t>C160 - pritličje</t>
  </si>
  <si>
    <t>Parkirišča</t>
  </si>
  <si>
    <t>ISE-E-LIC (200x)</t>
  </si>
  <si>
    <t>FOC1816Y76V</t>
  </si>
  <si>
    <t>FOC1936W4LH</t>
  </si>
  <si>
    <t>Energetika - Kresija-SW</t>
  </si>
  <si>
    <t>FOC2139T3H9</t>
  </si>
  <si>
    <t>FOC2228Y1BK</t>
  </si>
  <si>
    <t>FOC2048Y18A</t>
  </si>
  <si>
    <t>Žale - Vratarnica bunker</t>
  </si>
  <si>
    <t>FOC1637Y3DZ</t>
  </si>
  <si>
    <t>FOC2009Z0EN</t>
  </si>
  <si>
    <t>FOC2233Y433</t>
  </si>
  <si>
    <t>FOC2132Y427</t>
  </si>
  <si>
    <t>NDD/EOS</t>
  </si>
  <si>
    <t>2x R-ISE-VMM-K9=</t>
  </si>
  <si>
    <t>WSA-WSP-LIC; Web Advantage SW Bundle (WREP+WUC+AMAL) License - 323 uporabnikov</t>
  </si>
  <si>
    <t>SMA-WMGT-LIC; SMA Centralized Web Management Reporting License - 323 uporabnikov</t>
  </si>
  <si>
    <t>ESA-ESS-LIC - Cisco Secure Email Essential Inbound Malware Defense andANYL 251 users</t>
  </si>
  <si>
    <t>WSA-WSP-LIC; Web Advantage SW Bundle (WREP+WUC+AMAL) License - 398 uporabnikov</t>
  </si>
  <si>
    <t>SMA-WMGT-LIC; SMA Centralized Web Management Reporting License - 398 uporabnikov</t>
  </si>
  <si>
    <t>ESA-ESS-LIC - Cisco Secure Email Essential Inbound Malware Defense andANYL 423 users</t>
  </si>
  <si>
    <t>WSA-WSP-LIC; Web Advantage SW Bundle (WREP+WUC+AMAL) License - 165 uporabnikov</t>
  </si>
  <si>
    <t>SMA-WMGT-LIC; SMA Centralized Web Management Reporting License - 165 uporabnikov</t>
  </si>
  <si>
    <t>ESA-ESS-LIC - Cisco Secure Email Essential Inbound Malware Defense andANYL 212 users</t>
  </si>
  <si>
    <t>WSA-WSP-LIC; Web Advantage SW Bundle (WREP+WUC+AMAL) License - 81 uporabnikov</t>
  </si>
  <si>
    <t>SMA-WMGT-LIC; SMA Centralized Web Management Reporting License - 81 uporabnikov</t>
  </si>
  <si>
    <t>ESA-ESS-LIC - Cisco Secure Email Essential Inbound Malware Defense andANYL 69 users</t>
  </si>
  <si>
    <t>WSA-WSP-LIC; Web Advantage SW Bundle (WREP+WUC+AMAL) License - 42 uporabnikov</t>
  </si>
  <si>
    <t>SMA-WMGT-LIC; SMA Centralized Web Management Reporting License - 42 uporabnikov</t>
  </si>
  <si>
    <t>ESA-ESS-LIC - Cisco Secure Email Essential Inbound Malware Defense andANYL 48 users</t>
  </si>
  <si>
    <t>2DD</t>
  </si>
  <si>
    <t>Mesečna cena vzdrževanja v € brez DDV</t>
  </si>
  <si>
    <t>Mesečna cena vzdrževanja v € brez DDV glede na delež v %</t>
  </si>
  <si>
    <t>Vrednost vzdrževanja 48 mesecv</t>
  </si>
  <si>
    <t>Vrednost nadzor 48 mesecev</t>
  </si>
  <si>
    <t>OPOMBE:</t>
  </si>
  <si>
    <t>V/Na __________________, dne ____________</t>
  </si>
  <si>
    <t>_______________________________</t>
  </si>
  <si>
    <t>Vrednost svetovalnih storitev 48 mesecev</t>
  </si>
  <si>
    <t>Ponudbene cene so fiksne in se ne spreminjajo</t>
  </si>
  <si>
    <t>C9200CX-12P-2X2G-A</t>
  </si>
  <si>
    <t>RACKMNT-19-CMPACT=</t>
  </si>
  <si>
    <t>C1121X-8PLTEP</t>
  </si>
  <si>
    <t>SL-1K-8P-SEC-SV</t>
  </si>
  <si>
    <t>FOC2639Y8W6</t>
  </si>
  <si>
    <t>FOC2639Y90F</t>
  </si>
  <si>
    <t>FOC26333423</t>
  </si>
  <si>
    <t>FOC263335M4</t>
  </si>
  <si>
    <t>C9200CX-DNAA12-3Y</t>
  </si>
  <si>
    <t>FOC2724YDQK</t>
  </si>
  <si>
    <t>FOC2724YGPA</t>
  </si>
  <si>
    <t>MOG2724A1V3</t>
  </si>
  <si>
    <t>MOG2724A457</t>
  </si>
  <si>
    <t>FVH27070UZ6</t>
  </si>
  <si>
    <t>FVH27070V2W</t>
  </si>
  <si>
    <t>FJC27411SEC</t>
  </si>
  <si>
    <t>FJC27411VJV</t>
  </si>
  <si>
    <t>FJC27411VQB</t>
  </si>
  <si>
    <t>FJC274211AT</t>
  </si>
  <si>
    <t>FJC2742135Q</t>
  </si>
  <si>
    <t>FJC27411NY2</t>
  </si>
  <si>
    <t>FJC27411PDP</t>
  </si>
  <si>
    <t>FJC27411PN2</t>
  </si>
  <si>
    <t>FJC27411PPP</t>
  </si>
  <si>
    <t>FJC27411PTF</t>
  </si>
  <si>
    <t>FJC27411PU5</t>
  </si>
  <si>
    <t>FJC27411PUW</t>
  </si>
  <si>
    <t>FJC27411PWG</t>
  </si>
  <si>
    <t>FJC27411QH0</t>
  </si>
  <si>
    <t>FJC27411R9W</t>
  </si>
  <si>
    <t>FJC27411RZD</t>
  </si>
  <si>
    <t>FJC27411RZE</t>
  </si>
  <si>
    <t>FJC27411S0H</t>
  </si>
  <si>
    <t>FJC27411S1W</t>
  </si>
  <si>
    <t>FJC27411SAS</t>
  </si>
  <si>
    <t>FCZ2726R20S</t>
  </si>
  <si>
    <t>FOC27156Z7G</t>
  </si>
  <si>
    <t>FJC27411PC7</t>
  </si>
  <si>
    <t>FJC27411PPR</t>
  </si>
  <si>
    <t xml:space="preserve">V ponudbeni ceni na enoto so upoštevani vsi materialni in nematerialni stroški, ki bodo potrebni za izvedbo predmeta naročila, vključno s stroški dobave, prevoza in stroški izdelave ponudbene dokumentacije. </t>
  </si>
  <si>
    <t>WSA-WSP-LIC; Web Advantage SW Bundle (WREP+WUC+AMAL) License - 403 uporabnikov</t>
  </si>
  <si>
    <t>SMA-WMGT-LIC; SMA Centralized Web Management Reporting License - 403 uporabnikov</t>
  </si>
  <si>
    <t>ESA-ESS-LIC - Cisco Secure Email Essential Inbound Malware Defense andANYL 385 users</t>
  </si>
  <si>
    <t>Priloga 2/2</t>
  </si>
  <si>
    <t>Ponudnik:__________________________________________________________________, ki oddajamo ponudbo za javno naročilo št.</t>
  </si>
  <si>
    <t>PONUDBENI PREDRAČUN</t>
  </si>
  <si>
    <t>JHL-34/23, Vzdrževanje in nadzor informacijsko komunikacijske opreme za obdobje 48 mesecev</t>
  </si>
  <si>
    <t>Žig:</t>
  </si>
  <si>
    <t>(Ime in priimek ter  podpis odgovorne osebe)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</si>
</sst>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d/m/yyyy;@"/>
    <numFmt numFmtId="165" formatCode="0.0%"/>
    <numFmt numFmtId="166" formatCode="#,##0.00\ &quot;€&quot;"/>
    <numFmt numFmtId="167" formatCode="#,##0.0\ &quot;€&quot;"/>
    <numFmt numFmtId="168" formatCode="#,##0.00\ _€"/>
    <numFmt numFmtId="169" formatCode="_-* #,##0.00\ &quot;SIT&quot;_-;\-* #,##0.00\ &quot;SIT&quot;_-;_-* &quot;-&quot;??\ &quot;SIT&quot;_-;_-@_-"/>
    <numFmt numFmtId="170" formatCode="dd/mm/yyyy;@"/>
  </numFmts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1"/>
      <color rgb="FF9C6500"/>
      <name val="Calibri"/>
      <family val="2"/>
      <charset val="238"/>
      <scheme val="minor"/>
    </font>
    <font>
      <sz val="10"/>
      <color theme="0" tint="-4.9989318521683403E-2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ahoma"/>
      <family val="2"/>
      <charset val="238"/>
    </font>
    <font>
      <sz val="8"/>
      <name val="Arial"/>
      <family val="2"/>
      <charset val="238"/>
    </font>
    <font>
      <sz val="10"/>
      <color rgb="FFFF000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4"/>
      <color theme="1"/>
      <name val="Tahoma"/>
      <family val="2"/>
      <charset val="238"/>
    </font>
    <font>
      <b/>
      <sz val="14"/>
      <name val="Tahoma"/>
      <family val="2"/>
      <charset val="238"/>
    </font>
    <font>
      <sz val="14"/>
      <color indexed="8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5" borderId="0" applyNumberFormat="0" applyBorder="0" applyAlignment="0" applyProtection="0"/>
    <xf numFmtId="0" fontId="3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21" fillId="5" borderId="0" applyNumberFormat="0" applyBorder="0" applyAlignment="0" applyProtection="0"/>
    <xf numFmtId="0" fontId="4" fillId="0" borderId="0"/>
    <xf numFmtId="0" fontId="20" fillId="0" borderId="0"/>
    <xf numFmtId="0" fontId="2" fillId="0" borderId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671">
    <xf numFmtId="0" fontId="0" fillId="0" borderId="0" xfId="0"/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top"/>
      <protection locked="0"/>
    </xf>
    <xf numFmtId="1" fontId="7" fillId="0" borderId="0" xfId="0" applyNumberFormat="1" applyFont="1" applyAlignment="1" applyProtection="1">
      <alignment horizontal="center" vertical="top"/>
      <protection locked="0"/>
    </xf>
    <xf numFmtId="4" fontId="7" fillId="0" borderId="0" xfId="0" applyNumberFormat="1" applyFont="1" applyAlignment="1" applyProtection="1">
      <alignment vertical="top"/>
      <protection locked="0"/>
    </xf>
    <xf numFmtId="166" fontId="7" fillId="0" borderId="0" xfId="0" applyNumberFormat="1" applyFont="1" applyAlignment="1" applyProtection="1">
      <alignment vertical="top"/>
      <protection locked="0"/>
    </xf>
    <xf numFmtId="4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>
      <alignment vertical="top"/>
    </xf>
    <xf numFmtId="0" fontId="7" fillId="0" borderId="1" xfId="0" applyFont="1" applyBorder="1" applyAlignment="1" applyProtection="1">
      <alignment horizontal="center"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3" fontId="7" fillId="0" borderId="15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5" borderId="1" xfId="1" applyFont="1" applyBorder="1" applyAlignment="1" applyProtection="1">
      <alignment vertical="top"/>
    </xf>
    <xf numFmtId="0" fontId="14" fillId="5" borderId="15" xfId="1" applyFont="1" applyBorder="1" applyAlignment="1" applyProtection="1">
      <alignment horizontal="center" vertical="center" wrapText="1"/>
    </xf>
    <xf numFmtId="0" fontId="14" fillId="5" borderId="15" xfId="1" applyFont="1" applyBorder="1" applyAlignment="1" applyProtection="1">
      <alignment horizontal="right" vertical="top"/>
    </xf>
    <xf numFmtId="14" fontId="14" fillId="5" borderId="15" xfId="1" applyNumberFormat="1" applyFont="1" applyBorder="1" applyAlignment="1" applyProtection="1">
      <alignment vertical="top"/>
    </xf>
    <xf numFmtId="0" fontId="14" fillId="5" borderId="15" xfId="1" applyFont="1" applyBorder="1" applyAlignment="1" applyProtection="1">
      <alignment horizontal="center" vertical="top"/>
    </xf>
    <xf numFmtId="166" fontId="14" fillId="5" borderId="11" xfId="1" applyNumberFormat="1" applyFont="1" applyBorder="1" applyAlignment="1" applyProtection="1">
      <alignment vertical="top" wrapText="1"/>
    </xf>
    <xf numFmtId="4" fontId="14" fillId="5" borderId="11" xfId="1" applyNumberFormat="1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vertical="top"/>
      <protection locked="0"/>
    </xf>
    <xf numFmtId="0" fontId="7" fillId="6" borderId="2" xfId="0" applyFont="1" applyFill="1" applyBorder="1" applyAlignment="1">
      <alignment vertical="top"/>
    </xf>
    <xf numFmtId="0" fontId="10" fillId="6" borderId="3" xfId="0" applyFont="1" applyFill="1" applyBorder="1" applyAlignment="1">
      <alignment vertical="top"/>
    </xf>
    <xf numFmtId="0" fontId="10" fillId="6" borderId="3" xfId="0" applyFont="1" applyFill="1" applyBorder="1" applyAlignment="1">
      <alignment horizontal="center" vertical="center" wrapText="1"/>
    </xf>
    <xf numFmtId="14" fontId="10" fillId="6" borderId="3" xfId="0" applyNumberFormat="1" applyFont="1" applyFill="1" applyBorder="1" applyAlignment="1">
      <alignment horizontal="right" vertical="top"/>
    </xf>
    <xf numFmtId="14" fontId="10" fillId="6" borderId="8" xfId="0" applyNumberFormat="1" applyFont="1" applyFill="1" applyBorder="1" applyAlignment="1">
      <alignment vertical="top"/>
    </xf>
    <xf numFmtId="9" fontId="10" fillId="6" borderId="3" xfId="0" applyNumberFormat="1" applyFont="1" applyFill="1" applyBorder="1" applyAlignment="1">
      <alignment horizontal="center" vertical="top"/>
    </xf>
    <xf numFmtId="14" fontId="10" fillId="6" borderId="13" xfId="0" applyNumberFormat="1" applyFont="1" applyFill="1" applyBorder="1" applyAlignment="1">
      <alignment vertical="top"/>
    </xf>
    <xf numFmtId="166" fontId="11" fillId="6" borderId="3" xfId="0" applyNumberFormat="1" applyFont="1" applyFill="1" applyBorder="1" applyAlignment="1">
      <alignment vertical="top" wrapText="1"/>
    </xf>
    <xf numFmtId="0" fontId="11" fillId="6" borderId="3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vertical="top"/>
    </xf>
    <xf numFmtId="0" fontId="10" fillId="6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right" vertical="top"/>
    </xf>
    <xf numFmtId="14" fontId="10" fillId="6" borderId="7" xfId="0" applyNumberFormat="1" applyFont="1" applyFill="1" applyBorder="1" applyAlignment="1">
      <alignment vertical="top"/>
    </xf>
    <xf numFmtId="0" fontId="10" fillId="6" borderId="4" xfId="0" applyFont="1" applyFill="1" applyBorder="1" applyAlignment="1">
      <alignment horizontal="center" vertical="top"/>
    </xf>
    <xf numFmtId="0" fontId="10" fillId="6" borderId="5" xfId="0" applyFont="1" applyFill="1" applyBorder="1" applyAlignment="1">
      <alignment vertical="top"/>
    </xf>
    <xf numFmtId="166" fontId="11" fillId="6" borderId="4" xfId="0" applyNumberFormat="1" applyFont="1" applyFill="1" applyBorder="1" applyAlignment="1">
      <alignment vertical="top"/>
    </xf>
    <xf numFmtId="0" fontId="11" fillId="6" borderId="4" xfId="0" applyFont="1" applyFill="1" applyBorder="1" applyAlignment="1">
      <alignment horizontal="center" vertical="top"/>
    </xf>
    <xf numFmtId="0" fontId="10" fillId="6" borderId="6" xfId="0" applyFont="1" applyFill="1" applyBorder="1" applyAlignment="1">
      <alignment vertical="top"/>
    </xf>
    <xf numFmtId="0" fontId="10" fillId="6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right" vertical="top"/>
    </xf>
    <xf numFmtId="0" fontId="10" fillId="6" borderId="6" xfId="0" applyFont="1" applyFill="1" applyBorder="1" applyAlignment="1">
      <alignment horizontal="center" vertical="top"/>
    </xf>
    <xf numFmtId="166" fontId="11" fillId="6" borderId="6" xfId="0" applyNumberFormat="1" applyFont="1" applyFill="1" applyBorder="1" applyAlignment="1">
      <alignment vertical="top"/>
    </xf>
    <xf numFmtId="0" fontId="11" fillId="6" borderId="6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/>
    </xf>
    <xf numFmtId="14" fontId="10" fillId="6" borderId="5" xfId="0" applyNumberFormat="1" applyFont="1" applyFill="1" applyBorder="1" applyAlignment="1">
      <alignment vertical="top"/>
    </xf>
    <xf numFmtId="14" fontId="10" fillId="6" borderId="4" xfId="0" applyNumberFormat="1" applyFont="1" applyFill="1" applyBorder="1" applyAlignment="1">
      <alignment horizontal="right" vertical="top"/>
    </xf>
    <xf numFmtId="0" fontId="7" fillId="6" borderId="1" xfId="0" applyFont="1" applyFill="1" applyBorder="1" applyAlignment="1">
      <alignment vertical="top"/>
    </xf>
    <xf numFmtId="10" fontId="7" fillId="6" borderId="3" xfId="0" applyNumberFormat="1" applyFont="1" applyFill="1" applyBorder="1" applyAlignment="1">
      <alignment horizontal="center" vertical="top"/>
    </xf>
    <xf numFmtId="0" fontId="7" fillId="6" borderId="3" xfId="0" applyFont="1" applyFill="1" applyBorder="1" applyAlignment="1">
      <alignment vertical="top" wrapText="1"/>
    </xf>
    <xf numFmtId="10" fontId="7" fillId="6" borderId="4" xfId="0" applyNumberFormat="1" applyFont="1" applyFill="1" applyBorder="1" applyAlignment="1">
      <alignment horizontal="center" vertical="top"/>
    </xf>
    <xf numFmtId="0" fontId="10" fillId="6" borderId="4" xfId="0" applyFont="1" applyFill="1" applyBorder="1" applyAlignment="1">
      <alignment vertical="top" wrapText="1"/>
    </xf>
    <xf numFmtId="9" fontId="10" fillId="6" borderId="4" xfId="0" applyNumberFormat="1" applyFont="1" applyFill="1" applyBorder="1" applyAlignment="1">
      <alignment horizontal="center" vertical="center" wrapText="1"/>
    </xf>
    <xf numFmtId="14" fontId="10" fillId="6" borderId="4" xfId="0" applyNumberFormat="1" applyFont="1" applyFill="1" applyBorder="1" applyAlignment="1">
      <alignment vertical="top"/>
    </xf>
    <xf numFmtId="10" fontId="7" fillId="6" borderId="6" xfId="0" applyNumberFormat="1" applyFont="1" applyFill="1" applyBorder="1" applyAlignment="1">
      <alignment horizontal="center" vertical="top"/>
    </xf>
    <xf numFmtId="0" fontId="10" fillId="6" borderId="6" xfId="0" applyFont="1" applyFill="1" applyBorder="1" applyAlignment="1">
      <alignment vertical="top" wrapText="1"/>
    </xf>
    <xf numFmtId="9" fontId="10" fillId="6" borderId="6" xfId="0" applyNumberFormat="1" applyFont="1" applyFill="1" applyBorder="1" applyAlignment="1">
      <alignment horizontal="center" vertical="center" wrapText="1"/>
    </xf>
    <xf numFmtId="14" fontId="10" fillId="6" borderId="6" xfId="0" applyNumberFormat="1" applyFont="1" applyFill="1" applyBorder="1" applyAlignment="1">
      <alignment horizontal="right" vertical="top"/>
    </xf>
    <xf numFmtId="14" fontId="10" fillId="6" borderId="6" xfId="0" applyNumberFormat="1" applyFont="1" applyFill="1" applyBorder="1" applyAlignment="1">
      <alignment vertical="top"/>
    </xf>
    <xf numFmtId="0" fontId="7" fillId="6" borderId="4" xfId="0" applyFont="1" applyFill="1" applyBorder="1" applyAlignment="1">
      <alignment horizontal="center" vertical="center" wrapText="1"/>
    </xf>
    <xf numFmtId="9" fontId="7" fillId="6" borderId="3" xfId="0" applyNumberFormat="1" applyFont="1" applyFill="1" applyBorder="1" applyAlignment="1">
      <alignment horizontal="center" vertical="top"/>
    </xf>
    <xf numFmtId="0" fontId="12" fillId="6" borderId="3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vertical="center" wrapText="1"/>
    </xf>
    <xf numFmtId="9" fontId="10" fillId="6" borderId="4" xfId="0" applyNumberFormat="1" applyFont="1" applyFill="1" applyBorder="1" applyAlignment="1">
      <alignment horizontal="center" vertical="top"/>
    </xf>
    <xf numFmtId="166" fontId="11" fillId="6" borderId="4" xfId="0" applyNumberFormat="1" applyFont="1" applyFill="1" applyBorder="1" applyAlignment="1">
      <alignment vertical="top" wrapText="1"/>
    </xf>
    <xf numFmtId="0" fontId="11" fillId="6" borderId="4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center" vertical="center" wrapText="1"/>
    </xf>
    <xf numFmtId="9" fontId="10" fillId="6" borderId="6" xfId="0" applyNumberFormat="1" applyFont="1" applyFill="1" applyBorder="1" applyAlignment="1">
      <alignment horizontal="center" vertical="top"/>
    </xf>
    <xf numFmtId="166" fontId="11" fillId="6" borderId="6" xfId="0" applyNumberFormat="1" applyFont="1" applyFill="1" applyBorder="1" applyAlignment="1">
      <alignment vertical="top" wrapText="1"/>
    </xf>
    <xf numFmtId="0" fontId="11" fillId="6" borderId="6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vertical="top" wrapText="1"/>
    </xf>
    <xf numFmtId="9" fontId="10" fillId="6" borderId="3" xfId="0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7" fillId="6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6" borderId="3" xfId="0" applyFont="1" applyFill="1" applyBorder="1" applyAlignment="1">
      <alignment horizontal="center" vertical="top"/>
    </xf>
    <xf numFmtId="0" fontId="10" fillId="6" borderId="4" xfId="0" applyFont="1" applyFill="1" applyBorder="1"/>
    <xf numFmtId="0" fontId="10" fillId="6" borderId="6" xfId="0" applyFont="1" applyFill="1" applyBorder="1"/>
    <xf numFmtId="0" fontId="7" fillId="8" borderId="0" xfId="0" applyFont="1" applyFill="1" applyAlignment="1" applyProtection="1">
      <alignment vertical="top"/>
      <protection locked="0"/>
    </xf>
    <xf numFmtId="10" fontId="7" fillId="6" borderId="2" xfId="0" applyNumberFormat="1" applyFont="1" applyFill="1" applyBorder="1" applyAlignment="1">
      <alignment horizontal="center" vertical="top"/>
    </xf>
    <xf numFmtId="9" fontId="10" fillId="6" borderId="2" xfId="0" applyNumberFormat="1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top"/>
    </xf>
    <xf numFmtId="0" fontId="10" fillId="6" borderId="13" xfId="0" applyFont="1" applyFill="1" applyBorder="1" applyAlignment="1">
      <alignment vertical="top"/>
    </xf>
    <xf numFmtId="0" fontId="7" fillId="8" borderId="11" xfId="0" applyFont="1" applyFill="1" applyBorder="1" applyAlignment="1" applyProtection="1">
      <alignment vertical="top"/>
      <protection locked="0"/>
    </xf>
    <xf numFmtId="0" fontId="7" fillId="6" borderId="3" xfId="0" applyFont="1" applyFill="1" applyBorder="1" applyAlignment="1">
      <alignment vertical="top"/>
    </xf>
    <xf numFmtId="0" fontId="7" fillId="6" borderId="6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vertical="top"/>
    </xf>
    <xf numFmtId="0" fontId="7" fillId="6" borderId="6" xfId="0" applyFont="1" applyFill="1" applyBorder="1" applyAlignment="1">
      <alignment vertical="top"/>
    </xf>
    <xf numFmtId="9" fontId="7" fillId="6" borderId="2" xfId="0" applyNumberFormat="1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top"/>
    </xf>
    <xf numFmtId="14" fontId="10" fillId="6" borderId="2" xfId="0" applyNumberFormat="1" applyFont="1" applyFill="1" applyBorder="1" applyAlignment="1">
      <alignment horizontal="right" vertical="top"/>
    </xf>
    <xf numFmtId="14" fontId="10" fillId="6" borderId="2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top" wrapText="1"/>
    </xf>
    <xf numFmtId="9" fontId="10" fillId="6" borderId="3" xfId="0" applyNumberFormat="1" applyFont="1" applyFill="1" applyBorder="1" applyAlignment="1">
      <alignment horizontal="center" vertical="center" wrapText="1"/>
    </xf>
    <xf numFmtId="14" fontId="10" fillId="6" borderId="3" xfId="0" applyNumberFormat="1" applyFont="1" applyFill="1" applyBorder="1" applyAlignment="1">
      <alignment vertical="top"/>
    </xf>
    <xf numFmtId="14" fontId="10" fillId="6" borderId="4" xfId="0" applyNumberFormat="1" applyFont="1" applyFill="1" applyBorder="1" applyAlignment="1">
      <alignment horizontal="right" vertical="top" wrapText="1"/>
    </xf>
    <xf numFmtId="0" fontId="10" fillId="6" borderId="4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vertical="top" wrapText="1"/>
    </xf>
    <xf numFmtId="14" fontId="10" fillId="6" borderId="3" xfId="0" applyNumberFormat="1" applyFont="1" applyFill="1" applyBorder="1" applyAlignment="1">
      <alignment horizontal="right" vertical="top" wrapText="1"/>
    </xf>
    <xf numFmtId="0" fontId="7" fillId="6" borderId="2" xfId="0" applyFont="1" applyFill="1" applyBorder="1" applyAlignment="1">
      <alignment vertical="top" wrapText="1"/>
    </xf>
    <xf numFmtId="14" fontId="10" fillId="6" borderId="2" xfId="0" applyNumberFormat="1" applyFont="1" applyFill="1" applyBorder="1" applyAlignment="1">
      <alignment horizontal="right" vertical="top" wrapText="1"/>
    </xf>
    <xf numFmtId="167" fontId="12" fillId="6" borderId="11" xfId="0" applyNumberFormat="1" applyFont="1" applyFill="1" applyBorder="1" applyAlignment="1" applyProtection="1">
      <alignment vertical="top"/>
      <protection locked="0"/>
    </xf>
    <xf numFmtId="4" fontId="11" fillId="6" borderId="11" xfId="0" applyNumberFormat="1" applyFont="1" applyFill="1" applyBorder="1" applyAlignment="1">
      <alignment horizontal="right" vertical="top"/>
    </xf>
    <xf numFmtId="0" fontId="7" fillId="6" borderId="11" xfId="0" applyFont="1" applyFill="1" applyBorder="1" applyAlignment="1">
      <alignment vertical="top"/>
    </xf>
    <xf numFmtId="0" fontId="7" fillId="6" borderId="0" xfId="0" applyFont="1" applyFill="1" applyAlignment="1">
      <alignment vertical="top"/>
    </xf>
    <xf numFmtId="4" fontId="11" fillId="4" borderId="12" xfId="0" applyNumberFormat="1" applyFont="1" applyFill="1" applyBorder="1" applyAlignment="1">
      <alignment horizontal="right" vertical="top"/>
    </xf>
    <xf numFmtId="0" fontId="7" fillId="6" borderId="12" xfId="0" applyFont="1" applyFill="1" applyBorder="1" applyAlignment="1">
      <alignment vertical="top"/>
    </xf>
    <xf numFmtId="0" fontId="7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9" fontId="10" fillId="6" borderId="2" xfId="0" applyNumberFormat="1" applyFont="1" applyFill="1" applyBorder="1" applyAlignment="1">
      <alignment horizontal="center" vertical="center" wrapText="1"/>
    </xf>
    <xf numFmtId="166" fontId="7" fillId="6" borderId="6" xfId="0" applyNumberFormat="1" applyFont="1" applyFill="1" applyBorder="1" applyAlignment="1" applyProtection="1">
      <alignment horizontal="right" vertical="top" wrapText="1"/>
      <protection locked="0"/>
    </xf>
    <xf numFmtId="1" fontId="11" fillId="6" borderId="3" xfId="0" applyNumberFormat="1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right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14" fontId="10" fillId="6" borderId="3" xfId="0" applyNumberFormat="1" applyFont="1" applyFill="1" applyBorder="1" applyAlignment="1">
      <alignment horizontal="center" vertical="top"/>
    </xf>
    <xf numFmtId="14" fontId="10" fillId="6" borderId="4" xfId="0" applyNumberFormat="1" applyFont="1" applyFill="1" applyBorder="1" applyAlignment="1">
      <alignment horizontal="center" vertical="top"/>
    </xf>
    <xf numFmtId="14" fontId="10" fillId="6" borderId="6" xfId="0" applyNumberFormat="1" applyFont="1" applyFill="1" applyBorder="1" applyAlignment="1">
      <alignment horizontal="center" vertical="top"/>
    </xf>
    <xf numFmtId="14" fontId="10" fillId="6" borderId="3" xfId="0" applyNumberFormat="1" applyFont="1" applyFill="1" applyBorder="1" applyAlignment="1">
      <alignment vertical="top" wrapText="1"/>
    </xf>
    <xf numFmtId="14" fontId="10" fillId="6" borderId="3" xfId="0" applyNumberFormat="1" applyFont="1" applyFill="1" applyBorder="1" applyAlignment="1">
      <alignment horizontal="center" vertical="top" wrapText="1"/>
    </xf>
    <xf numFmtId="14" fontId="10" fillId="6" borderId="4" xfId="0" applyNumberFormat="1" applyFont="1" applyFill="1" applyBorder="1" applyAlignment="1">
      <alignment vertical="top" wrapText="1"/>
    </xf>
    <xf numFmtId="14" fontId="10" fillId="6" borderId="4" xfId="0" applyNumberFormat="1" applyFont="1" applyFill="1" applyBorder="1" applyAlignment="1">
      <alignment horizontal="center" vertical="top" wrapText="1"/>
    </xf>
    <xf numFmtId="9" fontId="10" fillId="6" borderId="2" xfId="0" applyNumberFormat="1" applyFont="1" applyFill="1" applyBorder="1" applyAlignment="1">
      <alignment horizontal="center" vertical="top" wrapText="1"/>
    </xf>
    <xf numFmtId="166" fontId="11" fillId="6" borderId="2" xfId="0" applyNumberFormat="1" applyFont="1" applyFill="1" applyBorder="1" applyAlignment="1">
      <alignment vertical="top" wrapText="1"/>
    </xf>
    <xf numFmtId="14" fontId="10" fillId="6" borderId="1" xfId="0" applyNumberFormat="1" applyFont="1" applyFill="1" applyBorder="1" applyAlignment="1">
      <alignment horizontal="right" vertical="top"/>
    </xf>
    <xf numFmtId="9" fontId="7" fillId="6" borderId="4" xfId="0" applyNumberFormat="1" applyFont="1" applyFill="1" applyBorder="1" applyAlignment="1">
      <alignment horizontal="center" vertical="top"/>
    </xf>
    <xf numFmtId="14" fontId="7" fillId="6" borderId="2" xfId="0" applyNumberFormat="1" applyFont="1" applyFill="1" applyBorder="1" applyAlignment="1">
      <alignment horizontal="right" vertical="top" wrapText="1"/>
    </xf>
    <xf numFmtId="0" fontId="7" fillId="6" borderId="2" xfId="0" applyFont="1" applyFill="1" applyBorder="1" applyAlignment="1">
      <alignment horizontal="center" vertical="top" wrapText="1"/>
    </xf>
    <xf numFmtId="0" fontId="10" fillId="6" borderId="4" xfId="0" quotePrefix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right" vertical="top" wrapText="1"/>
    </xf>
    <xf numFmtId="14" fontId="10" fillId="6" borderId="2" xfId="0" applyNumberFormat="1" applyFont="1" applyFill="1" applyBorder="1" applyAlignment="1">
      <alignment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6" xfId="0" quotePrefix="1" applyFont="1" applyFill="1" applyBorder="1" applyAlignment="1">
      <alignment horizontal="center" vertical="center" wrapText="1"/>
    </xf>
    <xf numFmtId="14" fontId="10" fillId="6" borderId="6" xfId="0" applyNumberFormat="1" applyFont="1" applyFill="1" applyBorder="1" applyAlignment="1">
      <alignment vertical="top" wrapText="1"/>
    </xf>
    <xf numFmtId="9" fontId="10" fillId="6" borderId="6" xfId="0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/>
    </xf>
    <xf numFmtId="14" fontId="10" fillId="6" borderId="6" xfId="0" applyNumberFormat="1" applyFont="1" applyFill="1" applyBorder="1" applyAlignment="1">
      <alignment horizontal="right" vertical="top" wrapText="1"/>
    </xf>
    <xf numFmtId="0" fontId="7" fillId="6" borderId="13" xfId="0" applyFont="1" applyFill="1" applyBorder="1" applyAlignment="1">
      <alignment horizontal="center" vertical="center" wrapText="1"/>
    </xf>
    <xf numFmtId="166" fontId="11" fillId="6" borderId="0" xfId="0" applyNumberFormat="1" applyFont="1" applyFill="1" applyAlignment="1">
      <alignment vertical="top"/>
    </xf>
    <xf numFmtId="4" fontId="14" fillId="5" borderId="11" xfId="1" applyNumberFormat="1" applyFont="1" applyBorder="1" applyAlignment="1" applyProtection="1">
      <alignment vertical="top"/>
    </xf>
    <xf numFmtId="164" fontId="10" fillId="6" borderId="4" xfId="0" applyNumberFormat="1" applyFont="1" applyFill="1" applyBorder="1" applyAlignment="1">
      <alignment vertical="top"/>
    </xf>
    <xf numFmtId="164" fontId="10" fillId="6" borderId="6" xfId="0" applyNumberFormat="1" applyFont="1" applyFill="1" applyBorder="1" applyAlignment="1">
      <alignment vertical="top"/>
    </xf>
    <xf numFmtId="0" fontId="10" fillId="6" borderId="4" xfId="0" applyFont="1" applyFill="1" applyBorder="1" applyAlignment="1">
      <alignment horizontal="center"/>
    </xf>
    <xf numFmtId="14" fontId="17" fillId="6" borderId="4" xfId="0" applyNumberFormat="1" applyFont="1" applyFill="1" applyBorder="1" applyAlignment="1">
      <alignment vertical="top" wrapText="1"/>
    </xf>
    <xf numFmtId="9" fontId="17" fillId="6" borderId="4" xfId="0" applyNumberFormat="1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/>
    </xf>
    <xf numFmtId="14" fontId="7" fillId="6" borderId="3" xfId="0" applyNumberFormat="1" applyFont="1" applyFill="1" applyBorder="1" applyAlignment="1">
      <alignment vertical="top"/>
    </xf>
    <xf numFmtId="166" fontId="12" fillId="6" borderId="4" xfId="0" applyNumberFormat="1" applyFont="1" applyFill="1" applyBorder="1" applyAlignment="1">
      <alignment vertical="top" wrapText="1"/>
    </xf>
    <xf numFmtId="0" fontId="12" fillId="6" borderId="4" xfId="0" applyFont="1" applyFill="1" applyBorder="1" applyAlignment="1">
      <alignment horizontal="center" vertical="top" wrapText="1"/>
    </xf>
    <xf numFmtId="14" fontId="10" fillId="6" borderId="6" xfId="0" applyNumberFormat="1" applyFont="1" applyFill="1" applyBorder="1"/>
    <xf numFmtId="0" fontId="14" fillId="5" borderId="1" xfId="1" applyFont="1" applyBorder="1" applyAlignment="1" applyProtection="1">
      <alignment horizontal="center" vertical="top"/>
    </xf>
    <xf numFmtId="0" fontId="10" fillId="6" borderId="8" xfId="0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vertical="top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Alignment="1">
      <alignment vertical="top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vertical="top"/>
    </xf>
    <xf numFmtId="0" fontId="11" fillId="10" borderId="2" xfId="0" applyFont="1" applyFill="1" applyBorder="1" applyAlignment="1">
      <alignment horizontal="center" vertical="top"/>
    </xf>
    <xf numFmtId="4" fontId="12" fillId="10" borderId="2" xfId="0" applyNumberFormat="1" applyFont="1" applyFill="1" applyBorder="1" applyAlignment="1">
      <alignment horizontal="center" vertical="top"/>
    </xf>
    <xf numFmtId="166" fontId="11" fillId="10" borderId="2" xfId="0" applyNumberFormat="1" applyFont="1" applyFill="1" applyBorder="1" applyAlignment="1">
      <alignment vertical="top" wrapText="1"/>
    </xf>
    <xf numFmtId="4" fontId="11" fillId="10" borderId="2" xfId="0" applyNumberFormat="1" applyFont="1" applyFill="1" applyBorder="1" applyAlignment="1">
      <alignment horizontal="right" vertical="top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top"/>
    </xf>
    <xf numFmtId="166" fontId="11" fillId="2" borderId="2" xfId="0" applyNumberFormat="1" applyFont="1" applyFill="1" applyBorder="1" applyAlignment="1">
      <alignment vertical="top"/>
    </xf>
    <xf numFmtId="0" fontId="11" fillId="10" borderId="2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vertical="top"/>
    </xf>
    <xf numFmtId="166" fontId="12" fillId="7" borderId="2" xfId="0" applyNumberFormat="1" applyFont="1" applyFill="1" applyBorder="1" applyAlignment="1" applyProtection="1">
      <alignment vertical="top"/>
      <protection locked="0"/>
    </xf>
    <xf numFmtId="4" fontId="12" fillId="10" borderId="2" xfId="0" applyNumberFormat="1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top"/>
    </xf>
    <xf numFmtId="4" fontId="12" fillId="6" borderId="11" xfId="0" applyNumberFormat="1" applyFont="1" applyFill="1" applyBorder="1" applyAlignment="1">
      <alignment horizontal="center" vertical="top"/>
    </xf>
    <xf numFmtId="166" fontId="7" fillId="0" borderId="0" xfId="0" applyNumberFormat="1" applyFont="1" applyAlignment="1">
      <alignment vertical="top"/>
    </xf>
    <xf numFmtId="167" fontId="11" fillId="6" borderId="11" xfId="0" applyNumberFormat="1" applyFont="1" applyFill="1" applyBorder="1" applyAlignment="1">
      <alignment horizontal="right" vertical="top"/>
    </xf>
    <xf numFmtId="4" fontId="11" fillId="6" borderId="0" xfId="0" applyNumberFormat="1" applyFont="1" applyFill="1" applyAlignment="1">
      <alignment horizontal="right" vertical="top"/>
    </xf>
    <xf numFmtId="0" fontId="12" fillId="6" borderId="12" xfId="0" applyFont="1" applyFill="1" applyBorder="1" applyAlignment="1">
      <alignment horizontal="right" vertical="top"/>
    </xf>
    <xf numFmtId="0" fontId="11" fillId="6" borderId="0" xfId="0" applyFont="1" applyFill="1" applyAlignment="1">
      <alignment horizontal="right" vertical="top"/>
    </xf>
    <xf numFmtId="0" fontId="12" fillId="0" borderId="0" xfId="0" applyFont="1" applyAlignment="1" applyProtection="1">
      <alignment vertical="top"/>
      <protection locked="0"/>
    </xf>
    <xf numFmtId="0" fontId="22" fillId="6" borderId="11" xfId="0" applyFont="1" applyFill="1" applyBorder="1" applyAlignment="1">
      <alignment horizontal="left" vertical="top"/>
    </xf>
    <xf numFmtId="0" fontId="22" fillId="6" borderId="0" xfId="0" applyFont="1" applyFill="1" applyAlignment="1">
      <alignment horizontal="left" vertical="top"/>
    </xf>
    <xf numFmtId="0" fontId="22" fillId="6" borderId="12" xfId="0" applyFont="1" applyFill="1" applyBorder="1" applyAlignment="1">
      <alignment horizontal="left" vertical="top"/>
    </xf>
    <xf numFmtId="1" fontId="11" fillId="6" borderId="0" xfId="0" applyNumberFormat="1" applyFont="1" applyFill="1" applyAlignment="1">
      <alignment horizontal="center" vertical="top"/>
    </xf>
    <xf numFmtId="166" fontId="12" fillId="6" borderId="0" xfId="0" applyNumberFormat="1" applyFont="1" applyFill="1" applyAlignment="1">
      <alignment horizontal="center" vertical="top"/>
    </xf>
    <xf numFmtId="166" fontId="15" fillId="0" borderId="0" xfId="0" applyNumberFormat="1" applyFont="1" applyAlignment="1">
      <alignment vertical="top"/>
    </xf>
    <xf numFmtId="0" fontId="12" fillId="6" borderId="0" xfId="0" applyFont="1" applyFill="1" applyAlignment="1">
      <alignment horizontal="right" vertical="top"/>
    </xf>
    <xf numFmtId="4" fontId="11" fillId="4" borderId="0" xfId="0" applyNumberFormat="1" applyFont="1" applyFill="1" applyAlignment="1">
      <alignment horizontal="right" vertical="top"/>
    </xf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right" vertical="top"/>
    </xf>
    <xf numFmtId="14" fontId="10" fillId="0" borderId="8" xfId="0" applyNumberFormat="1" applyFont="1" applyBorder="1" applyAlignment="1">
      <alignment vertical="top"/>
    </xf>
    <xf numFmtId="9" fontId="10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vertical="top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right" vertical="top"/>
    </xf>
    <xf numFmtId="9" fontId="10" fillId="0" borderId="4" xfId="0" applyNumberFormat="1" applyFont="1" applyBorder="1" applyAlignment="1">
      <alignment horizontal="center" vertical="top"/>
    </xf>
    <xf numFmtId="4" fontId="10" fillId="0" borderId="0" xfId="0" applyNumberFormat="1" applyFont="1" applyAlignment="1">
      <alignment horizontal="right" vertical="top"/>
    </xf>
    <xf numFmtId="4" fontId="15" fillId="0" borderId="0" xfId="0" applyNumberFormat="1" applyFont="1" applyAlignment="1">
      <alignment horizontal="right" vertical="top"/>
    </xf>
    <xf numFmtId="166" fontId="7" fillId="0" borderId="4" xfId="0" applyNumberFormat="1" applyFont="1" applyBorder="1" applyAlignment="1" applyProtection="1">
      <alignment horizontal="right" vertical="top"/>
      <protection locked="0"/>
    </xf>
    <xf numFmtId="166" fontId="7" fillId="0" borderId="4" xfId="0" applyNumberFormat="1" applyFont="1" applyBorder="1" applyAlignment="1" applyProtection="1">
      <alignment horizontal="right" vertical="top" wrapText="1"/>
      <protection locked="0"/>
    </xf>
    <xf numFmtId="166" fontId="11" fillId="0" borderId="3" xfId="0" applyNumberFormat="1" applyFont="1" applyBorder="1" applyAlignment="1">
      <alignment vertical="top" wrapText="1"/>
    </xf>
    <xf numFmtId="166" fontId="11" fillId="0" borderId="4" xfId="0" applyNumberFormat="1" applyFont="1" applyBorder="1" applyAlignment="1">
      <alignment vertical="top" wrapText="1"/>
    </xf>
    <xf numFmtId="166" fontId="11" fillId="0" borderId="6" xfId="0" applyNumberFormat="1" applyFont="1" applyBorder="1" applyAlignment="1">
      <alignment vertical="top" wrapText="1"/>
    </xf>
    <xf numFmtId="166" fontId="7" fillId="0" borderId="6" xfId="0" applyNumberFormat="1" applyFont="1" applyBorder="1" applyAlignment="1" applyProtection="1">
      <alignment horizontal="right" vertical="top" wrapText="1"/>
      <protection locked="0"/>
    </xf>
    <xf numFmtId="166" fontId="7" fillId="0" borderId="6" xfId="0" applyNumberFormat="1" applyFont="1" applyBorder="1" applyAlignment="1" applyProtection="1">
      <alignment horizontal="right" vertical="top"/>
      <protection locked="0"/>
    </xf>
    <xf numFmtId="166" fontId="7" fillId="0" borderId="2" xfId="0" applyNumberFormat="1" applyFont="1" applyBorder="1" applyAlignment="1">
      <alignment horizontal="right" vertical="top"/>
    </xf>
    <xf numFmtId="14" fontId="10" fillId="0" borderId="3" xfId="0" applyNumberFormat="1" applyFont="1" applyBorder="1" applyAlignment="1">
      <alignment horizontal="right" vertical="top" wrapText="1"/>
    </xf>
    <xf numFmtId="9" fontId="10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10" fontId="7" fillId="0" borderId="3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10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vertical="top"/>
    </xf>
    <xf numFmtId="0" fontId="10" fillId="0" borderId="6" xfId="0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right" vertical="top"/>
    </xf>
    <xf numFmtId="14" fontId="10" fillId="0" borderId="14" xfId="0" applyNumberFormat="1" applyFont="1" applyBorder="1" applyAlignment="1">
      <alignment vertical="top"/>
    </xf>
    <xf numFmtId="9" fontId="10" fillId="0" borderId="6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0" fontId="7" fillId="0" borderId="2" xfId="0" applyNumberFormat="1" applyFont="1" applyBorder="1" applyAlignment="1">
      <alignment horizontal="center" vertical="top"/>
    </xf>
    <xf numFmtId="14" fontId="10" fillId="0" borderId="3" xfId="0" applyNumberFormat="1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14" fontId="10" fillId="0" borderId="6" xfId="0" applyNumberFormat="1" applyFont="1" applyBorder="1" applyAlignment="1">
      <alignment vertical="top"/>
    </xf>
    <xf numFmtId="9" fontId="7" fillId="0" borderId="2" xfId="0" applyNumberFormat="1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vertical="top"/>
    </xf>
    <xf numFmtId="9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166" fontId="11" fillId="0" borderId="2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65" fontId="7" fillId="0" borderId="3" xfId="0" applyNumberFormat="1" applyFont="1" applyBorder="1" applyAlignment="1">
      <alignment horizontal="center" vertical="top"/>
    </xf>
    <xf numFmtId="9" fontId="7" fillId="0" borderId="3" xfId="0" applyNumberFormat="1" applyFont="1" applyBorder="1" applyAlignment="1">
      <alignment horizontal="center" vertical="top"/>
    </xf>
    <xf numFmtId="166" fontId="11" fillId="0" borderId="6" xfId="0" applyNumberFormat="1" applyFont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14" fontId="10" fillId="0" borderId="4" xfId="0" applyNumberFormat="1" applyFont="1" applyBorder="1" applyAlignment="1">
      <alignment horizontal="center" vertical="top"/>
    </xf>
    <xf numFmtId="165" fontId="7" fillId="0" borderId="2" xfId="0" applyNumberFormat="1" applyFont="1" applyBorder="1" applyAlignment="1">
      <alignment horizontal="center" vertical="top"/>
    </xf>
    <xf numFmtId="14" fontId="10" fillId="0" borderId="2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14" fontId="13" fillId="6" borderId="8" xfId="0" applyNumberFormat="1" applyFont="1" applyFill="1" applyBorder="1" applyAlignment="1">
      <alignment horizontal="right" vertical="top" wrapText="1"/>
    </xf>
    <xf numFmtId="14" fontId="13" fillId="6" borderId="7" xfId="0" applyNumberFormat="1" applyFont="1" applyFill="1" applyBorder="1" applyAlignment="1">
      <alignment horizontal="right" vertical="top"/>
    </xf>
    <xf numFmtId="14" fontId="13" fillId="6" borderId="10" xfId="0" applyNumberFormat="1" applyFont="1" applyFill="1" applyBorder="1" applyAlignment="1">
      <alignment horizontal="right" vertical="top"/>
    </xf>
    <xf numFmtId="14" fontId="9" fillId="6" borderId="8" xfId="0" applyNumberFormat="1" applyFont="1" applyFill="1" applyBorder="1" applyAlignment="1">
      <alignment horizontal="right" vertical="top"/>
    </xf>
    <xf numFmtId="14" fontId="9" fillId="6" borderId="7" xfId="0" applyNumberFormat="1" applyFont="1" applyFill="1" applyBorder="1" applyAlignment="1">
      <alignment horizontal="right" vertical="top"/>
    </xf>
    <xf numFmtId="14" fontId="13" fillId="6" borderId="8" xfId="0" applyNumberFormat="1" applyFont="1" applyFill="1" applyBorder="1" applyAlignment="1">
      <alignment horizontal="right" vertical="top"/>
    </xf>
    <xf numFmtId="14" fontId="13" fillId="6" borderId="7" xfId="0" applyNumberFormat="1" applyFont="1" applyFill="1" applyBorder="1" applyAlignment="1">
      <alignment horizontal="right" vertical="top" wrapText="1"/>
    </xf>
    <xf numFmtId="14" fontId="13" fillId="6" borderId="9" xfId="0" applyNumberFormat="1" applyFont="1" applyFill="1" applyBorder="1" applyAlignment="1">
      <alignment horizontal="right" vertical="top" wrapText="1"/>
    </xf>
    <xf numFmtId="14" fontId="13" fillId="0" borderId="8" xfId="0" applyNumberFormat="1" applyFont="1" applyBorder="1" applyAlignment="1">
      <alignment horizontal="right" vertical="top" wrapText="1"/>
    </xf>
    <xf numFmtId="14" fontId="13" fillId="0" borderId="10" xfId="0" applyNumberFormat="1" applyFont="1" applyBorder="1" applyAlignment="1">
      <alignment horizontal="right" vertical="top"/>
    </xf>
    <xf numFmtId="14" fontId="13" fillId="6" borderId="10" xfId="0" applyNumberFormat="1" applyFont="1" applyFill="1" applyBorder="1" applyAlignment="1">
      <alignment horizontal="right" vertical="top" wrapText="1"/>
    </xf>
    <xf numFmtId="14" fontId="13" fillId="0" borderId="10" xfId="0" applyNumberFormat="1" applyFont="1" applyBorder="1" applyAlignment="1">
      <alignment horizontal="right" vertical="top" wrapText="1"/>
    </xf>
    <xf numFmtId="14" fontId="13" fillId="6" borderId="3" xfId="0" applyNumberFormat="1" applyFont="1" applyFill="1" applyBorder="1" applyAlignment="1">
      <alignment horizontal="right" vertical="top" wrapText="1"/>
    </xf>
    <xf numFmtId="14" fontId="13" fillId="6" borderId="6" xfId="0" applyNumberFormat="1" applyFont="1" applyFill="1" applyBorder="1" applyAlignment="1">
      <alignment horizontal="right" vertical="top" wrapText="1"/>
    </xf>
    <xf numFmtId="14" fontId="13" fillId="6" borderId="4" xfId="0" applyNumberFormat="1" applyFont="1" applyFill="1" applyBorder="1" applyAlignment="1">
      <alignment horizontal="right" vertical="top"/>
    </xf>
    <xf numFmtId="14" fontId="13" fillId="0" borderId="7" xfId="0" applyNumberFormat="1" applyFont="1" applyBorder="1" applyAlignment="1">
      <alignment horizontal="right" vertical="top"/>
    </xf>
    <xf numFmtId="14" fontId="11" fillId="0" borderId="0" xfId="0" applyNumberFormat="1" applyFont="1" applyAlignment="1">
      <alignment horizontal="right" vertical="top" wrapText="1"/>
    </xf>
    <xf numFmtId="14" fontId="11" fillId="0" borderId="0" xfId="0" applyNumberFormat="1" applyFont="1" applyAlignment="1">
      <alignment horizontal="right" vertical="top"/>
    </xf>
    <xf numFmtId="14" fontId="7" fillId="0" borderId="0" xfId="0" applyNumberFormat="1" applyFont="1" applyAlignment="1" applyProtection="1">
      <alignment horizontal="right" vertical="top"/>
      <protection locked="0"/>
    </xf>
    <xf numFmtId="14" fontId="9" fillId="0" borderId="0" xfId="0" applyNumberFormat="1" applyFont="1" applyAlignment="1" applyProtection="1">
      <alignment horizontal="right" vertical="top"/>
      <protection locked="0"/>
    </xf>
    <xf numFmtId="14" fontId="9" fillId="0" borderId="9" xfId="0" applyNumberFormat="1" applyFont="1" applyBorder="1" applyAlignment="1" applyProtection="1">
      <alignment horizontal="right" vertical="top"/>
      <protection locked="0"/>
    </xf>
    <xf numFmtId="14" fontId="8" fillId="5" borderId="8" xfId="1" applyNumberFormat="1" applyFont="1" applyBorder="1" applyAlignment="1" applyProtection="1">
      <alignment horizontal="right" vertical="top"/>
    </xf>
    <xf numFmtId="14" fontId="10" fillId="0" borderId="4" xfId="0" applyNumberFormat="1" applyFont="1" applyBorder="1" applyAlignment="1">
      <alignment vertical="top"/>
    </xf>
    <xf numFmtId="14" fontId="10" fillId="0" borderId="6" xfId="0" applyNumberFormat="1" applyFont="1" applyBorder="1" applyAlignment="1">
      <alignment horizontal="center" vertical="top"/>
    </xf>
    <xf numFmtId="14" fontId="13" fillId="0" borderId="3" xfId="0" applyNumberFormat="1" applyFont="1" applyBorder="1" applyAlignment="1">
      <alignment horizontal="right" vertical="top" wrapText="1"/>
    </xf>
    <xf numFmtId="14" fontId="13" fillId="0" borderId="4" xfId="0" applyNumberFormat="1" applyFont="1" applyBorder="1" applyAlignment="1">
      <alignment horizontal="right" vertical="top"/>
    </xf>
    <xf numFmtId="10" fontId="7" fillId="0" borderId="4" xfId="0" applyNumberFormat="1" applyFont="1" applyBorder="1" applyAlignment="1">
      <alignment horizontal="center" vertical="top"/>
    </xf>
    <xf numFmtId="14" fontId="13" fillId="0" borderId="2" xfId="0" applyNumberFormat="1" applyFont="1" applyBorder="1" applyAlignment="1">
      <alignment horizontal="right" vertical="top" wrapText="1"/>
    </xf>
    <xf numFmtId="170" fontId="10" fillId="0" borderId="3" xfId="0" applyNumberFormat="1" applyFont="1" applyBorder="1" applyAlignment="1">
      <alignment horizontal="right" vertical="top" wrapText="1"/>
    </xf>
    <xf numFmtId="0" fontId="16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166" fontId="7" fillId="6" borderId="4" xfId="0" applyNumberFormat="1" applyFont="1" applyFill="1" applyBorder="1" applyAlignment="1" applyProtection="1">
      <alignment horizontal="right" vertical="top" wrapText="1"/>
      <protection locked="0"/>
    </xf>
    <xf numFmtId="166" fontId="7" fillId="0" borderId="6" xfId="0" applyNumberFormat="1" applyFont="1" applyBorder="1" applyAlignment="1" applyProtection="1">
      <alignment vertical="top"/>
      <protection locked="0"/>
    </xf>
    <xf numFmtId="9" fontId="10" fillId="0" borderId="4" xfId="0" applyNumberFormat="1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vertical="top"/>
      <protection locked="0"/>
    </xf>
    <xf numFmtId="0" fontId="7" fillId="8" borderId="15" xfId="0" applyFont="1" applyFill="1" applyBorder="1" applyAlignment="1" applyProtection="1">
      <alignment vertical="top"/>
      <protection locked="0"/>
    </xf>
    <xf numFmtId="0" fontId="7" fillId="6" borderId="4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vertical="top"/>
    </xf>
    <xf numFmtId="166" fontId="11" fillId="0" borderId="3" xfId="0" applyNumberFormat="1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14" fontId="13" fillId="0" borderId="8" xfId="0" applyNumberFormat="1" applyFont="1" applyBorder="1" applyAlignment="1">
      <alignment horizontal="right" vertical="top"/>
    </xf>
    <xf numFmtId="166" fontId="11" fillId="0" borderId="4" xfId="0" applyNumberFormat="1" applyFont="1" applyBorder="1" applyAlignment="1">
      <alignment vertical="top"/>
    </xf>
    <xf numFmtId="0" fontId="7" fillId="0" borderId="8" xfId="0" applyFont="1" applyBorder="1" applyAlignment="1">
      <alignment horizontal="center" wrapText="1"/>
    </xf>
    <xf numFmtId="9" fontId="10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166" fontId="11" fillId="0" borderId="2" xfId="0" applyNumberFormat="1" applyFont="1" applyBorder="1" applyAlignment="1">
      <alignment vertical="top"/>
    </xf>
    <xf numFmtId="9" fontId="10" fillId="0" borderId="2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14" fontId="13" fillId="0" borderId="16" xfId="0" applyNumberFormat="1" applyFont="1" applyBorder="1" applyAlignment="1">
      <alignment horizontal="right" vertical="top" wrapText="1"/>
    </xf>
    <xf numFmtId="0" fontId="7" fillId="7" borderId="0" xfId="0" applyFont="1" applyFill="1" applyAlignment="1" applyProtection="1">
      <alignment vertical="top"/>
      <protection locked="0"/>
    </xf>
    <xf numFmtId="0" fontId="7" fillId="0" borderId="12" xfId="0" applyFont="1" applyBorder="1" applyAlignment="1" applyProtection="1">
      <alignment vertical="top"/>
      <protection locked="0"/>
    </xf>
    <xf numFmtId="0" fontId="10" fillId="0" borderId="4" xfId="0" applyFont="1" applyBorder="1"/>
    <xf numFmtId="0" fontId="7" fillId="7" borderId="11" xfId="0" applyFont="1" applyFill="1" applyBorder="1" applyAlignment="1" applyProtection="1">
      <alignment vertical="top"/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9" fontId="10" fillId="6" borderId="3" xfId="0" applyNumberFormat="1" applyFont="1" applyFill="1" applyBorder="1" applyAlignment="1">
      <alignment horizontal="center" vertical="center" wrapText="1"/>
    </xf>
    <xf numFmtId="9" fontId="10" fillId="6" borderId="4" xfId="0" applyNumberFormat="1" applyFont="1" applyFill="1" applyBorder="1" applyAlignment="1">
      <alignment horizontal="center" vertical="center" wrapText="1"/>
    </xf>
    <xf numFmtId="9" fontId="10" fillId="6" borderId="6" xfId="0" applyNumberFormat="1" applyFont="1" applyFill="1" applyBorder="1" applyAlignment="1">
      <alignment horizontal="center" vertical="center" wrapText="1"/>
    </xf>
    <xf numFmtId="9" fontId="10" fillId="6" borderId="3" xfId="0" applyNumberFormat="1" applyFont="1" applyFill="1" applyBorder="1" applyAlignment="1">
      <alignment horizontal="center" vertical="top" wrapText="1"/>
    </xf>
    <xf numFmtId="9" fontId="10" fillId="6" borderId="4" xfId="0" applyNumberFormat="1" applyFont="1" applyFill="1" applyBorder="1" applyAlignment="1">
      <alignment horizontal="center" vertical="top" wrapText="1"/>
    </xf>
    <xf numFmtId="9" fontId="10" fillId="6" borderId="6" xfId="0" applyNumberFormat="1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9" fontId="7" fillId="6" borderId="3" xfId="0" applyNumberFormat="1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14" fontId="13" fillId="6" borderId="16" xfId="0" applyNumberFormat="1" applyFont="1" applyFill="1" applyBorder="1" applyAlignment="1">
      <alignment horizontal="right" vertical="top" wrapText="1"/>
    </xf>
    <xf numFmtId="4" fontId="11" fillId="10" borderId="2" xfId="0" applyNumberFormat="1" applyFont="1" applyFill="1" applyBorder="1" applyAlignment="1" applyProtection="1">
      <alignment horizontal="right" vertical="top" wrapText="1"/>
    </xf>
    <xf numFmtId="4" fontId="11" fillId="6" borderId="0" xfId="0" applyNumberFormat="1" applyFont="1" applyFill="1" applyBorder="1" applyAlignment="1" applyProtection="1">
      <alignment horizontal="right" vertical="top"/>
    </xf>
    <xf numFmtId="0" fontId="24" fillId="0" borderId="0" xfId="0" applyFont="1"/>
    <xf numFmtId="0" fontId="24" fillId="0" borderId="0" xfId="0" applyFont="1" applyAlignment="1">
      <alignment wrapText="1"/>
    </xf>
    <xf numFmtId="0" fontId="16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top"/>
    </xf>
    <xf numFmtId="4" fontId="11" fillId="2" borderId="2" xfId="0" applyNumberFormat="1" applyFont="1" applyFill="1" applyBorder="1" applyAlignment="1">
      <alignment vertical="top"/>
    </xf>
    <xf numFmtId="4" fontId="11" fillId="2" borderId="2" xfId="0" applyNumberFormat="1" applyFont="1" applyFill="1" applyBorder="1" applyAlignment="1" applyProtection="1">
      <alignment vertical="top"/>
    </xf>
    <xf numFmtId="4" fontId="12" fillId="2" borderId="2" xfId="0" applyNumberFormat="1" applyFont="1" applyFill="1" applyBorder="1" applyAlignment="1">
      <alignment horizontal="right" vertical="top"/>
    </xf>
    <xf numFmtId="14" fontId="12" fillId="0" borderId="0" xfId="0" applyNumberFormat="1" applyFont="1" applyAlignment="1">
      <alignment horizontal="right" vertical="top"/>
    </xf>
    <xf numFmtId="166" fontId="12" fillId="9" borderId="2" xfId="0" applyNumberFormat="1" applyFont="1" applyFill="1" applyBorder="1" applyAlignment="1">
      <alignment horizontal="right" vertical="top"/>
    </xf>
    <xf numFmtId="166" fontId="12" fillId="9" borderId="2" xfId="0" applyNumberFormat="1" applyFont="1" applyFill="1" applyBorder="1" applyAlignment="1" applyProtection="1">
      <alignment vertical="top"/>
    </xf>
    <xf numFmtId="166" fontId="7" fillId="0" borderId="2" xfId="0" applyNumberFormat="1" applyFont="1" applyBorder="1" applyAlignment="1" applyProtection="1">
      <alignment vertical="top"/>
    </xf>
    <xf numFmtId="14" fontId="7" fillId="0" borderId="0" xfId="0" applyNumberFormat="1" applyFont="1" applyAlignment="1">
      <alignment horizontal="right" vertical="top"/>
    </xf>
    <xf numFmtId="166" fontId="11" fillId="6" borderId="2" xfId="0" applyNumberFormat="1" applyFont="1" applyFill="1" applyBorder="1" applyAlignment="1">
      <alignment horizontal="right" vertical="top"/>
    </xf>
    <xf numFmtId="166" fontId="11" fillId="6" borderId="2" xfId="0" applyNumberFormat="1" applyFont="1" applyFill="1" applyBorder="1" applyAlignment="1" applyProtection="1">
      <alignment horizontal="right" vertical="top"/>
    </xf>
    <xf numFmtId="166" fontId="12" fillId="0" borderId="0" xfId="0" applyNumberFormat="1" applyFont="1" applyAlignment="1">
      <alignment horizontal="center" vertical="top"/>
    </xf>
    <xf numFmtId="0" fontId="24" fillId="0" borderId="0" xfId="0" applyFont="1" applyAlignment="1"/>
    <xf numFmtId="0" fontId="7" fillId="0" borderId="0" xfId="0" applyFont="1" applyAlignment="1"/>
    <xf numFmtId="14" fontId="13" fillId="6" borderId="2" xfId="0" applyNumberFormat="1" applyFont="1" applyFill="1" applyBorder="1" applyAlignment="1">
      <alignment horizontal="right" vertical="top" wrapText="1"/>
    </xf>
    <xf numFmtId="14" fontId="13" fillId="0" borderId="2" xfId="0" applyNumberFormat="1" applyFont="1" applyBorder="1" applyAlignment="1">
      <alignment horizontal="right" vertical="top"/>
    </xf>
    <xf numFmtId="14" fontId="13" fillId="6" borderId="6" xfId="0" applyNumberFormat="1" applyFont="1" applyFill="1" applyBorder="1" applyAlignment="1">
      <alignment horizontal="right" vertical="top"/>
    </xf>
    <xf numFmtId="14" fontId="13" fillId="6" borderId="2" xfId="0" applyNumberFormat="1" applyFont="1" applyFill="1" applyBorder="1" applyAlignment="1">
      <alignment horizontal="right" vertical="top"/>
    </xf>
    <xf numFmtId="14" fontId="13" fillId="6" borderId="3" xfId="0" applyNumberFormat="1" applyFont="1" applyFill="1" applyBorder="1" applyAlignment="1">
      <alignment horizontal="right" vertical="top"/>
    </xf>
    <xf numFmtId="14" fontId="13" fillId="6" borderId="4" xfId="0" applyNumberFormat="1" applyFont="1" applyFill="1" applyBorder="1" applyAlignment="1">
      <alignment horizontal="right" vertical="top" wrapText="1"/>
    </xf>
    <xf numFmtId="14" fontId="13" fillId="0" borderId="3" xfId="0" applyNumberFormat="1" applyFont="1" applyBorder="1" applyAlignment="1">
      <alignment horizontal="right" vertical="top"/>
    </xf>
    <xf numFmtId="14" fontId="13" fillId="0" borderId="6" xfId="0" applyNumberFormat="1" applyFont="1" applyBorder="1" applyAlignment="1">
      <alignment horizontal="right" vertical="top" wrapText="1"/>
    </xf>
    <xf numFmtId="14" fontId="9" fillId="6" borderId="6" xfId="0" applyNumberFormat="1" applyFont="1" applyFill="1" applyBorder="1" applyAlignment="1">
      <alignment horizontal="right" vertical="top" wrapText="1"/>
    </xf>
    <xf numFmtId="14" fontId="9" fillId="6" borderId="2" xfId="0" applyNumberFormat="1" applyFont="1" applyFill="1" applyBorder="1" applyAlignment="1">
      <alignment horizontal="right" vertical="top"/>
    </xf>
    <xf numFmtId="14" fontId="9" fillId="6" borderId="3" xfId="0" applyNumberFormat="1" applyFont="1" applyFill="1" applyBorder="1" applyAlignment="1">
      <alignment horizontal="right" vertical="top" wrapText="1"/>
    </xf>
    <xf numFmtId="14" fontId="7" fillId="6" borderId="4" xfId="0" applyNumberFormat="1" applyFont="1" applyFill="1" applyBorder="1" applyAlignment="1">
      <alignment vertical="top"/>
    </xf>
    <xf numFmtId="14" fontId="9" fillId="6" borderId="4" xfId="0" applyNumberFormat="1" applyFont="1" applyFill="1" applyBorder="1" applyAlignment="1">
      <alignment horizontal="right" vertical="top" wrapText="1"/>
    </xf>
    <xf numFmtId="14" fontId="13" fillId="0" borderId="4" xfId="0" applyNumberFormat="1" applyFont="1" applyBorder="1" applyAlignment="1">
      <alignment horizontal="right" vertical="top" wrapText="1"/>
    </xf>
    <xf numFmtId="14" fontId="13" fillId="6" borderId="6" xfId="0" applyNumberFormat="1" applyFont="1" applyFill="1" applyBorder="1" applyAlignment="1">
      <alignment horizontal="right"/>
    </xf>
    <xf numFmtId="14" fontId="9" fillId="6" borderId="4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right" vertical="top" wrapText="1"/>
    </xf>
    <xf numFmtId="14" fontId="10" fillId="0" borderId="3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/>
    </xf>
    <xf numFmtId="166" fontId="11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vertical="top"/>
      <protection locked="0"/>
    </xf>
    <xf numFmtId="0" fontId="10" fillId="6" borderId="6" xfId="0" quotePrefix="1" applyFont="1" applyFill="1" applyBorder="1" applyAlignment="1">
      <alignment horizontal="center" vertical="center" wrapText="1"/>
    </xf>
    <xf numFmtId="0" fontId="10" fillId="6" borderId="4" xfId="0" quotePrefix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7" fillId="11" borderId="0" xfId="0" applyFont="1" applyFill="1" applyAlignment="1" applyProtection="1">
      <alignment vertical="top"/>
      <protection locked="0"/>
    </xf>
    <xf numFmtId="0" fontId="7" fillId="11" borderId="11" xfId="0" applyFont="1" applyFill="1" applyBorder="1" applyAlignment="1" applyProtection="1">
      <alignment vertical="top"/>
      <protection locked="0"/>
    </xf>
    <xf numFmtId="0" fontId="7" fillId="0" borderId="2" xfId="0" applyFont="1" applyFill="1" applyBorder="1" applyAlignment="1">
      <alignment vertical="top"/>
    </xf>
    <xf numFmtId="9" fontId="10" fillId="0" borderId="3" xfId="0" applyNumberFormat="1" applyFont="1" applyFill="1" applyBorder="1" applyAlignment="1">
      <alignment horizontal="center" vertical="top"/>
    </xf>
    <xf numFmtId="14" fontId="13" fillId="0" borderId="3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  <protection locked="0"/>
    </xf>
    <xf numFmtId="166" fontId="7" fillId="0" borderId="0" xfId="0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vertical="center"/>
    </xf>
    <xf numFmtId="9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/>
    </xf>
    <xf numFmtId="9" fontId="10" fillId="0" borderId="2" xfId="0" applyNumberFormat="1" applyFont="1" applyFill="1" applyBorder="1" applyAlignment="1">
      <alignment horizontal="center" vertical="top" wrapText="1"/>
    </xf>
    <xf numFmtId="14" fontId="10" fillId="0" borderId="2" xfId="0" applyNumberFormat="1" applyFont="1" applyFill="1" applyBorder="1" applyAlignment="1">
      <alignment horizontal="right" vertical="top" wrapText="1"/>
    </xf>
    <xf numFmtId="14" fontId="10" fillId="0" borderId="8" xfId="0" applyNumberFormat="1" applyFont="1" applyFill="1" applyBorder="1" applyAlignment="1">
      <alignment vertical="top"/>
    </xf>
    <xf numFmtId="14" fontId="10" fillId="0" borderId="2" xfId="0" applyNumberFormat="1" applyFont="1" applyFill="1" applyBorder="1" applyAlignment="1">
      <alignment vertical="top"/>
    </xf>
    <xf numFmtId="166" fontId="11" fillId="0" borderId="2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14" fontId="13" fillId="0" borderId="2" xfId="0" applyNumberFormat="1" applyFont="1" applyFill="1" applyBorder="1" applyAlignment="1">
      <alignment horizontal="right" vertical="top" wrapText="1"/>
    </xf>
    <xf numFmtId="9" fontId="7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14" fontId="13" fillId="0" borderId="9" xfId="0" applyNumberFormat="1" applyFont="1" applyFill="1" applyBorder="1" applyAlignment="1">
      <alignment horizontal="right" vertical="top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9" fillId="5" borderId="15" xfId="1" applyFont="1" applyBorder="1" applyAlignment="1" applyProtection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quotePrefix="1" applyFont="1" applyFill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quotePrefix="1" applyFont="1" applyFill="1" applyBorder="1" applyAlignment="1">
      <alignment horizontal="center" vertical="center"/>
    </xf>
    <xf numFmtId="0" fontId="10" fillId="6" borderId="6" xfId="0" quotePrefix="1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2" xfId="0" quotePrefix="1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right" vertical="top"/>
    </xf>
    <xf numFmtId="0" fontId="10" fillId="6" borderId="2" xfId="0" quotePrefix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quotePrefix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" fontId="10" fillId="0" borderId="0" xfId="0" applyNumberFormat="1" applyFont="1" applyAlignment="1" applyProtection="1">
      <alignment horizontal="center" vertical="top"/>
      <protection locked="0"/>
    </xf>
    <xf numFmtId="0" fontId="10" fillId="10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9" fontId="10" fillId="6" borderId="4" xfId="0" applyNumberFormat="1" applyFont="1" applyFill="1" applyBorder="1" applyAlignment="1">
      <alignment horizontal="center" vertical="center" wrapText="1"/>
    </xf>
    <xf numFmtId="9" fontId="10" fillId="6" borderId="6" xfId="0" applyNumberFormat="1" applyFont="1" applyFill="1" applyBorder="1" applyAlignment="1">
      <alignment horizontal="center" vertical="center" wrapText="1"/>
    </xf>
    <xf numFmtId="9" fontId="10" fillId="6" borderId="3" xfId="0" applyNumberFormat="1" applyFont="1" applyFill="1" applyBorder="1" applyAlignment="1">
      <alignment horizontal="center" vertical="top" wrapText="1"/>
    </xf>
    <xf numFmtId="9" fontId="10" fillId="6" borderId="4" xfId="0" applyNumberFormat="1" applyFont="1" applyFill="1" applyBorder="1" applyAlignment="1">
      <alignment horizontal="center" vertical="top" wrapText="1"/>
    </xf>
    <xf numFmtId="9" fontId="10" fillId="6" borderId="6" xfId="0" applyNumberFormat="1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top"/>
    </xf>
    <xf numFmtId="9" fontId="7" fillId="6" borderId="3" xfId="0" applyNumberFormat="1" applyFont="1" applyFill="1" applyBorder="1" applyAlignment="1">
      <alignment horizontal="center" vertical="top"/>
    </xf>
    <xf numFmtId="0" fontId="27" fillId="6" borderId="0" xfId="0" applyFont="1" applyFill="1" applyAlignment="1">
      <alignment horizontal="left" vertical="top"/>
    </xf>
    <xf numFmtId="4" fontId="27" fillId="6" borderId="0" xfId="0" applyNumberFormat="1" applyFont="1" applyFill="1" applyAlignment="1">
      <alignment horizontal="right" vertical="top"/>
    </xf>
    <xf numFmtId="9" fontId="7" fillId="6" borderId="3" xfId="0" applyNumberFormat="1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top"/>
    </xf>
    <xf numFmtId="9" fontId="10" fillId="6" borderId="3" xfId="0" applyNumberFormat="1" applyFont="1" applyFill="1" applyBorder="1" applyAlignment="1">
      <alignment horizontal="center" vertical="top" wrapText="1"/>
    </xf>
    <xf numFmtId="9" fontId="10" fillId="6" borderId="4" xfId="0" applyNumberFormat="1" applyFont="1" applyFill="1" applyBorder="1" applyAlignment="1">
      <alignment horizontal="center" vertical="top" wrapText="1"/>
    </xf>
    <xf numFmtId="9" fontId="10" fillId="6" borderId="6" xfId="0" applyNumberFormat="1" applyFont="1" applyFill="1" applyBorder="1" applyAlignment="1">
      <alignment horizontal="center" vertical="top" wrapText="1"/>
    </xf>
    <xf numFmtId="0" fontId="25" fillId="10" borderId="15" xfId="0" applyFont="1" applyFill="1" applyBorder="1" applyAlignment="1">
      <alignment horizontal="left" vertical="top"/>
    </xf>
    <xf numFmtId="0" fontId="7" fillId="6" borderId="2" xfId="0" applyFont="1" applyFill="1" applyBorder="1" applyAlignment="1">
      <alignment horizontal="center" vertical="top"/>
    </xf>
    <xf numFmtId="0" fontId="29" fillId="0" borderId="0" xfId="0" applyFont="1" applyFill="1" applyBorder="1" applyAlignment="1" applyProtection="1">
      <alignment vertical="top"/>
      <protection locked="0"/>
    </xf>
    <xf numFmtId="0" fontId="7" fillId="6" borderId="11" xfId="0" applyFont="1" applyFill="1" applyBorder="1" applyAlignment="1">
      <alignment horizontal="center"/>
    </xf>
    <xf numFmtId="166" fontId="7" fillId="6" borderId="4" xfId="0" applyNumberFormat="1" applyFont="1" applyFill="1" applyBorder="1" applyAlignment="1" applyProtection="1">
      <alignment horizontal="right" vertical="top"/>
      <protection locked="0"/>
    </xf>
    <xf numFmtId="166" fontId="7" fillId="6" borderId="6" xfId="0" applyNumberFormat="1" applyFont="1" applyFill="1" applyBorder="1" applyAlignment="1" applyProtection="1">
      <alignment horizontal="right" vertical="top"/>
      <protection locked="0"/>
    </xf>
    <xf numFmtId="0" fontId="7" fillId="6" borderId="0" xfId="0" applyFont="1" applyFill="1" applyAlignment="1">
      <alignment horizontal="center"/>
    </xf>
    <xf numFmtId="14" fontId="7" fillId="6" borderId="3" xfId="0" applyNumberFormat="1" applyFont="1" applyFill="1" applyBorder="1" applyAlignment="1">
      <alignment horizontal="right" vertical="top"/>
    </xf>
    <xf numFmtId="14" fontId="9" fillId="6" borderId="8" xfId="0" applyNumberFormat="1" applyFont="1" applyFill="1" applyBorder="1" applyAlignment="1">
      <alignment horizontal="right" vertical="top" wrapText="1"/>
    </xf>
    <xf numFmtId="0" fontId="10" fillId="6" borderId="5" xfId="0" applyFont="1" applyFill="1" applyBorder="1" applyAlignment="1">
      <alignment vertical="top" wrapText="1"/>
    </xf>
    <xf numFmtId="14" fontId="7" fillId="6" borderId="8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horizontal="center" vertical="top" wrapText="1"/>
    </xf>
    <xf numFmtId="14" fontId="9" fillId="6" borderId="7" xfId="0" applyNumberFormat="1" applyFont="1" applyFill="1" applyBorder="1" applyAlignment="1">
      <alignment horizontal="right" vertical="top" wrapText="1"/>
    </xf>
    <xf numFmtId="14" fontId="9" fillId="6" borderId="16" xfId="0" applyNumberFormat="1" applyFont="1" applyFill="1" applyBorder="1" applyAlignment="1">
      <alignment horizontal="right" vertical="top" wrapText="1"/>
    </xf>
    <xf numFmtId="0" fontId="7" fillId="6" borderId="0" xfId="0" applyFont="1" applyFill="1" applyAlignment="1">
      <alignment horizontal="center" vertical="center" wrapText="1"/>
    </xf>
    <xf numFmtId="14" fontId="9" fillId="6" borderId="2" xfId="0" applyNumberFormat="1" applyFont="1" applyFill="1" applyBorder="1" applyAlignment="1">
      <alignment horizontal="right" vertical="top" wrapText="1"/>
    </xf>
    <xf numFmtId="165" fontId="7" fillId="6" borderId="3" xfId="0" applyNumberFormat="1" applyFont="1" applyFill="1" applyBorder="1" applyAlignment="1">
      <alignment horizontal="center" vertical="top"/>
    </xf>
    <xf numFmtId="0" fontId="7" fillId="6" borderId="2" xfId="0" applyFont="1" applyFill="1" applyBorder="1" applyAlignment="1">
      <alignment horizontal="center" wrapText="1"/>
    </xf>
    <xf numFmtId="0" fontId="27" fillId="6" borderId="0" xfId="0" applyFont="1" applyFill="1" applyAlignment="1">
      <alignment horizontal="center" vertical="top"/>
    </xf>
    <xf numFmtId="4" fontId="27" fillId="6" borderId="0" xfId="0" applyNumberFormat="1" applyFont="1" applyFill="1" applyAlignment="1">
      <alignment horizontal="center" vertical="top"/>
    </xf>
    <xf numFmtId="14" fontId="7" fillId="6" borderId="2" xfId="0" applyNumberFormat="1" applyFont="1" applyFill="1" applyBorder="1" applyAlignment="1">
      <alignment horizontal="right" vertical="top"/>
    </xf>
    <xf numFmtId="166" fontId="11" fillId="6" borderId="3" xfId="0" applyNumberFormat="1" applyFont="1" applyFill="1" applyBorder="1" applyAlignment="1">
      <alignment vertical="top"/>
    </xf>
    <xf numFmtId="166" fontId="11" fillId="6" borderId="2" xfId="0" applyNumberFormat="1" applyFont="1" applyFill="1" applyBorder="1" applyAlignment="1">
      <alignment vertical="top"/>
    </xf>
    <xf numFmtId="168" fontId="7" fillId="6" borderId="6" xfId="0" applyNumberFormat="1" applyFont="1" applyFill="1" applyBorder="1" applyProtection="1">
      <protection locked="0"/>
    </xf>
    <xf numFmtId="0" fontId="27" fillId="6" borderId="11" xfId="0" applyFont="1" applyFill="1" applyBorder="1" applyAlignment="1">
      <alignment vertical="top"/>
    </xf>
    <xf numFmtId="167" fontId="30" fillId="6" borderId="11" xfId="0" applyNumberFormat="1" applyFont="1" applyFill="1" applyBorder="1" applyAlignment="1">
      <alignment horizontal="right" vertical="top"/>
    </xf>
    <xf numFmtId="0" fontId="27" fillId="6" borderId="0" xfId="0" applyFont="1" applyFill="1" applyAlignment="1">
      <alignment vertical="top"/>
    </xf>
    <xf numFmtId="4" fontId="30" fillId="6" borderId="0" xfId="0" applyNumberFormat="1" applyFont="1" applyFill="1" applyAlignment="1">
      <alignment horizontal="right" vertical="top"/>
    </xf>
    <xf numFmtId="0" fontId="27" fillId="6" borderId="12" xfId="0" applyFont="1" applyFill="1" applyBorder="1" applyAlignment="1">
      <alignment vertical="top"/>
    </xf>
    <xf numFmtId="0" fontId="30" fillId="6" borderId="12" xfId="0" applyFont="1" applyFill="1" applyBorder="1" applyAlignment="1">
      <alignment horizontal="right" vertical="top"/>
    </xf>
    <xf numFmtId="0" fontId="10" fillId="6" borderId="1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 applyProtection="1">
      <alignment vertical="top"/>
      <protection locked="0"/>
    </xf>
    <xf numFmtId="0" fontId="7" fillId="6" borderId="11" xfId="0" applyFont="1" applyFill="1" applyBorder="1" applyAlignment="1" applyProtection="1">
      <alignment vertical="top"/>
      <protection locked="0"/>
    </xf>
    <xf numFmtId="14" fontId="13" fillId="6" borderId="17" xfId="0" applyNumberFormat="1" applyFont="1" applyFill="1" applyBorder="1" applyAlignment="1">
      <alignment horizontal="right" vertical="top"/>
    </xf>
    <xf numFmtId="0" fontId="10" fillId="6" borderId="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14" fontId="13" fillId="6" borderId="18" xfId="0" applyNumberFormat="1" applyFont="1" applyFill="1" applyBorder="1" applyAlignment="1">
      <alignment horizontal="right" vertical="top"/>
    </xf>
    <xf numFmtId="0" fontId="7" fillId="6" borderId="11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9" fontId="10" fillId="6" borderId="4" xfId="0" applyNumberFormat="1" applyFont="1" applyFill="1" applyBorder="1" applyAlignment="1">
      <alignment horizontal="right" vertical="top" wrapText="1"/>
    </xf>
    <xf numFmtId="170" fontId="10" fillId="6" borderId="3" xfId="0" applyNumberFormat="1" applyFont="1" applyFill="1" applyBorder="1" applyAlignment="1">
      <alignment horizontal="right" vertical="top" wrapText="1"/>
    </xf>
    <xf numFmtId="10" fontId="7" fillId="6" borderId="3" xfId="0" applyNumberFormat="1" applyFont="1" applyFill="1" applyBorder="1" applyAlignment="1">
      <alignment horizontal="center" vertical="top"/>
    </xf>
    <xf numFmtId="10" fontId="7" fillId="6" borderId="4" xfId="0" applyNumberFormat="1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9" fontId="7" fillId="6" borderId="3" xfId="0" applyNumberFormat="1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9" fontId="10" fillId="6" borderId="3" xfId="0" applyNumberFormat="1" applyFont="1" applyFill="1" applyBorder="1" applyAlignment="1">
      <alignment horizontal="center" vertical="top" wrapText="1"/>
    </xf>
    <xf numFmtId="9" fontId="10" fillId="6" borderId="3" xfId="0" applyNumberFormat="1" applyFont="1" applyFill="1" applyBorder="1" applyAlignment="1">
      <alignment horizontal="center" vertical="top" wrapText="1"/>
    </xf>
    <xf numFmtId="9" fontId="10" fillId="6" borderId="4" xfId="0" applyNumberFormat="1" applyFont="1" applyFill="1" applyBorder="1" applyAlignment="1">
      <alignment horizontal="center" vertical="top" wrapText="1"/>
    </xf>
    <xf numFmtId="9" fontId="10" fillId="6" borderId="6" xfId="0" applyNumberFormat="1" applyFont="1" applyFill="1" applyBorder="1" applyAlignment="1">
      <alignment horizontal="center" vertical="top" wrapText="1"/>
    </xf>
    <xf numFmtId="9" fontId="10" fillId="6" borderId="4" xfId="0" applyNumberFormat="1" applyFont="1" applyFill="1" applyBorder="1" applyAlignment="1">
      <alignment horizontal="center" vertical="center" wrapText="1"/>
    </xf>
    <xf numFmtId="9" fontId="10" fillId="6" borderId="6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3" xfId="0" quotePrefix="1" applyFont="1" applyFill="1" applyBorder="1" applyAlignment="1">
      <alignment horizontal="center" vertical="center" wrapText="1"/>
    </xf>
    <xf numFmtId="0" fontId="10" fillId="6" borderId="4" xfId="0" quotePrefix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9" fontId="7" fillId="6" borderId="3" xfId="0" applyNumberFormat="1" applyFont="1" applyFill="1" applyBorder="1" applyAlignment="1">
      <alignment horizontal="center" vertical="top"/>
    </xf>
    <xf numFmtId="10" fontId="7" fillId="6" borderId="3" xfId="0" applyNumberFormat="1" applyFont="1" applyFill="1" applyBorder="1" applyAlignment="1">
      <alignment horizontal="center" vertical="top"/>
    </xf>
    <xf numFmtId="10" fontId="7" fillId="6" borderId="4" xfId="0" applyNumberFormat="1" applyFont="1" applyFill="1" applyBorder="1" applyAlignment="1">
      <alignment horizontal="center" vertical="top"/>
    </xf>
    <xf numFmtId="166" fontId="7" fillId="7" borderId="3" xfId="0" applyNumberFormat="1" applyFont="1" applyFill="1" applyBorder="1" applyAlignment="1" applyProtection="1">
      <alignment horizontal="right" vertical="top" wrapText="1"/>
      <protection locked="0"/>
    </xf>
    <xf numFmtId="166" fontId="7" fillId="7" borderId="4" xfId="0" applyNumberFormat="1" applyFont="1" applyFill="1" applyBorder="1" applyAlignment="1" applyProtection="1">
      <alignment horizontal="right" vertical="top"/>
      <protection locked="0"/>
    </xf>
    <xf numFmtId="166" fontId="7" fillId="7" borderId="3" xfId="0" applyNumberFormat="1" applyFont="1" applyFill="1" applyBorder="1" applyAlignment="1" applyProtection="1">
      <alignment horizontal="right" vertical="top"/>
      <protection locked="0"/>
    </xf>
    <xf numFmtId="166" fontId="7" fillId="7" borderId="4" xfId="0" applyNumberFormat="1" applyFont="1" applyFill="1" applyBorder="1" applyAlignment="1" applyProtection="1">
      <alignment horizontal="right" vertical="top" wrapText="1"/>
      <protection locked="0"/>
    </xf>
    <xf numFmtId="166" fontId="7" fillId="7" borderId="2" xfId="0" applyNumberFormat="1" applyFont="1" applyFill="1" applyBorder="1" applyAlignment="1" applyProtection="1">
      <alignment horizontal="right" vertical="top"/>
      <protection locked="0"/>
    </xf>
    <xf numFmtId="166" fontId="7" fillId="7" borderId="3" xfId="0" applyNumberFormat="1" applyFont="1" applyFill="1" applyBorder="1" applyAlignment="1">
      <alignment vertical="top" wrapText="1"/>
    </xf>
    <xf numFmtId="166" fontId="7" fillId="7" borderId="2" xfId="0" applyNumberFormat="1" applyFont="1" applyFill="1" applyBorder="1" applyAlignment="1">
      <alignment horizontal="right" vertical="top"/>
    </xf>
    <xf numFmtId="0" fontId="7" fillId="6" borderId="13" xfId="0" applyFont="1" applyFill="1" applyBorder="1" applyAlignment="1">
      <alignment vertical="top"/>
    </xf>
    <xf numFmtId="0" fontId="7" fillId="6" borderId="3" xfId="0" quotePrefix="1" applyFont="1" applyFill="1" applyBorder="1" applyAlignment="1">
      <alignment horizontal="center" vertical="center"/>
    </xf>
    <xf numFmtId="166" fontId="12" fillId="6" borderId="3" xfId="0" applyNumberFormat="1" applyFont="1" applyFill="1" applyBorder="1" applyAlignment="1">
      <alignment vertical="top" wrapText="1"/>
    </xf>
    <xf numFmtId="0" fontId="7" fillId="6" borderId="6" xfId="0" quotePrefix="1" applyFont="1" applyFill="1" applyBorder="1" applyAlignment="1">
      <alignment horizontal="center" vertical="center"/>
    </xf>
    <xf numFmtId="14" fontId="7" fillId="6" borderId="6" xfId="0" applyNumberFormat="1" applyFont="1" applyFill="1" applyBorder="1" applyAlignment="1">
      <alignment horizontal="right" vertical="top"/>
    </xf>
    <xf numFmtId="166" fontId="12" fillId="6" borderId="6" xfId="0" applyNumberFormat="1" applyFont="1" applyFill="1" applyBorder="1" applyAlignment="1">
      <alignment vertical="top" wrapText="1"/>
    </xf>
    <xf numFmtId="0" fontId="12" fillId="6" borderId="6" xfId="0" applyFont="1" applyFill="1" applyBorder="1" applyAlignment="1">
      <alignment horizontal="center" vertical="top" wrapText="1"/>
    </xf>
    <xf numFmtId="14" fontId="9" fillId="6" borderId="10" xfId="0" applyNumberFormat="1" applyFont="1" applyFill="1" applyBorder="1" applyAlignment="1">
      <alignment horizontal="right" vertical="top" wrapText="1"/>
    </xf>
    <xf numFmtId="0" fontId="7" fillId="6" borderId="4" xfId="0" quotePrefix="1" applyFont="1" applyFill="1" applyBorder="1" applyAlignment="1">
      <alignment horizontal="center" vertical="top"/>
    </xf>
    <xf numFmtId="0" fontId="12" fillId="6" borderId="8" xfId="0" applyFont="1" applyFill="1" applyBorder="1" applyAlignment="1">
      <alignment horizontal="center" vertical="top" wrapText="1"/>
    </xf>
    <xf numFmtId="0" fontId="12" fillId="6" borderId="7" xfId="0" applyFont="1" applyFill="1" applyBorder="1" applyAlignment="1">
      <alignment horizontal="center" vertical="top"/>
    </xf>
    <xf numFmtId="0" fontId="7" fillId="6" borderId="2" xfId="0" quotePrefix="1" applyFont="1" applyFill="1" applyBorder="1" applyAlignment="1">
      <alignment horizontal="center" vertical="center"/>
    </xf>
    <xf numFmtId="14" fontId="7" fillId="6" borderId="3" xfId="0" applyNumberFormat="1" applyFont="1" applyFill="1" applyBorder="1" applyAlignment="1">
      <alignment horizontal="right" vertical="top" wrapText="1"/>
    </xf>
    <xf numFmtId="14" fontId="9" fillId="6" borderId="17" xfId="0" applyNumberFormat="1" applyFont="1" applyFill="1" applyBorder="1" applyAlignment="1">
      <alignment horizontal="right" vertical="top" wrapText="1"/>
    </xf>
    <xf numFmtId="14" fontId="7" fillId="6" borderId="2" xfId="0" applyNumberFormat="1" applyFont="1" applyFill="1" applyBorder="1" applyAlignment="1">
      <alignment vertical="top"/>
    </xf>
    <xf numFmtId="166" fontId="12" fillId="6" borderId="2" xfId="0" applyNumberFormat="1" applyFont="1" applyFill="1" applyBorder="1" applyAlignment="1">
      <alignment vertical="top" wrapText="1"/>
    </xf>
    <xf numFmtId="0" fontId="7" fillId="6" borderId="4" xfId="0" quotePrefix="1" applyFont="1" applyFill="1" applyBorder="1" applyAlignment="1">
      <alignment horizontal="center" vertical="center"/>
    </xf>
    <xf numFmtId="14" fontId="7" fillId="6" borderId="4" xfId="0" applyNumberFormat="1" applyFont="1" applyFill="1" applyBorder="1" applyAlignment="1">
      <alignment horizontal="right" vertical="top" wrapText="1"/>
    </xf>
    <xf numFmtId="0" fontId="7" fillId="6" borderId="6" xfId="0" applyFont="1" applyFill="1" applyBorder="1" applyAlignment="1">
      <alignment vertical="top" wrapText="1"/>
    </xf>
    <xf numFmtId="14" fontId="7" fillId="6" borderId="6" xfId="0" applyNumberFormat="1" applyFont="1" applyFill="1" applyBorder="1" applyAlignment="1">
      <alignment horizontal="right" vertical="top" wrapText="1"/>
    </xf>
    <xf numFmtId="0" fontId="7" fillId="6" borderId="2" xfId="0" applyFont="1" applyFill="1" applyBorder="1" applyAlignment="1">
      <alignment horizontal="center" vertical="center"/>
    </xf>
    <xf numFmtId="166" fontId="12" fillId="6" borderId="4" xfId="0" applyNumberFormat="1" applyFont="1" applyFill="1" applyBorder="1" applyAlignment="1">
      <alignment vertical="top"/>
    </xf>
    <xf numFmtId="166" fontId="7" fillId="6" borderId="4" xfId="0" applyNumberFormat="1" applyFont="1" applyFill="1" applyBorder="1" applyAlignment="1" applyProtection="1">
      <alignment vertical="top"/>
      <protection locked="0"/>
    </xf>
    <xf numFmtId="166" fontId="7" fillId="6" borderId="6" xfId="0" applyNumberFormat="1" applyFont="1" applyFill="1" applyBorder="1" applyAlignment="1" applyProtection="1">
      <alignment vertical="top"/>
      <protection locked="0"/>
    </xf>
    <xf numFmtId="166" fontId="10" fillId="7" borderId="3" xfId="0" applyNumberFormat="1" applyFont="1" applyFill="1" applyBorder="1" applyAlignment="1">
      <alignment horizontal="right" vertical="top"/>
    </xf>
    <xf numFmtId="166" fontId="7" fillId="7" borderId="2" xfId="0" applyNumberFormat="1" applyFont="1" applyFill="1" applyBorder="1" applyAlignment="1" applyProtection="1">
      <alignment horizontal="right" vertical="top" wrapText="1"/>
      <protection locked="0"/>
    </xf>
    <xf numFmtId="166" fontId="7" fillId="7" borderId="3" xfId="0" applyNumberFormat="1" applyFont="1" applyFill="1" applyBorder="1" applyAlignment="1">
      <alignment horizontal="right" vertical="top"/>
    </xf>
    <xf numFmtId="166" fontId="7" fillId="7" borderId="3" xfId="0" applyNumberFormat="1" applyFont="1" applyFill="1" applyBorder="1" applyAlignment="1">
      <alignment horizontal="right" vertical="top" wrapText="1"/>
    </xf>
    <xf numFmtId="9" fontId="7" fillId="0" borderId="3" xfId="0" applyNumberFormat="1" applyFont="1" applyBorder="1" applyAlignment="1">
      <alignment horizontal="center" vertical="top"/>
    </xf>
    <xf numFmtId="9" fontId="7" fillId="0" borderId="4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14" fontId="10" fillId="0" borderId="3" xfId="0" applyNumberFormat="1" applyFont="1" applyBorder="1" applyAlignment="1">
      <alignment horizontal="center" vertical="top"/>
    </xf>
    <xf numFmtId="14" fontId="10" fillId="0" borderId="4" xfId="0" applyNumberFormat="1" applyFont="1" applyBorder="1" applyAlignment="1">
      <alignment horizontal="center" vertical="top"/>
    </xf>
    <xf numFmtId="14" fontId="10" fillId="0" borderId="6" xfId="0" applyNumberFormat="1" applyFont="1" applyBorder="1" applyAlignment="1">
      <alignment horizontal="center" vertical="top"/>
    </xf>
    <xf numFmtId="166" fontId="12" fillId="6" borderId="3" xfId="0" applyNumberFormat="1" applyFont="1" applyFill="1" applyBorder="1" applyAlignment="1" applyProtection="1">
      <alignment horizontal="right" vertical="top"/>
      <protection locked="0"/>
    </xf>
    <xf numFmtId="166" fontId="12" fillId="6" borderId="3" xfId="0" applyNumberFormat="1" applyFont="1" applyFill="1" applyBorder="1" applyAlignment="1" applyProtection="1">
      <alignment horizontal="right" vertical="top"/>
      <protection locked="0"/>
    </xf>
    <xf numFmtId="0" fontId="7" fillId="0" borderId="11" xfId="0" applyFont="1" applyBorder="1" applyAlignment="1">
      <alignment horizontal="center" wrapText="1"/>
    </xf>
    <xf numFmtId="14" fontId="13" fillId="6" borderId="17" xfId="0" applyNumberFormat="1" applyFont="1" applyFill="1" applyBorder="1" applyAlignment="1">
      <alignment horizontal="right" vertical="top" wrapText="1"/>
    </xf>
    <xf numFmtId="14" fontId="13" fillId="6" borderId="18" xfId="0" applyNumberFormat="1" applyFont="1" applyFill="1" applyBorder="1" applyAlignment="1">
      <alignment horizontal="right" vertical="top" wrapText="1"/>
    </xf>
    <xf numFmtId="14" fontId="7" fillId="6" borderId="4" xfId="0" applyNumberFormat="1" applyFont="1" applyFill="1" applyBorder="1" applyAlignment="1">
      <alignment horizontal="right" vertical="top"/>
    </xf>
    <xf numFmtId="0" fontId="12" fillId="6" borderId="4" xfId="0" applyFont="1" applyFill="1" applyBorder="1" applyAlignment="1">
      <alignment horizontal="center" vertical="top"/>
    </xf>
    <xf numFmtId="0" fontId="10" fillId="6" borderId="3" xfId="0" quotePrefix="1" applyFont="1" applyFill="1" applyBorder="1" applyAlignment="1">
      <alignment horizontal="center" vertical="top"/>
    </xf>
    <xf numFmtId="166" fontId="10" fillId="7" borderId="3" xfId="0" applyNumberFormat="1" applyFont="1" applyFill="1" applyBorder="1" applyAlignment="1">
      <alignment vertical="top" wrapText="1"/>
    </xf>
    <xf numFmtId="166" fontId="10" fillId="7" borderId="4" xfId="0" applyNumberFormat="1" applyFont="1" applyFill="1" applyBorder="1" applyAlignment="1">
      <alignment vertical="top" wrapText="1"/>
    </xf>
    <xf numFmtId="9" fontId="10" fillId="6" borderId="6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Alignment="1" applyProtection="1">
      <alignment horizontal="center" vertical="top"/>
      <protection locked="0"/>
    </xf>
    <xf numFmtId="4" fontId="27" fillId="0" borderId="0" xfId="0" applyNumberFormat="1" applyFont="1" applyAlignment="1" applyProtection="1">
      <alignment vertical="top"/>
      <protection locked="0"/>
    </xf>
    <xf numFmtId="0" fontId="32" fillId="0" borderId="0" xfId="0" applyFont="1"/>
    <xf numFmtId="0" fontId="33" fillId="0" borderId="0" xfId="12" applyFont="1" applyAlignment="1" applyProtection="1">
      <protection locked="0"/>
    </xf>
    <xf numFmtId="4" fontId="31" fillId="0" borderId="0" xfId="0" applyNumberFormat="1" applyFont="1" applyAlignment="1" applyProtection="1">
      <alignment vertical="top"/>
      <protection locked="0"/>
    </xf>
    <xf numFmtId="14" fontId="13" fillId="0" borderId="3" xfId="0" applyNumberFormat="1" applyFont="1" applyBorder="1" applyAlignment="1">
      <alignment horizontal="center" vertical="top"/>
    </xf>
    <xf numFmtId="14" fontId="13" fillId="0" borderId="4" xfId="0" applyNumberFormat="1" applyFont="1" applyBorder="1" applyAlignment="1">
      <alignment horizontal="center" vertical="top"/>
    </xf>
    <xf numFmtId="14" fontId="13" fillId="0" borderId="6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9" fontId="7" fillId="0" borderId="3" xfId="0" applyNumberFormat="1" applyFont="1" applyBorder="1" applyAlignment="1">
      <alignment horizontal="center" vertical="top"/>
    </xf>
    <xf numFmtId="9" fontId="7" fillId="0" borderId="4" xfId="0" applyNumberFormat="1" applyFont="1" applyBorder="1" applyAlignment="1">
      <alignment horizontal="center" vertical="top"/>
    </xf>
    <xf numFmtId="9" fontId="7" fillId="0" borderId="6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4" fontId="10" fillId="0" borderId="3" xfId="0" applyNumberFormat="1" applyFont="1" applyBorder="1" applyAlignment="1">
      <alignment horizontal="center" vertical="top"/>
    </xf>
    <xf numFmtId="14" fontId="10" fillId="0" borderId="4" xfId="0" applyNumberFormat="1" applyFont="1" applyBorder="1" applyAlignment="1">
      <alignment horizontal="center" vertical="top"/>
    </xf>
    <xf numFmtId="14" fontId="10" fillId="0" borderId="6" xfId="0" applyNumberFormat="1" applyFont="1" applyBorder="1" applyAlignment="1">
      <alignment horizontal="center" vertical="top"/>
    </xf>
    <xf numFmtId="166" fontId="12" fillId="6" borderId="3" xfId="0" applyNumberFormat="1" applyFont="1" applyFill="1" applyBorder="1" applyAlignment="1" applyProtection="1">
      <alignment horizontal="right" vertical="top"/>
      <protection locked="0"/>
    </xf>
    <xf numFmtId="166" fontId="12" fillId="6" borderId="4" xfId="0" applyNumberFormat="1" applyFont="1" applyFill="1" applyBorder="1" applyAlignment="1" applyProtection="1">
      <alignment horizontal="right" vertical="top"/>
      <protection locked="0"/>
    </xf>
    <xf numFmtId="166" fontId="12" fillId="6" borderId="6" xfId="0" applyNumberFormat="1" applyFont="1" applyFill="1" applyBorder="1" applyAlignment="1" applyProtection="1">
      <alignment horizontal="right" vertical="top"/>
      <protection locked="0"/>
    </xf>
    <xf numFmtId="10" fontId="7" fillId="6" borderId="3" xfId="0" applyNumberFormat="1" applyFont="1" applyFill="1" applyBorder="1" applyAlignment="1">
      <alignment horizontal="center" vertical="top"/>
    </xf>
    <xf numFmtId="10" fontId="7" fillId="6" borderId="4" xfId="0" applyNumberFormat="1" applyFont="1" applyFill="1" applyBorder="1" applyAlignment="1">
      <alignment horizontal="center" vertical="top"/>
    </xf>
    <xf numFmtId="10" fontId="7" fillId="6" borderId="6" xfId="0" applyNumberFormat="1" applyFont="1" applyFill="1" applyBorder="1" applyAlignment="1">
      <alignment horizontal="center" vertical="top"/>
    </xf>
    <xf numFmtId="0" fontId="10" fillId="6" borderId="3" xfId="0" quotePrefix="1" applyFont="1" applyFill="1" applyBorder="1" applyAlignment="1">
      <alignment horizontal="center" vertical="center" wrapText="1"/>
    </xf>
    <xf numFmtId="0" fontId="10" fillId="6" borderId="4" xfId="0" quotePrefix="1" applyFont="1" applyFill="1" applyBorder="1" applyAlignment="1">
      <alignment horizontal="center" vertical="center" wrapText="1"/>
    </xf>
    <xf numFmtId="0" fontId="10" fillId="6" borderId="6" xfId="0" quotePrefix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14" fontId="13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9" fontId="7" fillId="6" borderId="3" xfId="0" applyNumberFormat="1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7" fillId="6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9" fontId="10" fillId="6" borderId="3" xfId="0" applyNumberFormat="1" applyFont="1" applyFill="1" applyBorder="1" applyAlignment="1">
      <alignment horizontal="center" vertical="center" wrapText="1"/>
    </xf>
    <xf numFmtId="9" fontId="10" fillId="6" borderId="4" xfId="0" applyNumberFormat="1" applyFont="1" applyFill="1" applyBorder="1" applyAlignment="1">
      <alignment horizontal="center" vertical="center" wrapText="1"/>
    </xf>
    <xf numFmtId="9" fontId="10" fillId="6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9" fontId="10" fillId="6" borderId="3" xfId="0" applyNumberFormat="1" applyFont="1" applyFill="1" applyBorder="1" applyAlignment="1">
      <alignment horizontal="center" vertical="top" wrapText="1"/>
    </xf>
    <xf numFmtId="9" fontId="10" fillId="6" borderId="4" xfId="0" applyNumberFormat="1" applyFont="1" applyFill="1" applyBorder="1" applyAlignment="1">
      <alignment horizontal="center" vertical="top" wrapText="1"/>
    </xf>
    <xf numFmtId="9" fontId="10" fillId="6" borderId="6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9" fontId="10" fillId="0" borderId="3" xfId="0" applyNumberFormat="1" applyFont="1" applyBorder="1" applyAlignment="1">
      <alignment horizontal="center" vertical="top"/>
    </xf>
    <xf numFmtId="9" fontId="10" fillId="0" borderId="4" xfId="0" applyNumberFormat="1" applyFont="1" applyBorder="1" applyAlignment="1">
      <alignment horizontal="center" vertical="top"/>
    </xf>
    <xf numFmtId="9" fontId="10" fillId="0" borderId="6" xfId="0" applyNumberFormat="1" applyFont="1" applyBorder="1" applyAlignment="1">
      <alignment horizontal="center" vertical="top"/>
    </xf>
    <xf numFmtId="10" fontId="7" fillId="0" borderId="3" xfId="0" applyNumberFormat="1" applyFont="1" applyBorder="1" applyAlignment="1">
      <alignment horizontal="center" vertical="top"/>
    </xf>
    <xf numFmtId="10" fontId="7" fillId="0" borderId="4" xfId="0" applyNumberFormat="1" applyFont="1" applyBorder="1" applyAlignment="1">
      <alignment horizontal="center" vertical="top"/>
    </xf>
    <xf numFmtId="10" fontId="7" fillId="0" borderId="6" xfId="0" applyNumberFormat="1" applyFont="1" applyBorder="1" applyAlignment="1">
      <alignment horizontal="center" vertical="top"/>
    </xf>
    <xf numFmtId="10" fontId="7" fillId="0" borderId="13" xfId="0" applyNumberFormat="1" applyFont="1" applyBorder="1" applyAlignment="1">
      <alignment horizontal="center" vertical="top"/>
    </xf>
    <xf numFmtId="10" fontId="7" fillId="0" borderId="5" xfId="0" applyNumberFormat="1" applyFont="1" applyBorder="1" applyAlignment="1">
      <alignment horizontal="center" vertical="top"/>
    </xf>
    <xf numFmtId="10" fontId="7" fillId="0" borderId="14" xfId="0" applyNumberFormat="1" applyFont="1" applyBorder="1" applyAlignment="1">
      <alignment horizontal="center" vertical="top"/>
    </xf>
    <xf numFmtId="166" fontId="11" fillId="0" borderId="4" xfId="0" applyNumberFormat="1" applyFont="1" applyBorder="1" applyAlignment="1">
      <alignment horizontal="center" vertical="top" wrapText="1"/>
    </xf>
    <xf numFmtId="166" fontId="11" fillId="0" borderId="6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4" fontId="13" fillId="0" borderId="4" xfId="0" applyNumberFormat="1" applyFont="1" applyBorder="1" applyAlignment="1">
      <alignment horizontal="center" vertical="top" wrapText="1"/>
    </xf>
    <xf numFmtId="14" fontId="13" fillId="0" borderId="6" xfId="0" applyNumberFormat="1" applyFont="1" applyBorder="1" applyAlignment="1">
      <alignment horizontal="center" vertical="top" wrapText="1"/>
    </xf>
    <xf numFmtId="166" fontId="7" fillId="0" borderId="4" xfId="0" applyNumberFormat="1" applyFont="1" applyBorder="1" applyAlignment="1" applyProtection="1">
      <alignment horizontal="center" vertical="top"/>
      <protection locked="0"/>
    </xf>
    <xf numFmtId="166" fontId="7" fillId="0" borderId="6" xfId="0" applyNumberFormat="1" applyFont="1" applyBorder="1" applyAlignment="1" applyProtection="1">
      <alignment horizontal="center" vertical="top"/>
      <protection locked="0"/>
    </xf>
    <xf numFmtId="9" fontId="10" fillId="0" borderId="3" xfId="0" applyNumberFormat="1" applyFont="1" applyBorder="1" applyAlignment="1">
      <alignment horizontal="center" vertical="top" wrapText="1"/>
    </xf>
    <xf numFmtId="9" fontId="10" fillId="0" borderId="4" xfId="0" applyNumberFormat="1" applyFont="1" applyBorder="1" applyAlignment="1">
      <alignment horizontal="center" vertical="top" wrapText="1"/>
    </xf>
    <xf numFmtId="9" fontId="10" fillId="0" borderId="6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6" fontId="7" fillId="0" borderId="4" xfId="0" applyNumberFormat="1" applyFont="1" applyBorder="1" applyAlignment="1" applyProtection="1">
      <alignment horizontal="center" vertical="top" wrapText="1"/>
      <protection locked="0"/>
    </xf>
    <xf numFmtId="166" fontId="7" fillId="0" borderId="6" xfId="0" applyNumberFormat="1" applyFont="1" applyBorder="1" applyAlignment="1" applyProtection="1">
      <alignment horizontal="center" vertical="top" wrapText="1"/>
      <protection locked="0"/>
    </xf>
    <xf numFmtId="168" fontId="18" fillId="0" borderId="4" xfId="0" applyNumberFormat="1" applyFont="1" applyBorder="1" applyAlignment="1" applyProtection="1">
      <alignment horizontal="center" vertical="top" wrapText="1"/>
      <protection locked="0"/>
    </xf>
    <xf numFmtId="168" fontId="18" fillId="0" borderId="6" xfId="0" applyNumberFormat="1" applyFont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166" fontId="11" fillId="0" borderId="4" xfId="0" applyNumberFormat="1" applyFont="1" applyBorder="1" applyAlignment="1">
      <alignment horizontal="center" vertical="top"/>
    </xf>
    <xf numFmtId="166" fontId="11" fillId="0" borderId="6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</cellXfs>
  <cellStyles count="13">
    <cellStyle name="_x000d__x000a_JournalTemplate=C:\COMFO\CTALK\JOURSTD.TPL_x000d__x000a_LbStateAddress=3 3 0 251 1 89 2 311_x000d__x000a_LbStateJou" xfId="3"/>
    <cellStyle name="Currency 2" xfId="4"/>
    <cellStyle name="Currency 3" xfId="11"/>
    <cellStyle name="Navadno" xfId="0" builtinId="0"/>
    <cellStyle name="Navadno 2" xfId="12"/>
    <cellStyle name="Navadno 2 2" xfId="5"/>
    <cellStyle name="Neutral 2" xfId="6"/>
    <cellStyle name="Nevtralno" xfId="1" builtinId="28"/>
    <cellStyle name="Normal 2" xfId="7"/>
    <cellStyle name="Normal 2 2" xfId="8"/>
    <cellStyle name="Normal 3" xfId="2"/>
    <cellStyle name="Normal 3 2" xfId="9"/>
    <cellStyle name="Percent 2" xfId="10"/>
  </cellStyles>
  <dxfs count="294"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numFmt numFmtId="4" formatCode="#,##0.00"/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numFmt numFmtId="4" formatCode="#,##0.00"/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  <dxf>
      <font>
        <color theme="0" tint="-4.9989318521683403E-2"/>
      </font>
      <numFmt numFmtId="4" formatCode="#,##0.00"/>
    </dxf>
  </dxfs>
  <tableStyles count="0" defaultTableStyle="TableStyleMedium9" defaultPivotStyle="PivotStyleLight16"/>
  <colors>
    <mruColors>
      <color rgb="FFFFFFCC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M1891"/>
  <sheetViews>
    <sheetView tabSelected="1" zoomScale="80" zoomScaleNormal="80" workbookViewId="0">
      <pane ySplit="11" topLeftCell="A12" activePane="bottomLeft" state="frozen"/>
      <selection pane="bottomLeft" activeCell="S1878" sqref="S1878"/>
    </sheetView>
  </sheetViews>
  <sheetFormatPr defaultColWidth="9.140625" defaultRowHeight="12.75" x14ac:dyDescent="0.2"/>
  <cols>
    <col min="1" max="1" width="5.42578125" style="3" customWidth="1"/>
    <col min="2" max="2" width="9.42578125" style="2" customWidth="1"/>
    <col min="3" max="3" width="39" style="3" customWidth="1"/>
    <col min="4" max="4" width="23.85546875" style="405" customWidth="1"/>
    <col min="5" max="5" width="20" style="5" customWidth="1"/>
    <col min="6" max="6" width="11.42578125" style="6" customWidth="1"/>
    <col min="7" max="7" width="14.7109375" style="3" customWidth="1"/>
    <col min="8" max="8" width="11.42578125" style="2" customWidth="1"/>
    <col min="9" max="9" width="17" style="8" customWidth="1"/>
    <col min="10" max="10" width="17.140625" style="9" customWidth="1"/>
    <col min="11" max="11" width="17.7109375" style="10" customWidth="1"/>
    <col min="12" max="12" width="17.28515625" style="282" bestFit="1" customWidth="1"/>
    <col min="13" max="13" width="13.140625" style="383" customWidth="1"/>
    <col min="14" max="169" width="9.140625" style="383"/>
    <col min="170" max="16384" width="9.140625" style="3"/>
  </cols>
  <sheetData>
    <row r="1" spans="1:169" ht="18" x14ac:dyDescent="0.2">
      <c r="A1" s="1" t="s">
        <v>1489</v>
      </c>
      <c r="K1" s="3"/>
      <c r="L1" s="1" t="s">
        <v>1487</v>
      </c>
    </row>
    <row r="2" spans="1:169" ht="18" x14ac:dyDescent="0.2">
      <c r="A2" s="1"/>
      <c r="K2" s="3"/>
      <c r="L2" s="1"/>
    </row>
    <row r="3" spans="1:169" ht="18" x14ac:dyDescent="0.2">
      <c r="A3" s="1"/>
      <c r="K3" s="3"/>
      <c r="L3" s="1"/>
    </row>
    <row r="4" spans="1:169" ht="18" x14ac:dyDescent="0.25">
      <c r="B4" s="585" t="s">
        <v>1488</v>
      </c>
      <c r="C4" s="585"/>
      <c r="D4" s="585"/>
      <c r="E4" s="585"/>
      <c r="F4" s="585"/>
      <c r="G4" s="585"/>
      <c r="H4" s="585"/>
      <c r="I4" s="586"/>
      <c r="K4" s="3"/>
      <c r="L4" s="1"/>
    </row>
    <row r="5" spans="1:169" ht="18" x14ac:dyDescent="0.25">
      <c r="A5" s="1"/>
      <c r="B5" s="584" t="s">
        <v>1490</v>
      </c>
      <c r="K5" s="3"/>
      <c r="L5" s="1"/>
    </row>
    <row r="6" spans="1:169" x14ac:dyDescent="0.2">
      <c r="A6" s="186"/>
      <c r="K6" s="3"/>
      <c r="L6" s="281"/>
    </row>
    <row r="7" spans="1:169" s="12" customFormat="1" ht="18" x14ac:dyDescent="0.2">
      <c r="A7" s="1"/>
      <c r="I7" s="3"/>
      <c r="J7" s="3"/>
      <c r="K7" s="3"/>
      <c r="L7" s="282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4"/>
      <c r="EG7" s="384"/>
      <c r="EH7" s="384"/>
      <c r="EI7" s="384"/>
      <c r="EJ7" s="384"/>
      <c r="EK7" s="384"/>
      <c r="EL7" s="384"/>
      <c r="EM7" s="384"/>
      <c r="EN7" s="384"/>
      <c r="EO7" s="384"/>
      <c r="EP7" s="384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4"/>
      <c r="FL7" s="384"/>
      <c r="FM7" s="384"/>
    </row>
    <row r="8" spans="1:169" s="12" customFormat="1" ht="18" x14ac:dyDescent="0.2">
      <c r="A8" s="1"/>
      <c r="B8" s="4"/>
      <c r="C8" s="1"/>
      <c r="D8" s="406"/>
      <c r="E8" s="11"/>
      <c r="F8" s="6"/>
      <c r="G8" s="7"/>
      <c r="H8" s="7"/>
      <c r="I8" s="8"/>
      <c r="J8" s="3"/>
      <c r="K8" s="3"/>
      <c r="L8" s="282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384"/>
      <c r="DL8" s="384"/>
      <c r="DM8" s="384"/>
      <c r="DN8" s="384"/>
      <c r="DO8" s="384"/>
      <c r="DP8" s="384"/>
      <c r="DQ8" s="384"/>
      <c r="DR8" s="384"/>
      <c r="DS8" s="384"/>
      <c r="DT8" s="384"/>
      <c r="DU8" s="384"/>
      <c r="DV8" s="384"/>
      <c r="DW8" s="384"/>
      <c r="DX8" s="384"/>
      <c r="DY8" s="384"/>
      <c r="DZ8" s="384"/>
      <c r="EA8" s="384"/>
      <c r="EB8" s="384"/>
      <c r="EC8" s="384"/>
      <c r="ED8" s="384"/>
      <c r="EE8" s="384"/>
      <c r="EF8" s="384"/>
      <c r="EG8" s="384"/>
      <c r="EH8" s="384"/>
      <c r="EI8" s="384"/>
      <c r="EJ8" s="384"/>
      <c r="EK8" s="384"/>
      <c r="EL8" s="384"/>
      <c r="EM8" s="384"/>
      <c r="EN8" s="384"/>
      <c r="EO8" s="384"/>
      <c r="EP8" s="384"/>
      <c r="EQ8" s="384"/>
      <c r="ER8" s="384"/>
      <c r="ES8" s="384"/>
      <c r="ET8" s="384"/>
      <c r="EU8" s="384"/>
      <c r="EV8" s="384"/>
      <c r="EW8" s="384"/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4"/>
      <c r="FL8" s="384"/>
      <c r="FM8" s="384"/>
    </row>
    <row r="9" spans="1:169" s="12" customFormat="1" ht="13.7" customHeight="1" x14ac:dyDescent="0.2">
      <c r="A9" s="13"/>
      <c r="B9" s="13"/>
      <c r="C9" s="13"/>
      <c r="D9" s="407"/>
      <c r="E9" s="14"/>
      <c r="F9" s="15"/>
      <c r="G9" s="15"/>
      <c r="H9" s="15"/>
      <c r="I9" s="16"/>
      <c r="J9" s="16"/>
      <c r="K9" s="16"/>
      <c r="L9" s="283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  <c r="DN9" s="384"/>
      <c r="DO9" s="384"/>
      <c r="DP9" s="384"/>
      <c r="DQ9" s="384"/>
      <c r="DR9" s="384"/>
      <c r="DS9" s="384"/>
      <c r="DT9" s="384"/>
      <c r="DU9" s="384"/>
      <c r="DV9" s="384"/>
      <c r="DW9" s="384"/>
      <c r="DX9" s="384"/>
      <c r="DY9" s="384"/>
      <c r="DZ9" s="384"/>
      <c r="EA9" s="384"/>
      <c r="EB9" s="384"/>
      <c r="EC9" s="384"/>
      <c r="ED9" s="384"/>
      <c r="EE9" s="384"/>
      <c r="EF9" s="384"/>
      <c r="EG9" s="384"/>
      <c r="EH9" s="384"/>
      <c r="EI9" s="384"/>
      <c r="EJ9" s="384"/>
      <c r="EK9" s="384"/>
      <c r="EL9" s="384"/>
      <c r="EM9" s="384"/>
      <c r="EN9" s="384"/>
      <c r="EO9" s="384"/>
      <c r="EP9" s="384"/>
      <c r="EQ9" s="384"/>
      <c r="ER9" s="384"/>
      <c r="ES9" s="384"/>
      <c r="ET9" s="384"/>
      <c r="EU9" s="384"/>
      <c r="EV9" s="384"/>
      <c r="EW9" s="384"/>
      <c r="EX9" s="384"/>
      <c r="EY9" s="384"/>
      <c r="EZ9" s="384"/>
      <c r="FA9" s="384"/>
      <c r="FB9" s="384"/>
      <c r="FC9" s="384"/>
      <c r="FD9" s="384"/>
      <c r="FE9" s="384"/>
      <c r="FF9" s="384"/>
      <c r="FG9" s="384"/>
      <c r="FH9" s="384"/>
      <c r="FI9" s="384"/>
      <c r="FJ9" s="384"/>
      <c r="FK9" s="384"/>
      <c r="FL9" s="384"/>
      <c r="FM9" s="384"/>
    </row>
    <row r="10" spans="1:169" s="17" customFormat="1" ht="24.95" customHeight="1" x14ac:dyDescent="0.2">
      <c r="A10" s="615" t="s">
        <v>10</v>
      </c>
      <c r="B10" s="615" t="s">
        <v>11</v>
      </c>
      <c r="C10" s="615" t="s">
        <v>12</v>
      </c>
      <c r="D10" s="615" t="s">
        <v>13</v>
      </c>
      <c r="E10" s="615" t="s">
        <v>14</v>
      </c>
      <c r="F10" s="615" t="s">
        <v>15</v>
      </c>
      <c r="G10" s="615" t="s">
        <v>16</v>
      </c>
      <c r="H10" s="615" t="s">
        <v>2</v>
      </c>
      <c r="I10" s="615" t="s">
        <v>1435</v>
      </c>
      <c r="J10" s="615" t="s">
        <v>1436</v>
      </c>
      <c r="K10" s="615" t="s">
        <v>17</v>
      </c>
      <c r="L10" s="613" t="s">
        <v>1</v>
      </c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  <c r="DN10" s="385"/>
      <c r="DO10" s="385"/>
      <c r="DP10" s="385"/>
      <c r="DQ10" s="385"/>
      <c r="DR10" s="385"/>
      <c r="DS10" s="385"/>
      <c r="DT10" s="385"/>
      <c r="DU10" s="385"/>
      <c r="DV10" s="385"/>
      <c r="DW10" s="385"/>
      <c r="DX10" s="385"/>
      <c r="DY10" s="385"/>
      <c r="DZ10" s="385"/>
      <c r="EA10" s="385"/>
      <c r="EB10" s="385"/>
      <c r="EC10" s="385"/>
      <c r="ED10" s="385"/>
      <c r="EE10" s="385"/>
      <c r="EF10" s="385"/>
      <c r="EG10" s="385"/>
      <c r="EH10" s="385"/>
      <c r="EI10" s="385"/>
      <c r="EJ10" s="385"/>
      <c r="EK10" s="385"/>
      <c r="EL10" s="385"/>
      <c r="EM10" s="385"/>
      <c r="EN10" s="385"/>
      <c r="EO10" s="385"/>
      <c r="EP10" s="385"/>
      <c r="EQ10" s="385"/>
      <c r="ER10" s="385"/>
      <c r="ES10" s="385"/>
      <c r="ET10" s="385"/>
      <c r="EU10" s="385"/>
      <c r="EV10" s="385"/>
      <c r="EW10" s="385"/>
      <c r="EX10" s="385"/>
      <c r="EY10" s="385"/>
      <c r="EZ10" s="385"/>
      <c r="FA10" s="385"/>
      <c r="FB10" s="385"/>
      <c r="FC10" s="385"/>
      <c r="FD10" s="385"/>
      <c r="FE10" s="385"/>
      <c r="FF10" s="385"/>
      <c r="FG10" s="385"/>
      <c r="FH10" s="385"/>
      <c r="FI10" s="385"/>
      <c r="FJ10" s="385"/>
      <c r="FK10" s="385"/>
      <c r="FL10" s="385"/>
      <c r="FM10" s="385"/>
    </row>
    <row r="11" spans="1:169" s="17" customFormat="1" ht="83.25" customHeight="1" x14ac:dyDescent="0.2">
      <c r="A11" s="616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4"/>
      <c r="M11" s="18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/>
      <c r="BV11" s="385"/>
      <c r="BW11" s="385"/>
      <c r="BX11" s="385"/>
      <c r="BY11" s="385"/>
      <c r="BZ11" s="385"/>
      <c r="CA11" s="385"/>
      <c r="CB11" s="385"/>
      <c r="CC11" s="385"/>
      <c r="CD11" s="385"/>
      <c r="CE11" s="385"/>
      <c r="CF11" s="385"/>
      <c r="CG11" s="385"/>
      <c r="CH11" s="385"/>
      <c r="CI11" s="385"/>
      <c r="CJ11" s="385"/>
      <c r="CK11" s="385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385"/>
      <c r="DA11" s="385"/>
      <c r="DB11" s="385"/>
      <c r="DC11" s="385"/>
      <c r="DD11" s="385"/>
      <c r="DE11" s="385"/>
      <c r="DF11" s="385"/>
      <c r="DG11" s="385"/>
      <c r="DH11" s="385"/>
      <c r="DI11" s="385"/>
      <c r="DJ11" s="385"/>
      <c r="DK11" s="385"/>
      <c r="DL11" s="385"/>
      <c r="DM11" s="385"/>
      <c r="DN11" s="385"/>
      <c r="DO11" s="385"/>
      <c r="DP11" s="385"/>
      <c r="DQ11" s="385"/>
      <c r="DR11" s="385"/>
      <c r="DS11" s="385"/>
      <c r="DT11" s="385"/>
      <c r="DU11" s="385"/>
      <c r="DV11" s="385"/>
      <c r="DW11" s="385"/>
      <c r="DX11" s="385"/>
      <c r="DY11" s="385"/>
      <c r="DZ11" s="385"/>
      <c r="EA11" s="385"/>
      <c r="EB11" s="385"/>
      <c r="EC11" s="385"/>
      <c r="ED11" s="385"/>
      <c r="EE11" s="385"/>
      <c r="EF11" s="385"/>
      <c r="EG11" s="385"/>
      <c r="EH11" s="385"/>
      <c r="EI11" s="385"/>
      <c r="EJ11" s="385"/>
      <c r="EK11" s="385"/>
      <c r="EL11" s="385"/>
      <c r="EM11" s="385"/>
      <c r="EN11" s="385"/>
      <c r="EO11" s="385"/>
      <c r="EP11" s="385"/>
      <c r="EQ11" s="385"/>
      <c r="ER11" s="385"/>
      <c r="ES11" s="385"/>
      <c r="ET11" s="385"/>
      <c r="EU11" s="385"/>
      <c r="EV11" s="385"/>
      <c r="EW11" s="385"/>
      <c r="EX11" s="385"/>
      <c r="EY11" s="385"/>
      <c r="EZ11" s="385"/>
      <c r="FA11" s="385"/>
      <c r="FB11" s="385"/>
      <c r="FC11" s="385"/>
      <c r="FD11" s="385"/>
      <c r="FE11" s="385"/>
      <c r="FF11" s="385"/>
      <c r="FG11" s="385"/>
      <c r="FH11" s="385"/>
      <c r="FI11" s="385"/>
      <c r="FJ11" s="385"/>
      <c r="FK11" s="385"/>
      <c r="FL11" s="385"/>
      <c r="FM11" s="385"/>
    </row>
    <row r="12" spans="1:169" ht="15" x14ac:dyDescent="0.2">
      <c r="A12" s="19" t="s">
        <v>18</v>
      </c>
      <c r="B12" s="159"/>
      <c r="C12" s="19" t="s">
        <v>19</v>
      </c>
      <c r="D12" s="408"/>
      <c r="E12" s="20"/>
      <c r="F12" s="21"/>
      <c r="G12" s="22"/>
      <c r="H12" s="23"/>
      <c r="I12" s="148"/>
      <c r="J12" s="24"/>
      <c r="K12" s="25"/>
      <c r="L12" s="284"/>
    </row>
    <row r="13" spans="1:169" s="26" customFormat="1" x14ac:dyDescent="0.2">
      <c r="A13" s="27" t="s">
        <v>18</v>
      </c>
      <c r="B13" s="66">
        <v>1</v>
      </c>
      <c r="C13" s="28" t="s">
        <v>20</v>
      </c>
      <c r="D13" s="409" t="s">
        <v>21</v>
      </c>
      <c r="E13" s="29" t="s">
        <v>855</v>
      </c>
      <c r="F13" s="30">
        <v>41712</v>
      </c>
      <c r="G13" s="103">
        <f>F13+365</f>
        <v>42077</v>
      </c>
      <c r="H13" s="32" t="s">
        <v>23</v>
      </c>
      <c r="I13" s="535"/>
      <c r="J13" s="34" t="str">
        <f t="shared" ref="J13:J76" si="0">IF(I13=0,"",I13*B13)</f>
        <v/>
      </c>
      <c r="K13" s="35">
        <v>1</v>
      </c>
      <c r="L13" s="26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/>
      <c r="CY13" s="383"/>
      <c r="CZ13" s="383"/>
      <c r="DA13" s="383"/>
      <c r="DB13" s="383"/>
      <c r="DC13" s="383"/>
      <c r="DD13" s="383"/>
      <c r="DE13" s="383"/>
      <c r="DF13" s="383"/>
      <c r="DG13" s="383"/>
      <c r="DH13" s="383"/>
      <c r="DI13" s="383"/>
      <c r="DJ13" s="383"/>
      <c r="DK13" s="383"/>
      <c r="DL13" s="383"/>
      <c r="DM13" s="383"/>
      <c r="DN13" s="383"/>
      <c r="DO13" s="383"/>
      <c r="DP13" s="383"/>
      <c r="DQ13" s="383"/>
      <c r="DR13" s="383"/>
      <c r="DS13" s="383"/>
      <c r="DT13" s="383"/>
      <c r="DU13" s="383"/>
      <c r="DV13" s="383"/>
      <c r="DW13" s="383"/>
      <c r="DX13" s="383"/>
      <c r="DY13" s="383"/>
      <c r="DZ13" s="383"/>
      <c r="EA13" s="383"/>
      <c r="EB13" s="383"/>
      <c r="EC13" s="383"/>
      <c r="ED13" s="383"/>
      <c r="EE13" s="383"/>
      <c r="EF13" s="383"/>
      <c r="EG13" s="383"/>
      <c r="EH13" s="383"/>
      <c r="EI13" s="383"/>
      <c r="EJ13" s="383"/>
      <c r="EK13" s="383"/>
      <c r="EL13" s="383"/>
      <c r="EM13" s="383"/>
      <c r="EN13" s="383"/>
      <c r="EO13" s="383"/>
      <c r="EP13" s="383"/>
      <c r="EQ13" s="383"/>
      <c r="ER13" s="383"/>
      <c r="ES13" s="383"/>
      <c r="ET13" s="383"/>
      <c r="EU13" s="383"/>
      <c r="EV13" s="383"/>
      <c r="EW13" s="383"/>
      <c r="EX13" s="383"/>
      <c r="EY13" s="383"/>
      <c r="EZ13" s="383"/>
      <c r="FA13" s="383"/>
      <c r="FB13" s="383"/>
      <c r="FC13" s="383"/>
      <c r="FD13" s="383"/>
      <c r="FE13" s="383"/>
      <c r="FF13" s="383"/>
      <c r="FG13" s="383"/>
      <c r="FH13" s="383"/>
      <c r="FI13" s="383"/>
      <c r="FJ13" s="383"/>
      <c r="FK13" s="383"/>
      <c r="FL13" s="383"/>
      <c r="FM13" s="383"/>
    </row>
    <row r="14" spans="1:169" s="26" customFormat="1" x14ac:dyDescent="0.2">
      <c r="A14" s="27" t="s">
        <v>18</v>
      </c>
      <c r="B14" s="92"/>
      <c r="C14" s="36" t="s">
        <v>24</v>
      </c>
      <c r="D14" s="410" t="s">
        <v>25</v>
      </c>
      <c r="E14" s="37"/>
      <c r="F14" s="38"/>
      <c r="G14" s="59"/>
      <c r="H14" s="40"/>
      <c r="I14" s="558"/>
      <c r="J14" s="42" t="str">
        <f t="shared" si="0"/>
        <v/>
      </c>
      <c r="K14" s="43"/>
      <c r="L14" s="264">
        <v>47787</v>
      </c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3"/>
      <c r="DD14" s="383"/>
      <c r="DE14" s="383"/>
      <c r="DF14" s="383"/>
      <c r="DG14" s="383"/>
      <c r="DH14" s="383"/>
      <c r="DI14" s="383"/>
      <c r="DJ14" s="383"/>
      <c r="DK14" s="383"/>
      <c r="DL14" s="383"/>
      <c r="DM14" s="383"/>
      <c r="DN14" s="383"/>
      <c r="DO14" s="383"/>
      <c r="DP14" s="383"/>
      <c r="DQ14" s="383"/>
      <c r="DR14" s="383"/>
      <c r="DS14" s="383"/>
      <c r="DT14" s="383"/>
      <c r="DU14" s="383"/>
      <c r="DV14" s="383"/>
      <c r="DW14" s="383"/>
      <c r="DX14" s="383"/>
      <c r="DY14" s="383"/>
      <c r="DZ14" s="383"/>
      <c r="EA14" s="383"/>
      <c r="EB14" s="383"/>
      <c r="EC14" s="383"/>
      <c r="ED14" s="383"/>
      <c r="EE14" s="383"/>
      <c r="EF14" s="383"/>
      <c r="EG14" s="383"/>
      <c r="EH14" s="383"/>
      <c r="EI14" s="383"/>
      <c r="EJ14" s="383"/>
      <c r="EK14" s="383"/>
      <c r="EL14" s="383"/>
      <c r="EM14" s="383"/>
      <c r="EN14" s="383"/>
      <c r="EO14" s="383"/>
      <c r="EP14" s="383"/>
      <c r="EQ14" s="383"/>
      <c r="ER14" s="383"/>
      <c r="ES14" s="383"/>
      <c r="ET14" s="383"/>
      <c r="EU14" s="383"/>
      <c r="EV14" s="383"/>
      <c r="EW14" s="383"/>
      <c r="EX14" s="383"/>
      <c r="EY14" s="383"/>
      <c r="EZ14" s="383"/>
      <c r="FA14" s="383"/>
      <c r="FB14" s="383"/>
      <c r="FC14" s="383"/>
      <c r="FD14" s="383"/>
      <c r="FE14" s="383"/>
      <c r="FF14" s="383"/>
      <c r="FG14" s="383"/>
      <c r="FH14" s="383"/>
      <c r="FI14" s="383"/>
      <c r="FJ14" s="383"/>
      <c r="FK14" s="383"/>
      <c r="FL14" s="383"/>
      <c r="FM14" s="383"/>
    </row>
    <row r="15" spans="1:169" s="26" customFormat="1" x14ac:dyDescent="0.2">
      <c r="A15" s="27" t="s">
        <v>18</v>
      </c>
      <c r="B15" s="92"/>
      <c r="C15" s="36" t="s">
        <v>24</v>
      </c>
      <c r="D15" s="410" t="s">
        <v>26</v>
      </c>
      <c r="E15" s="37"/>
      <c r="F15" s="38"/>
      <c r="G15" s="59"/>
      <c r="H15" s="40"/>
      <c r="I15" s="558"/>
      <c r="J15" s="42" t="str">
        <f t="shared" si="0"/>
        <v/>
      </c>
      <c r="K15" s="43"/>
      <c r="L15" s="264">
        <v>47787</v>
      </c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3"/>
      <c r="DG15" s="383"/>
      <c r="DH15" s="383"/>
      <c r="DI15" s="383"/>
      <c r="DJ15" s="383"/>
      <c r="DK15" s="383"/>
      <c r="DL15" s="383"/>
      <c r="DM15" s="383"/>
      <c r="DN15" s="383"/>
      <c r="DO15" s="383"/>
      <c r="DP15" s="383"/>
      <c r="DQ15" s="383"/>
      <c r="DR15" s="383"/>
      <c r="DS15" s="383"/>
      <c r="DT15" s="383"/>
      <c r="DU15" s="383"/>
      <c r="DV15" s="383"/>
      <c r="DW15" s="383"/>
      <c r="DX15" s="383"/>
      <c r="DY15" s="383"/>
      <c r="DZ15" s="383"/>
      <c r="EA15" s="383"/>
      <c r="EB15" s="383"/>
      <c r="EC15" s="383"/>
      <c r="ED15" s="383"/>
      <c r="EE15" s="383"/>
      <c r="EF15" s="383"/>
      <c r="EG15" s="383"/>
      <c r="EH15" s="383"/>
      <c r="EI15" s="383"/>
      <c r="EJ15" s="383"/>
      <c r="EK15" s="383"/>
      <c r="EL15" s="383"/>
      <c r="EM15" s="383"/>
      <c r="EN15" s="383"/>
      <c r="EO15" s="383"/>
      <c r="EP15" s="383"/>
      <c r="EQ15" s="383"/>
      <c r="ER15" s="383"/>
      <c r="ES15" s="383"/>
      <c r="ET15" s="383"/>
      <c r="EU15" s="383"/>
      <c r="EV15" s="383"/>
      <c r="EW15" s="383"/>
      <c r="EX15" s="383"/>
      <c r="EY15" s="383"/>
      <c r="EZ15" s="383"/>
      <c r="FA15" s="383"/>
      <c r="FB15" s="383"/>
      <c r="FC15" s="383"/>
      <c r="FD15" s="383"/>
      <c r="FE15" s="383"/>
      <c r="FF15" s="383"/>
      <c r="FG15" s="383"/>
      <c r="FH15" s="383"/>
      <c r="FI15" s="383"/>
      <c r="FJ15" s="383"/>
      <c r="FK15" s="383"/>
      <c r="FL15" s="383"/>
      <c r="FM15" s="383"/>
    </row>
    <row r="16" spans="1:169" s="26" customFormat="1" x14ac:dyDescent="0.2">
      <c r="A16" s="27" t="s">
        <v>18</v>
      </c>
      <c r="B16" s="92"/>
      <c r="C16" s="36" t="s">
        <v>27</v>
      </c>
      <c r="D16" s="410" t="s">
        <v>28</v>
      </c>
      <c r="E16" s="37"/>
      <c r="F16" s="38"/>
      <c r="G16" s="59"/>
      <c r="H16" s="40"/>
      <c r="I16" s="558"/>
      <c r="J16" s="42" t="str">
        <f t="shared" si="0"/>
        <v/>
      </c>
      <c r="K16" s="43"/>
      <c r="L16" s="264" t="s">
        <v>6</v>
      </c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383"/>
      <c r="AZ16" s="383"/>
      <c r="BA16" s="383"/>
      <c r="BB16" s="383"/>
      <c r="BC16" s="383"/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3"/>
      <c r="CM16" s="383"/>
      <c r="CN16" s="383"/>
      <c r="CO16" s="383"/>
      <c r="CP16" s="383"/>
      <c r="CQ16" s="383"/>
      <c r="CR16" s="383"/>
      <c r="CS16" s="383"/>
      <c r="CT16" s="383"/>
      <c r="CU16" s="383"/>
      <c r="CV16" s="383"/>
      <c r="CW16" s="383"/>
      <c r="CX16" s="383"/>
      <c r="CY16" s="383"/>
      <c r="CZ16" s="383"/>
      <c r="DA16" s="383"/>
      <c r="DB16" s="383"/>
      <c r="DC16" s="383"/>
      <c r="DD16" s="383"/>
      <c r="DE16" s="383"/>
      <c r="DF16" s="383"/>
      <c r="DG16" s="383"/>
      <c r="DH16" s="383"/>
      <c r="DI16" s="383"/>
      <c r="DJ16" s="383"/>
      <c r="DK16" s="383"/>
      <c r="DL16" s="383"/>
      <c r="DM16" s="383"/>
      <c r="DN16" s="383"/>
      <c r="DO16" s="383"/>
      <c r="DP16" s="383"/>
      <c r="DQ16" s="383"/>
      <c r="DR16" s="383"/>
      <c r="DS16" s="383"/>
      <c r="DT16" s="383"/>
      <c r="DU16" s="383"/>
      <c r="DV16" s="383"/>
      <c r="DW16" s="383"/>
      <c r="DX16" s="383"/>
      <c r="DY16" s="383"/>
      <c r="DZ16" s="383"/>
      <c r="EA16" s="383"/>
      <c r="EB16" s="383"/>
      <c r="EC16" s="383"/>
      <c r="ED16" s="383"/>
      <c r="EE16" s="383"/>
      <c r="EF16" s="383"/>
      <c r="EG16" s="383"/>
      <c r="EH16" s="383"/>
      <c r="EI16" s="383"/>
      <c r="EJ16" s="383"/>
      <c r="EK16" s="383"/>
      <c r="EL16" s="383"/>
      <c r="EM16" s="383"/>
      <c r="EN16" s="383"/>
      <c r="EO16" s="383"/>
      <c r="EP16" s="383"/>
      <c r="EQ16" s="383"/>
      <c r="ER16" s="383"/>
      <c r="ES16" s="383"/>
      <c r="ET16" s="383"/>
      <c r="EU16" s="383"/>
      <c r="EV16" s="383"/>
      <c r="EW16" s="383"/>
      <c r="EX16" s="383"/>
      <c r="EY16" s="383"/>
      <c r="EZ16" s="383"/>
      <c r="FA16" s="383"/>
      <c r="FB16" s="383"/>
      <c r="FC16" s="383"/>
      <c r="FD16" s="383"/>
      <c r="FE16" s="383"/>
      <c r="FF16" s="383"/>
      <c r="FG16" s="383"/>
      <c r="FH16" s="383"/>
      <c r="FI16" s="383"/>
      <c r="FJ16" s="383"/>
      <c r="FK16" s="383"/>
      <c r="FL16" s="383"/>
      <c r="FM16" s="383"/>
    </row>
    <row r="17" spans="1:169" s="26" customFormat="1" x14ac:dyDescent="0.2">
      <c r="A17" s="27" t="s">
        <v>18</v>
      </c>
      <c r="B17" s="92"/>
      <c r="C17" s="36" t="s">
        <v>27</v>
      </c>
      <c r="D17" s="410" t="s">
        <v>29</v>
      </c>
      <c r="E17" s="37"/>
      <c r="F17" s="38"/>
      <c r="G17" s="59"/>
      <c r="H17" s="40"/>
      <c r="I17" s="558"/>
      <c r="J17" s="42" t="str">
        <f t="shared" si="0"/>
        <v/>
      </c>
      <c r="K17" s="43"/>
      <c r="L17" s="264" t="s">
        <v>6</v>
      </c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3"/>
      <c r="EH17" s="383"/>
      <c r="EI17" s="383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3"/>
      <c r="EU17" s="383"/>
      <c r="EV17" s="383"/>
      <c r="EW17" s="383"/>
      <c r="EX17" s="383"/>
      <c r="EY17" s="383"/>
      <c r="EZ17" s="383"/>
      <c r="FA17" s="383"/>
      <c r="FB17" s="383"/>
      <c r="FC17" s="383"/>
      <c r="FD17" s="383"/>
      <c r="FE17" s="383"/>
      <c r="FF17" s="383"/>
      <c r="FG17" s="383"/>
      <c r="FH17" s="383"/>
      <c r="FI17" s="383"/>
      <c r="FJ17" s="383"/>
      <c r="FK17" s="383"/>
      <c r="FL17" s="383"/>
      <c r="FM17" s="383"/>
    </row>
    <row r="18" spans="1:169" s="26" customFormat="1" x14ac:dyDescent="0.2">
      <c r="A18" s="27" t="s">
        <v>18</v>
      </c>
      <c r="B18" s="92"/>
      <c r="C18" s="36" t="s">
        <v>27</v>
      </c>
      <c r="D18" s="410" t="s">
        <v>30</v>
      </c>
      <c r="E18" s="37"/>
      <c r="F18" s="38"/>
      <c r="G18" s="59"/>
      <c r="H18" s="40"/>
      <c r="I18" s="558"/>
      <c r="J18" s="42" t="str">
        <f t="shared" si="0"/>
        <v/>
      </c>
      <c r="K18" s="43"/>
      <c r="L18" s="264" t="s">
        <v>6</v>
      </c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3"/>
      <c r="AX18" s="383"/>
      <c r="AY18" s="383"/>
      <c r="AZ18" s="383"/>
      <c r="BA18" s="383"/>
      <c r="BB18" s="383"/>
      <c r="BC18" s="383"/>
      <c r="BD18" s="383"/>
      <c r="BE18" s="383"/>
      <c r="BF18" s="383"/>
      <c r="BG18" s="383"/>
      <c r="BH18" s="383"/>
      <c r="BI18" s="383"/>
      <c r="BJ18" s="383"/>
      <c r="BK18" s="383"/>
      <c r="BL18" s="383"/>
      <c r="BM18" s="383"/>
      <c r="BN18" s="383"/>
      <c r="BO18" s="383"/>
      <c r="BP18" s="383"/>
      <c r="BQ18" s="383"/>
      <c r="BR18" s="383"/>
      <c r="BS18" s="383"/>
      <c r="BT18" s="383"/>
      <c r="BU18" s="383"/>
      <c r="BV18" s="383"/>
      <c r="BW18" s="383"/>
      <c r="BX18" s="383"/>
      <c r="BY18" s="383"/>
      <c r="BZ18" s="383"/>
      <c r="CA18" s="383"/>
      <c r="CB18" s="383"/>
      <c r="CC18" s="383"/>
      <c r="CD18" s="383"/>
      <c r="CE18" s="383"/>
      <c r="CF18" s="383"/>
      <c r="CG18" s="383"/>
      <c r="CH18" s="383"/>
      <c r="CI18" s="383"/>
      <c r="CJ18" s="383"/>
      <c r="CK18" s="383"/>
      <c r="CL18" s="383"/>
      <c r="CM18" s="383"/>
      <c r="CN18" s="383"/>
      <c r="CO18" s="383"/>
      <c r="CP18" s="383"/>
      <c r="CQ18" s="383"/>
      <c r="CR18" s="383"/>
      <c r="CS18" s="383"/>
      <c r="CT18" s="383"/>
      <c r="CU18" s="383"/>
      <c r="CV18" s="383"/>
      <c r="CW18" s="383"/>
      <c r="CX18" s="383"/>
      <c r="CY18" s="383"/>
      <c r="CZ18" s="383"/>
      <c r="DA18" s="383"/>
      <c r="DB18" s="383"/>
      <c r="DC18" s="383"/>
      <c r="DD18" s="383"/>
      <c r="DE18" s="383"/>
      <c r="DF18" s="383"/>
      <c r="DG18" s="383"/>
      <c r="DH18" s="383"/>
      <c r="DI18" s="383"/>
      <c r="DJ18" s="383"/>
      <c r="DK18" s="383"/>
      <c r="DL18" s="383"/>
      <c r="DM18" s="383"/>
      <c r="DN18" s="383"/>
      <c r="DO18" s="383"/>
      <c r="DP18" s="383"/>
      <c r="DQ18" s="383"/>
      <c r="DR18" s="383"/>
      <c r="DS18" s="383"/>
      <c r="DT18" s="383"/>
      <c r="DU18" s="383"/>
      <c r="DV18" s="383"/>
      <c r="DW18" s="383"/>
      <c r="DX18" s="383"/>
      <c r="DY18" s="383"/>
      <c r="DZ18" s="383"/>
      <c r="EA18" s="383"/>
      <c r="EB18" s="383"/>
      <c r="EC18" s="383"/>
      <c r="ED18" s="383"/>
      <c r="EE18" s="383"/>
      <c r="EF18" s="383"/>
      <c r="EG18" s="383"/>
      <c r="EH18" s="383"/>
      <c r="EI18" s="383"/>
      <c r="EJ18" s="383"/>
      <c r="EK18" s="383"/>
      <c r="EL18" s="383"/>
      <c r="EM18" s="383"/>
      <c r="EN18" s="383"/>
      <c r="EO18" s="383"/>
      <c r="EP18" s="383"/>
      <c r="EQ18" s="383"/>
      <c r="ER18" s="383"/>
      <c r="ES18" s="383"/>
      <c r="ET18" s="383"/>
      <c r="EU18" s="383"/>
      <c r="EV18" s="383"/>
      <c r="EW18" s="383"/>
      <c r="EX18" s="383"/>
      <c r="EY18" s="383"/>
      <c r="EZ18" s="383"/>
      <c r="FA18" s="383"/>
      <c r="FB18" s="383"/>
      <c r="FC18" s="383"/>
      <c r="FD18" s="383"/>
      <c r="FE18" s="383"/>
      <c r="FF18" s="383"/>
      <c r="FG18" s="383"/>
      <c r="FH18" s="383"/>
      <c r="FI18" s="383"/>
      <c r="FJ18" s="383"/>
      <c r="FK18" s="383"/>
      <c r="FL18" s="383"/>
      <c r="FM18" s="383"/>
    </row>
    <row r="19" spans="1:169" s="26" customFormat="1" x14ac:dyDescent="0.2">
      <c r="A19" s="27" t="s">
        <v>18</v>
      </c>
      <c r="B19" s="92"/>
      <c r="C19" s="36" t="s">
        <v>31</v>
      </c>
      <c r="D19" s="410" t="s">
        <v>32</v>
      </c>
      <c r="E19" s="37"/>
      <c r="F19" s="38"/>
      <c r="G19" s="59"/>
      <c r="H19" s="40"/>
      <c r="I19" s="558"/>
      <c r="J19" s="42" t="str">
        <f t="shared" si="0"/>
        <v/>
      </c>
      <c r="K19" s="43"/>
      <c r="L19" s="264">
        <v>45443</v>
      </c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383"/>
      <c r="BE19" s="383"/>
      <c r="BF19" s="383"/>
      <c r="BG19" s="383"/>
      <c r="BH19" s="383"/>
      <c r="BI19" s="383"/>
      <c r="BJ19" s="383"/>
      <c r="BK19" s="383"/>
      <c r="BL19" s="383"/>
      <c r="BM19" s="383"/>
      <c r="BN19" s="383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3"/>
      <c r="BZ19" s="383"/>
      <c r="CA19" s="383"/>
      <c r="CB19" s="383"/>
      <c r="CC19" s="383"/>
      <c r="CD19" s="383"/>
      <c r="CE19" s="383"/>
      <c r="CF19" s="383"/>
      <c r="CG19" s="383"/>
      <c r="CH19" s="383"/>
      <c r="CI19" s="383"/>
      <c r="CJ19" s="383"/>
      <c r="CK19" s="383"/>
      <c r="CL19" s="383"/>
      <c r="CM19" s="383"/>
      <c r="CN19" s="383"/>
      <c r="CO19" s="383"/>
      <c r="CP19" s="383"/>
      <c r="CQ19" s="383"/>
      <c r="CR19" s="383"/>
      <c r="CS19" s="383"/>
      <c r="CT19" s="383"/>
      <c r="CU19" s="383"/>
      <c r="CV19" s="383"/>
      <c r="CW19" s="383"/>
      <c r="CX19" s="383"/>
      <c r="CY19" s="383"/>
      <c r="CZ19" s="383"/>
      <c r="DA19" s="383"/>
      <c r="DB19" s="383"/>
      <c r="DC19" s="383"/>
      <c r="DD19" s="383"/>
      <c r="DE19" s="383"/>
      <c r="DF19" s="383"/>
      <c r="DG19" s="383"/>
      <c r="DH19" s="383"/>
      <c r="DI19" s="383"/>
      <c r="DJ19" s="383"/>
      <c r="DK19" s="383"/>
      <c r="DL19" s="383"/>
      <c r="DM19" s="383"/>
      <c r="DN19" s="383"/>
      <c r="DO19" s="383"/>
      <c r="DP19" s="383"/>
      <c r="DQ19" s="383"/>
      <c r="DR19" s="383"/>
      <c r="DS19" s="383"/>
      <c r="DT19" s="383"/>
      <c r="DU19" s="383"/>
      <c r="DV19" s="383"/>
      <c r="DW19" s="383"/>
      <c r="DX19" s="383"/>
      <c r="DY19" s="383"/>
      <c r="DZ19" s="383"/>
      <c r="EA19" s="383"/>
      <c r="EB19" s="383"/>
      <c r="EC19" s="383"/>
      <c r="ED19" s="383"/>
      <c r="EE19" s="383"/>
      <c r="EF19" s="383"/>
      <c r="EG19" s="383"/>
      <c r="EH19" s="383"/>
      <c r="EI19" s="383"/>
      <c r="EJ19" s="383"/>
      <c r="EK19" s="383"/>
      <c r="EL19" s="383"/>
      <c r="EM19" s="383"/>
      <c r="EN19" s="383"/>
      <c r="EO19" s="383"/>
      <c r="EP19" s="383"/>
      <c r="EQ19" s="383"/>
      <c r="ER19" s="383"/>
      <c r="ES19" s="383"/>
      <c r="ET19" s="383"/>
      <c r="EU19" s="383"/>
      <c r="EV19" s="383"/>
      <c r="EW19" s="383"/>
      <c r="EX19" s="383"/>
      <c r="EY19" s="383"/>
      <c r="EZ19" s="383"/>
      <c r="FA19" s="383"/>
      <c r="FB19" s="383"/>
      <c r="FC19" s="383"/>
      <c r="FD19" s="383"/>
      <c r="FE19" s="383"/>
      <c r="FF19" s="383"/>
      <c r="FG19" s="383"/>
      <c r="FH19" s="383"/>
      <c r="FI19" s="383"/>
      <c r="FJ19" s="383"/>
      <c r="FK19" s="383"/>
      <c r="FL19" s="383"/>
      <c r="FM19" s="383"/>
    </row>
    <row r="20" spans="1:169" s="26" customFormat="1" x14ac:dyDescent="0.2">
      <c r="A20" s="27" t="s">
        <v>18</v>
      </c>
      <c r="B20" s="92"/>
      <c r="C20" s="36" t="s">
        <v>31</v>
      </c>
      <c r="D20" s="410" t="s">
        <v>33</v>
      </c>
      <c r="E20" s="37"/>
      <c r="F20" s="38"/>
      <c r="G20" s="59"/>
      <c r="H20" s="40"/>
      <c r="I20" s="558"/>
      <c r="J20" s="42" t="str">
        <f t="shared" si="0"/>
        <v/>
      </c>
      <c r="K20" s="43"/>
      <c r="L20" s="264">
        <v>45443</v>
      </c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3"/>
      <c r="CD20" s="383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3"/>
      <c r="CQ20" s="383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  <c r="DC20" s="383"/>
      <c r="DD20" s="383"/>
      <c r="DE20" s="383"/>
      <c r="DF20" s="383"/>
      <c r="DG20" s="383"/>
      <c r="DH20" s="383"/>
      <c r="DI20" s="383"/>
      <c r="DJ20" s="383"/>
      <c r="DK20" s="383"/>
      <c r="DL20" s="383"/>
      <c r="DM20" s="383"/>
      <c r="DN20" s="383"/>
      <c r="DO20" s="383"/>
      <c r="DP20" s="383"/>
      <c r="DQ20" s="383"/>
      <c r="DR20" s="383"/>
      <c r="DS20" s="383"/>
      <c r="DT20" s="383"/>
      <c r="DU20" s="383"/>
      <c r="DV20" s="383"/>
      <c r="DW20" s="383"/>
      <c r="DX20" s="383"/>
      <c r="DY20" s="383"/>
      <c r="DZ20" s="383"/>
      <c r="EA20" s="383"/>
      <c r="EB20" s="383"/>
      <c r="EC20" s="383"/>
      <c r="ED20" s="383"/>
      <c r="EE20" s="383"/>
      <c r="EF20" s="383"/>
      <c r="EG20" s="383"/>
      <c r="EH20" s="383"/>
      <c r="EI20" s="383"/>
      <c r="EJ20" s="383"/>
      <c r="EK20" s="383"/>
      <c r="EL20" s="383"/>
      <c r="EM20" s="383"/>
      <c r="EN20" s="383"/>
      <c r="EO20" s="383"/>
      <c r="EP20" s="383"/>
      <c r="EQ20" s="383"/>
      <c r="ER20" s="383"/>
      <c r="ES20" s="383"/>
      <c r="ET20" s="383"/>
      <c r="EU20" s="383"/>
      <c r="EV20" s="383"/>
      <c r="EW20" s="383"/>
      <c r="EX20" s="383"/>
      <c r="EY20" s="383"/>
      <c r="EZ20" s="383"/>
      <c r="FA20" s="383"/>
      <c r="FB20" s="383"/>
      <c r="FC20" s="383"/>
      <c r="FD20" s="383"/>
      <c r="FE20" s="383"/>
      <c r="FF20" s="383"/>
      <c r="FG20" s="383"/>
      <c r="FH20" s="383"/>
      <c r="FI20" s="383"/>
      <c r="FJ20" s="383"/>
      <c r="FK20" s="383"/>
      <c r="FL20" s="383"/>
      <c r="FM20" s="383"/>
    </row>
    <row r="21" spans="1:169" s="26" customFormat="1" x14ac:dyDescent="0.2">
      <c r="A21" s="27" t="s">
        <v>18</v>
      </c>
      <c r="B21" s="92"/>
      <c r="C21" s="36" t="s">
        <v>34</v>
      </c>
      <c r="D21" s="410" t="s">
        <v>35</v>
      </c>
      <c r="E21" s="37"/>
      <c r="F21" s="38"/>
      <c r="G21" s="59"/>
      <c r="H21" s="40"/>
      <c r="I21" s="558"/>
      <c r="J21" s="42" t="str">
        <f t="shared" si="0"/>
        <v/>
      </c>
      <c r="K21" s="43"/>
      <c r="L21" s="264">
        <v>45443</v>
      </c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3"/>
      <c r="BC21" s="383"/>
      <c r="BD21" s="383"/>
      <c r="BE21" s="383"/>
      <c r="BF21" s="383"/>
      <c r="BG21" s="383"/>
      <c r="BH21" s="383"/>
      <c r="BI21" s="383"/>
      <c r="BJ21" s="383"/>
      <c r="BK21" s="383"/>
      <c r="BL21" s="383"/>
      <c r="BM21" s="383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3"/>
      <c r="CH21" s="383"/>
      <c r="CI21" s="383"/>
      <c r="CJ21" s="383"/>
      <c r="CK21" s="383"/>
      <c r="CL21" s="383"/>
      <c r="CM21" s="383"/>
      <c r="CN21" s="383"/>
      <c r="CO21" s="383"/>
      <c r="CP21" s="383"/>
      <c r="CQ21" s="383"/>
      <c r="CR21" s="383"/>
      <c r="CS21" s="383"/>
      <c r="CT21" s="383"/>
      <c r="CU21" s="383"/>
      <c r="CV21" s="383"/>
      <c r="CW21" s="383"/>
      <c r="CX21" s="383"/>
      <c r="CY21" s="383"/>
      <c r="CZ21" s="383"/>
      <c r="DA21" s="383"/>
      <c r="DB21" s="383"/>
      <c r="DC21" s="383"/>
      <c r="DD21" s="383"/>
      <c r="DE21" s="383"/>
      <c r="DF21" s="383"/>
      <c r="DG21" s="383"/>
      <c r="DH21" s="383"/>
      <c r="DI21" s="383"/>
      <c r="DJ21" s="383"/>
      <c r="DK21" s="383"/>
      <c r="DL21" s="383"/>
      <c r="DM21" s="383"/>
      <c r="DN21" s="383"/>
      <c r="DO21" s="383"/>
      <c r="DP21" s="383"/>
      <c r="DQ21" s="383"/>
      <c r="DR21" s="383"/>
      <c r="DS21" s="383"/>
      <c r="DT21" s="383"/>
      <c r="DU21" s="383"/>
      <c r="DV21" s="383"/>
      <c r="DW21" s="383"/>
      <c r="DX21" s="383"/>
      <c r="DY21" s="383"/>
      <c r="DZ21" s="383"/>
      <c r="EA21" s="383"/>
      <c r="EB21" s="383"/>
      <c r="EC21" s="383"/>
      <c r="ED21" s="383"/>
      <c r="EE21" s="383"/>
      <c r="EF21" s="383"/>
      <c r="EG21" s="383"/>
      <c r="EH21" s="383"/>
      <c r="EI21" s="383"/>
      <c r="EJ21" s="383"/>
      <c r="EK21" s="383"/>
      <c r="EL21" s="383"/>
      <c r="EM21" s="383"/>
      <c r="EN21" s="383"/>
      <c r="EO21" s="383"/>
      <c r="EP21" s="383"/>
      <c r="EQ21" s="383"/>
      <c r="ER21" s="383"/>
      <c r="ES21" s="383"/>
      <c r="ET21" s="383"/>
      <c r="EU21" s="383"/>
      <c r="EV21" s="383"/>
      <c r="EW21" s="383"/>
      <c r="EX21" s="383"/>
      <c r="EY21" s="383"/>
      <c r="EZ21" s="383"/>
      <c r="FA21" s="383"/>
      <c r="FB21" s="383"/>
      <c r="FC21" s="383"/>
      <c r="FD21" s="383"/>
      <c r="FE21" s="383"/>
      <c r="FF21" s="383"/>
      <c r="FG21" s="383"/>
      <c r="FH21" s="383"/>
      <c r="FI21" s="383"/>
      <c r="FJ21" s="383"/>
      <c r="FK21" s="383"/>
      <c r="FL21" s="383"/>
      <c r="FM21" s="383"/>
    </row>
    <row r="22" spans="1:169" s="26" customFormat="1" x14ac:dyDescent="0.2">
      <c r="A22" s="27" t="s">
        <v>18</v>
      </c>
      <c r="B22" s="92"/>
      <c r="C22" s="36" t="s">
        <v>34</v>
      </c>
      <c r="D22" s="410" t="s">
        <v>36</v>
      </c>
      <c r="E22" s="37"/>
      <c r="F22" s="38"/>
      <c r="G22" s="59"/>
      <c r="H22" s="40"/>
      <c r="I22" s="558"/>
      <c r="J22" s="42" t="str">
        <f t="shared" si="0"/>
        <v/>
      </c>
      <c r="K22" s="43"/>
      <c r="L22" s="264">
        <v>45443</v>
      </c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3"/>
      <c r="CK22" s="383"/>
      <c r="CL22" s="383"/>
      <c r="CM22" s="383"/>
      <c r="CN22" s="383"/>
      <c r="CO22" s="383"/>
      <c r="CP22" s="383"/>
      <c r="CQ22" s="383"/>
      <c r="CR22" s="383"/>
      <c r="CS22" s="383"/>
      <c r="CT22" s="383"/>
      <c r="CU22" s="383"/>
      <c r="CV22" s="383"/>
      <c r="CW22" s="383"/>
      <c r="CX22" s="383"/>
      <c r="CY22" s="383"/>
      <c r="CZ22" s="383"/>
      <c r="DA22" s="383"/>
      <c r="DB22" s="383"/>
      <c r="DC22" s="383"/>
      <c r="DD22" s="383"/>
      <c r="DE22" s="383"/>
      <c r="DF22" s="383"/>
      <c r="DG22" s="383"/>
      <c r="DH22" s="383"/>
      <c r="DI22" s="383"/>
      <c r="DJ22" s="383"/>
      <c r="DK22" s="383"/>
      <c r="DL22" s="383"/>
      <c r="DM22" s="383"/>
      <c r="DN22" s="383"/>
      <c r="DO22" s="383"/>
      <c r="DP22" s="383"/>
      <c r="DQ22" s="383"/>
      <c r="DR22" s="383"/>
      <c r="DS22" s="383"/>
      <c r="DT22" s="383"/>
      <c r="DU22" s="383"/>
      <c r="DV22" s="383"/>
      <c r="DW22" s="383"/>
      <c r="DX22" s="383"/>
      <c r="DY22" s="383"/>
      <c r="DZ22" s="383"/>
      <c r="EA22" s="383"/>
      <c r="EB22" s="383"/>
      <c r="EC22" s="383"/>
      <c r="ED22" s="383"/>
      <c r="EE22" s="383"/>
      <c r="EF22" s="383"/>
      <c r="EG22" s="383"/>
      <c r="EH22" s="383"/>
      <c r="EI22" s="383"/>
      <c r="EJ22" s="383"/>
      <c r="EK22" s="383"/>
      <c r="EL22" s="383"/>
      <c r="EM22" s="383"/>
      <c r="EN22" s="383"/>
      <c r="EO22" s="383"/>
      <c r="EP22" s="383"/>
      <c r="EQ22" s="383"/>
      <c r="ER22" s="383"/>
      <c r="ES22" s="383"/>
      <c r="ET22" s="383"/>
      <c r="EU22" s="383"/>
      <c r="EV22" s="383"/>
      <c r="EW22" s="383"/>
      <c r="EX22" s="383"/>
      <c r="EY22" s="383"/>
      <c r="EZ22" s="383"/>
      <c r="FA22" s="383"/>
      <c r="FB22" s="383"/>
      <c r="FC22" s="383"/>
      <c r="FD22" s="383"/>
      <c r="FE22" s="383"/>
      <c r="FF22" s="383"/>
      <c r="FG22" s="383"/>
      <c r="FH22" s="383"/>
      <c r="FI22" s="383"/>
      <c r="FJ22" s="383"/>
      <c r="FK22" s="383"/>
      <c r="FL22" s="383"/>
      <c r="FM22" s="383"/>
    </row>
    <row r="23" spans="1:169" s="26" customFormat="1" x14ac:dyDescent="0.2">
      <c r="A23" s="27" t="s">
        <v>18</v>
      </c>
      <c r="B23" s="92"/>
      <c r="C23" s="36" t="s">
        <v>34</v>
      </c>
      <c r="D23" s="410" t="s">
        <v>37</v>
      </c>
      <c r="E23" s="37"/>
      <c r="F23" s="38"/>
      <c r="G23" s="59"/>
      <c r="H23" s="40"/>
      <c r="I23" s="558"/>
      <c r="J23" s="42" t="str">
        <f t="shared" si="0"/>
        <v/>
      </c>
      <c r="K23" s="43"/>
      <c r="L23" s="264">
        <v>45443</v>
      </c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3"/>
      <c r="DD23" s="383"/>
      <c r="DE23" s="383"/>
      <c r="DF23" s="383"/>
      <c r="DG23" s="383"/>
      <c r="DH23" s="383"/>
      <c r="DI23" s="383"/>
      <c r="DJ23" s="383"/>
      <c r="DK23" s="383"/>
      <c r="DL23" s="383"/>
      <c r="DM23" s="383"/>
      <c r="DN23" s="383"/>
      <c r="DO23" s="383"/>
      <c r="DP23" s="383"/>
      <c r="DQ23" s="383"/>
      <c r="DR23" s="383"/>
      <c r="DS23" s="383"/>
      <c r="DT23" s="383"/>
      <c r="DU23" s="383"/>
      <c r="DV23" s="383"/>
      <c r="DW23" s="383"/>
      <c r="DX23" s="383"/>
      <c r="DY23" s="383"/>
      <c r="DZ23" s="383"/>
      <c r="EA23" s="383"/>
      <c r="EB23" s="383"/>
      <c r="EC23" s="383"/>
      <c r="ED23" s="383"/>
      <c r="EE23" s="383"/>
      <c r="EF23" s="383"/>
      <c r="EG23" s="383"/>
      <c r="EH23" s="383"/>
      <c r="EI23" s="383"/>
      <c r="EJ23" s="383"/>
      <c r="EK23" s="383"/>
      <c r="EL23" s="383"/>
      <c r="EM23" s="383"/>
      <c r="EN23" s="383"/>
      <c r="EO23" s="383"/>
      <c r="EP23" s="383"/>
      <c r="EQ23" s="383"/>
      <c r="ER23" s="383"/>
      <c r="ES23" s="383"/>
      <c r="ET23" s="383"/>
      <c r="EU23" s="383"/>
      <c r="EV23" s="383"/>
      <c r="EW23" s="383"/>
      <c r="EX23" s="383"/>
      <c r="EY23" s="383"/>
      <c r="EZ23" s="383"/>
      <c r="FA23" s="383"/>
      <c r="FB23" s="383"/>
      <c r="FC23" s="383"/>
      <c r="FD23" s="383"/>
      <c r="FE23" s="383"/>
      <c r="FF23" s="383"/>
      <c r="FG23" s="383"/>
      <c r="FH23" s="383"/>
      <c r="FI23" s="383"/>
      <c r="FJ23" s="383"/>
      <c r="FK23" s="383"/>
      <c r="FL23" s="383"/>
      <c r="FM23" s="383"/>
    </row>
    <row r="24" spans="1:169" s="26" customFormat="1" x14ac:dyDescent="0.2">
      <c r="A24" s="27" t="s">
        <v>18</v>
      </c>
      <c r="B24" s="92"/>
      <c r="C24" s="36" t="s">
        <v>34</v>
      </c>
      <c r="D24" s="410" t="s">
        <v>38</v>
      </c>
      <c r="E24" s="37"/>
      <c r="F24" s="38"/>
      <c r="G24" s="59"/>
      <c r="H24" s="40"/>
      <c r="I24" s="558"/>
      <c r="J24" s="42" t="str">
        <f t="shared" si="0"/>
        <v/>
      </c>
      <c r="K24" s="43"/>
      <c r="L24" s="264">
        <v>45443</v>
      </c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  <c r="CH24" s="383"/>
      <c r="CI24" s="383"/>
      <c r="CJ24" s="383"/>
      <c r="CK24" s="383"/>
      <c r="CL24" s="383"/>
      <c r="CM24" s="383"/>
      <c r="CN24" s="383"/>
      <c r="CO24" s="383"/>
      <c r="CP24" s="383"/>
      <c r="CQ24" s="383"/>
      <c r="CR24" s="383"/>
      <c r="CS24" s="383"/>
      <c r="CT24" s="383"/>
      <c r="CU24" s="383"/>
      <c r="CV24" s="383"/>
      <c r="CW24" s="383"/>
      <c r="CX24" s="383"/>
      <c r="CY24" s="383"/>
      <c r="CZ24" s="383"/>
      <c r="DA24" s="383"/>
      <c r="DB24" s="383"/>
      <c r="DC24" s="383"/>
      <c r="DD24" s="383"/>
      <c r="DE24" s="383"/>
      <c r="DF24" s="383"/>
      <c r="DG24" s="383"/>
      <c r="DH24" s="383"/>
      <c r="DI24" s="383"/>
      <c r="DJ24" s="383"/>
      <c r="DK24" s="383"/>
      <c r="DL24" s="383"/>
      <c r="DM24" s="383"/>
      <c r="DN24" s="383"/>
      <c r="DO24" s="383"/>
      <c r="DP24" s="383"/>
      <c r="DQ24" s="383"/>
      <c r="DR24" s="383"/>
      <c r="DS24" s="383"/>
      <c r="DT24" s="383"/>
      <c r="DU24" s="383"/>
      <c r="DV24" s="383"/>
      <c r="DW24" s="383"/>
      <c r="DX24" s="383"/>
      <c r="DY24" s="383"/>
      <c r="DZ24" s="383"/>
      <c r="EA24" s="383"/>
      <c r="EB24" s="383"/>
      <c r="EC24" s="383"/>
      <c r="ED24" s="383"/>
      <c r="EE24" s="383"/>
      <c r="EF24" s="383"/>
      <c r="EG24" s="383"/>
      <c r="EH24" s="383"/>
      <c r="EI24" s="383"/>
      <c r="EJ24" s="383"/>
      <c r="EK24" s="383"/>
      <c r="EL24" s="383"/>
      <c r="EM24" s="383"/>
      <c r="EN24" s="383"/>
      <c r="EO24" s="383"/>
      <c r="EP24" s="383"/>
      <c r="EQ24" s="383"/>
      <c r="ER24" s="383"/>
      <c r="ES24" s="383"/>
      <c r="ET24" s="383"/>
      <c r="EU24" s="383"/>
      <c r="EV24" s="383"/>
      <c r="EW24" s="383"/>
      <c r="EX24" s="383"/>
      <c r="EY24" s="383"/>
      <c r="EZ24" s="383"/>
      <c r="FA24" s="383"/>
      <c r="FB24" s="383"/>
      <c r="FC24" s="383"/>
      <c r="FD24" s="383"/>
      <c r="FE24" s="383"/>
      <c r="FF24" s="383"/>
      <c r="FG24" s="383"/>
      <c r="FH24" s="383"/>
      <c r="FI24" s="383"/>
      <c r="FJ24" s="383"/>
      <c r="FK24" s="383"/>
      <c r="FL24" s="383"/>
      <c r="FM24" s="383"/>
    </row>
    <row r="25" spans="1:169" s="26" customFormat="1" x14ac:dyDescent="0.2">
      <c r="A25" s="27" t="s">
        <v>18</v>
      </c>
      <c r="B25" s="92"/>
      <c r="C25" s="36" t="s">
        <v>3</v>
      </c>
      <c r="D25" s="410" t="s">
        <v>39</v>
      </c>
      <c r="E25" s="37"/>
      <c r="F25" s="38"/>
      <c r="G25" s="59"/>
      <c r="H25" s="40"/>
      <c r="I25" s="558"/>
      <c r="J25" s="42" t="str">
        <f t="shared" si="0"/>
        <v/>
      </c>
      <c r="K25" s="43"/>
      <c r="L25" s="264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  <c r="CH25" s="383"/>
      <c r="CI25" s="383"/>
      <c r="CJ25" s="383"/>
      <c r="CK25" s="383"/>
      <c r="CL25" s="383"/>
      <c r="CM25" s="383"/>
      <c r="CN25" s="383"/>
      <c r="CO25" s="383"/>
      <c r="CP25" s="383"/>
      <c r="CQ25" s="383"/>
      <c r="CR25" s="383"/>
      <c r="CS25" s="383"/>
      <c r="CT25" s="383"/>
      <c r="CU25" s="383"/>
      <c r="CV25" s="383"/>
      <c r="CW25" s="383"/>
      <c r="CX25" s="383"/>
      <c r="CY25" s="383"/>
      <c r="CZ25" s="383"/>
      <c r="DA25" s="383"/>
      <c r="DB25" s="383"/>
      <c r="DC25" s="383"/>
      <c r="DD25" s="383"/>
      <c r="DE25" s="383"/>
      <c r="DF25" s="383"/>
      <c r="DG25" s="383"/>
      <c r="DH25" s="383"/>
      <c r="DI25" s="383"/>
      <c r="DJ25" s="383"/>
      <c r="DK25" s="383"/>
      <c r="DL25" s="383"/>
      <c r="DM25" s="383"/>
      <c r="DN25" s="383"/>
      <c r="DO25" s="383"/>
      <c r="DP25" s="383"/>
      <c r="DQ25" s="383"/>
      <c r="DR25" s="383"/>
      <c r="DS25" s="383"/>
      <c r="DT25" s="383"/>
      <c r="DU25" s="383"/>
      <c r="DV25" s="383"/>
      <c r="DW25" s="383"/>
      <c r="DX25" s="383"/>
      <c r="DY25" s="383"/>
      <c r="DZ25" s="383"/>
      <c r="EA25" s="383"/>
      <c r="EB25" s="383"/>
      <c r="EC25" s="383"/>
      <c r="ED25" s="383"/>
      <c r="EE25" s="383"/>
      <c r="EF25" s="383"/>
      <c r="EG25" s="383"/>
      <c r="EH25" s="383"/>
      <c r="EI25" s="383"/>
      <c r="EJ25" s="383"/>
      <c r="EK25" s="383"/>
      <c r="EL25" s="383"/>
      <c r="EM25" s="383"/>
      <c r="EN25" s="383"/>
      <c r="EO25" s="383"/>
      <c r="EP25" s="383"/>
      <c r="EQ25" s="383"/>
      <c r="ER25" s="383"/>
      <c r="ES25" s="383"/>
      <c r="ET25" s="383"/>
      <c r="EU25" s="383"/>
      <c r="EV25" s="383"/>
      <c r="EW25" s="383"/>
      <c r="EX25" s="383"/>
      <c r="EY25" s="383"/>
      <c r="EZ25" s="383"/>
      <c r="FA25" s="383"/>
      <c r="FB25" s="383"/>
      <c r="FC25" s="383"/>
      <c r="FD25" s="383"/>
      <c r="FE25" s="383"/>
      <c r="FF25" s="383"/>
      <c r="FG25" s="383"/>
      <c r="FH25" s="383"/>
      <c r="FI25" s="383"/>
      <c r="FJ25" s="383"/>
      <c r="FK25" s="383"/>
      <c r="FL25" s="383"/>
      <c r="FM25" s="383"/>
    </row>
    <row r="26" spans="1:169" s="26" customFormat="1" x14ac:dyDescent="0.2">
      <c r="A26" s="27" t="s">
        <v>18</v>
      </c>
      <c r="B26" s="92"/>
      <c r="C26" s="36" t="s">
        <v>3</v>
      </c>
      <c r="D26" s="410" t="s">
        <v>40</v>
      </c>
      <c r="E26" s="37"/>
      <c r="F26" s="38"/>
      <c r="G26" s="59"/>
      <c r="H26" s="40"/>
      <c r="I26" s="558"/>
      <c r="J26" s="42" t="str">
        <f t="shared" si="0"/>
        <v/>
      </c>
      <c r="K26" s="43"/>
      <c r="L26" s="264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3"/>
      <c r="DH26" s="383"/>
      <c r="DI26" s="383"/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  <c r="DT26" s="383"/>
      <c r="DU26" s="383"/>
      <c r="DV26" s="383"/>
      <c r="DW26" s="383"/>
      <c r="DX26" s="383"/>
      <c r="DY26" s="383"/>
      <c r="DZ26" s="383"/>
      <c r="EA26" s="383"/>
      <c r="EB26" s="383"/>
      <c r="EC26" s="383"/>
      <c r="ED26" s="383"/>
      <c r="EE26" s="383"/>
      <c r="EF26" s="383"/>
      <c r="EG26" s="383"/>
      <c r="EH26" s="383"/>
      <c r="EI26" s="383"/>
      <c r="EJ26" s="383"/>
      <c r="EK26" s="383"/>
      <c r="EL26" s="383"/>
      <c r="EM26" s="383"/>
      <c r="EN26" s="383"/>
      <c r="EO26" s="383"/>
      <c r="EP26" s="383"/>
      <c r="EQ26" s="383"/>
      <c r="ER26" s="383"/>
      <c r="ES26" s="383"/>
      <c r="ET26" s="383"/>
      <c r="EU26" s="383"/>
      <c r="EV26" s="383"/>
      <c r="EW26" s="383"/>
      <c r="EX26" s="383"/>
      <c r="EY26" s="383"/>
      <c r="EZ26" s="383"/>
      <c r="FA26" s="383"/>
      <c r="FB26" s="383"/>
      <c r="FC26" s="383"/>
      <c r="FD26" s="383"/>
      <c r="FE26" s="383"/>
      <c r="FF26" s="383"/>
      <c r="FG26" s="383"/>
      <c r="FH26" s="383"/>
      <c r="FI26" s="383"/>
      <c r="FJ26" s="383"/>
      <c r="FK26" s="383"/>
      <c r="FL26" s="383"/>
      <c r="FM26" s="383"/>
    </row>
    <row r="27" spans="1:169" s="26" customFormat="1" x14ac:dyDescent="0.2">
      <c r="A27" s="27" t="s">
        <v>18</v>
      </c>
      <c r="B27" s="92"/>
      <c r="C27" s="36" t="s">
        <v>3</v>
      </c>
      <c r="D27" s="410" t="s">
        <v>41</v>
      </c>
      <c r="E27" s="37"/>
      <c r="F27" s="38"/>
      <c r="G27" s="59"/>
      <c r="H27" s="40"/>
      <c r="I27" s="558"/>
      <c r="J27" s="42" t="str">
        <f t="shared" si="0"/>
        <v/>
      </c>
      <c r="K27" s="43"/>
      <c r="L27" s="264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3"/>
      <c r="DD27" s="383"/>
      <c r="DE27" s="383"/>
      <c r="DF27" s="383"/>
      <c r="DG27" s="383"/>
      <c r="DH27" s="383"/>
      <c r="DI27" s="383"/>
      <c r="DJ27" s="383"/>
      <c r="DK27" s="383"/>
      <c r="DL27" s="383"/>
      <c r="DM27" s="383"/>
      <c r="DN27" s="383"/>
      <c r="DO27" s="383"/>
      <c r="DP27" s="383"/>
      <c r="DQ27" s="383"/>
      <c r="DR27" s="383"/>
      <c r="DS27" s="383"/>
      <c r="DT27" s="383"/>
      <c r="DU27" s="383"/>
      <c r="DV27" s="383"/>
      <c r="DW27" s="383"/>
      <c r="DX27" s="383"/>
      <c r="DY27" s="383"/>
      <c r="DZ27" s="383"/>
      <c r="EA27" s="383"/>
      <c r="EB27" s="383"/>
      <c r="EC27" s="383"/>
      <c r="ED27" s="383"/>
      <c r="EE27" s="383"/>
      <c r="EF27" s="383"/>
      <c r="EG27" s="383"/>
      <c r="EH27" s="383"/>
      <c r="EI27" s="383"/>
      <c r="EJ27" s="383"/>
      <c r="EK27" s="383"/>
      <c r="EL27" s="383"/>
      <c r="EM27" s="383"/>
      <c r="EN27" s="383"/>
      <c r="EO27" s="383"/>
      <c r="EP27" s="383"/>
      <c r="EQ27" s="383"/>
      <c r="ER27" s="383"/>
      <c r="ES27" s="383"/>
      <c r="ET27" s="383"/>
      <c r="EU27" s="383"/>
      <c r="EV27" s="383"/>
      <c r="EW27" s="383"/>
      <c r="EX27" s="383"/>
      <c r="EY27" s="383"/>
      <c r="EZ27" s="383"/>
      <c r="FA27" s="383"/>
      <c r="FB27" s="383"/>
      <c r="FC27" s="383"/>
      <c r="FD27" s="383"/>
      <c r="FE27" s="383"/>
      <c r="FF27" s="383"/>
      <c r="FG27" s="383"/>
      <c r="FH27" s="383"/>
      <c r="FI27" s="383"/>
      <c r="FJ27" s="383"/>
      <c r="FK27" s="383"/>
      <c r="FL27" s="383"/>
      <c r="FM27" s="383"/>
    </row>
    <row r="28" spans="1:169" s="26" customFormat="1" x14ac:dyDescent="0.2">
      <c r="A28" s="27" t="s">
        <v>18</v>
      </c>
      <c r="B28" s="92"/>
      <c r="C28" s="36" t="s">
        <v>3</v>
      </c>
      <c r="D28" s="410" t="s">
        <v>42</v>
      </c>
      <c r="E28" s="37"/>
      <c r="F28" s="38"/>
      <c r="G28" s="59"/>
      <c r="H28" s="40"/>
      <c r="I28" s="558"/>
      <c r="J28" s="42" t="str">
        <f t="shared" si="0"/>
        <v/>
      </c>
      <c r="K28" s="43"/>
      <c r="L28" s="264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383"/>
      <c r="BZ28" s="383"/>
      <c r="CA28" s="383"/>
      <c r="CB28" s="383"/>
      <c r="CC28" s="383"/>
      <c r="CD28" s="383"/>
      <c r="CE28" s="383"/>
      <c r="CF28" s="383"/>
      <c r="CG28" s="383"/>
      <c r="CH28" s="383"/>
      <c r="CI28" s="383"/>
      <c r="CJ28" s="383"/>
      <c r="CK28" s="383"/>
      <c r="CL28" s="383"/>
      <c r="CM28" s="383"/>
      <c r="CN28" s="383"/>
      <c r="CO28" s="383"/>
      <c r="CP28" s="383"/>
      <c r="CQ28" s="383"/>
      <c r="CR28" s="383"/>
      <c r="CS28" s="383"/>
      <c r="CT28" s="383"/>
      <c r="CU28" s="383"/>
      <c r="CV28" s="383"/>
      <c r="CW28" s="383"/>
      <c r="CX28" s="383"/>
      <c r="CY28" s="383"/>
      <c r="CZ28" s="383"/>
      <c r="DA28" s="383"/>
      <c r="DB28" s="383"/>
      <c r="DC28" s="383"/>
      <c r="DD28" s="383"/>
      <c r="DE28" s="383"/>
      <c r="DF28" s="383"/>
      <c r="DG28" s="383"/>
      <c r="DH28" s="383"/>
      <c r="DI28" s="383"/>
      <c r="DJ28" s="383"/>
      <c r="DK28" s="383"/>
      <c r="DL28" s="383"/>
      <c r="DM28" s="383"/>
      <c r="DN28" s="383"/>
      <c r="DO28" s="383"/>
      <c r="DP28" s="383"/>
      <c r="DQ28" s="383"/>
      <c r="DR28" s="383"/>
      <c r="DS28" s="383"/>
      <c r="DT28" s="383"/>
      <c r="DU28" s="383"/>
      <c r="DV28" s="383"/>
      <c r="DW28" s="383"/>
      <c r="DX28" s="383"/>
      <c r="DY28" s="383"/>
      <c r="DZ28" s="383"/>
      <c r="EA28" s="383"/>
      <c r="EB28" s="383"/>
      <c r="EC28" s="383"/>
      <c r="ED28" s="383"/>
      <c r="EE28" s="383"/>
      <c r="EF28" s="383"/>
      <c r="EG28" s="383"/>
      <c r="EH28" s="383"/>
      <c r="EI28" s="383"/>
      <c r="EJ28" s="383"/>
      <c r="EK28" s="383"/>
      <c r="EL28" s="383"/>
      <c r="EM28" s="383"/>
      <c r="EN28" s="383"/>
      <c r="EO28" s="383"/>
      <c r="EP28" s="383"/>
      <c r="EQ28" s="383"/>
      <c r="ER28" s="383"/>
      <c r="ES28" s="383"/>
      <c r="ET28" s="383"/>
      <c r="EU28" s="383"/>
      <c r="EV28" s="383"/>
      <c r="EW28" s="383"/>
      <c r="EX28" s="383"/>
      <c r="EY28" s="383"/>
      <c r="EZ28" s="383"/>
      <c r="FA28" s="383"/>
      <c r="FB28" s="383"/>
      <c r="FC28" s="383"/>
      <c r="FD28" s="383"/>
      <c r="FE28" s="383"/>
      <c r="FF28" s="383"/>
      <c r="FG28" s="383"/>
      <c r="FH28" s="383"/>
      <c r="FI28" s="383"/>
      <c r="FJ28" s="383"/>
      <c r="FK28" s="383"/>
      <c r="FL28" s="383"/>
      <c r="FM28" s="383"/>
    </row>
    <row r="29" spans="1:169" s="26" customFormat="1" x14ac:dyDescent="0.2">
      <c r="A29" s="27" t="s">
        <v>18</v>
      </c>
      <c r="B29" s="92"/>
      <c r="C29" s="36" t="s">
        <v>43</v>
      </c>
      <c r="D29" s="410"/>
      <c r="E29" s="37"/>
      <c r="F29" s="38"/>
      <c r="G29" s="59"/>
      <c r="H29" s="40"/>
      <c r="I29" s="558"/>
      <c r="J29" s="42" t="str">
        <f t="shared" si="0"/>
        <v/>
      </c>
      <c r="K29" s="43"/>
      <c r="L29" s="264">
        <v>44712</v>
      </c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/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3"/>
      <c r="DG29" s="383"/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3"/>
      <c r="EI29" s="383"/>
      <c r="EJ29" s="383"/>
      <c r="EK29" s="383"/>
      <c r="EL29" s="383"/>
      <c r="EM29" s="383"/>
      <c r="EN29" s="383"/>
      <c r="EO29" s="383"/>
      <c r="EP29" s="383"/>
      <c r="EQ29" s="383"/>
      <c r="ER29" s="383"/>
      <c r="ES29" s="383"/>
      <c r="ET29" s="383"/>
      <c r="EU29" s="383"/>
      <c r="EV29" s="383"/>
      <c r="EW29" s="383"/>
      <c r="EX29" s="383"/>
      <c r="EY29" s="383"/>
      <c r="EZ29" s="383"/>
      <c r="FA29" s="383"/>
      <c r="FB29" s="383"/>
      <c r="FC29" s="383"/>
      <c r="FD29" s="383"/>
      <c r="FE29" s="383"/>
      <c r="FF29" s="383"/>
      <c r="FG29" s="383"/>
      <c r="FH29" s="383"/>
      <c r="FI29" s="383"/>
      <c r="FJ29" s="383"/>
      <c r="FK29" s="383"/>
      <c r="FL29" s="383"/>
      <c r="FM29" s="383"/>
    </row>
    <row r="30" spans="1:169" s="26" customFormat="1" x14ac:dyDescent="0.2">
      <c r="A30" s="27" t="s">
        <v>18</v>
      </c>
      <c r="B30" s="92"/>
      <c r="C30" s="36" t="s">
        <v>44</v>
      </c>
      <c r="D30" s="410"/>
      <c r="E30" s="37"/>
      <c r="F30" s="38"/>
      <c r="G30" s="59"/>
      <c r="H30" s="40"/>
      <c r="I30" s="558"/>
      <c r="J30" s="42" t="str">
        <f t="shared" si="0"/>
        <v/>
      </c>
      <c r="K30" s="43"/>
      <c r="L30" s="264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  <c r="BW30" s="383"/>
      <c r="BX30" s="383"/>
      <c r="BY30" s="383"/>
      <c r="BZ30" s="383"/>
      <c r="CA30" s="383"/>
      <c r="CB30" s="383"/>
      <c r="CC30" s="383"/>
      <c r="CD30" s="383"/>
      <c r="CE30" s="383"/>
      <c r="CF30" s="383"/>
      <c r="CG30" s="383"/>
      <c r="CH30" s="383"/>
      <c r="CI30" s="383"/>
      <c r="CJ30" s="383"/>
      <c r="CK30" s="383"/>
      <c r="CL30" s="383"/>
      <c r="CM30" s="383"/>
      <c r="CN30" s="383"/>
      <c r="CO30" s="383"/>
      <c r="CP30" s="383"/>
      <c r="CQ30" s="383"/>
      <c r="CR30" s="383"/>
      <c r="CS30" s="383"/>
      <c r="CT30" s="383"/>
      <c r="CU30" s="383"/>
      <c r="CV30" s="383"/>
      <c r="CW30" s="383"/>
      <c r="CX30" s="383"/>
      <c r="CY30" s="383"/>
      <c r="CZ30" s="383"/>
      <c r="DA30" s="383"/>
      <c r="DB30" s="383"/>
      <c r="DC30" s="383"/>
      <c r="DD30" s="383"/>
      <c r="DE30" s="383"/>
      <c r="DF30" s="383"/>
      <c r="DG30" s="383"/>
      <c r="DH30" s="383"/>
      <c r="DI30" s="383"/>
      <c r="DJ30" s="383"/>
      <c r="DK30" s="383"/>
      <c r="DL30" s="383"/>
      <c r="DM30" s="383"/>
      <c r="DN30" s="383"/>
      <c r="DO30" s="383"/>
      <c r="DP30" s="383"/>
      <c r="DQ30" s="383"/>
      <c r="DR30" s="383"/>
      <c r="DS30" s="383"/>
      <c r="DT30" s="383"/>
      <c r="DU30" s="383"/>
      <c r="DV30" s="383"/>
      <c r="DW30" s="383"/>
      <c r="DX30" s="383"/>
      <c r="DY30" s="383"/>
      <c r="DZ30" s="383"/>
      <c r="EA30" s="383"/>
      <c r="EB30" s="383"/>
      <c r="EC30" s="383"/>
      <c r="ED30" s="383"/>
      <c r="EE30" s="383"/>
      <c r="EF30" s="383"/>
      <c r="EG30" s="383"/>
      <c r="EH30" s="383"/>
      <c r="EI30" s="383"/>
      <c r="EJ30" s="383"/>
      <c r="EK30" s="383"/>
      <c r="EL30" s="383"/>
      <c r="EM30" s="383"/>
      <c r="EN30" s="383"/>
      <c r="EO30" s="383"/>
      <c r="EP30" s="383"/>
      <c r="EQ30" s="383"/>
      <c r="ER30" s="383"/>
      <c r="ES30" s="383"/>
      <c r="ET30" s="383"/>
      <c r="EU30" s="383"/>
      <c r="EV30" s="383"/>
      <c r="EW30" s="383"/>
      <c r="EX30" s="383"/>
      <c r="EY30" s="383"/>
      <c r="EZ30" s="383"/>
      <c r="FA30" s="383"/>
      <c r="FB30" s="383"/>
      <c r="FC30" s="383"/>
      <c r="FD30" s="383"/>
      <c r="FE30" s="383"/>
      <c r="FF30" s="383"/>
      <c r="FG30" s="383"/>
      <c r="FH30" s="383"/>
      <c r="FI30" s="383"/>
      <c r="FJ30" s="383"/>
      <c r="FK30" s="383"/>
      <c r="FL30" s="383"/>
      <c r="FM30" s="383"/>
    </row>
    <row r="31" spans="1:169" s="26" customFormat="1" x14ac:dyDescent="0.2">
      <c r="A31" s="27" t="s">
        <v>18</v>
      </c>
      <c r="B31" s="92"/>
      <c r="C31" s="36" t="s">
        <v>45</v>
      </c>
      <c r="D31" s="410" t="s">
        <v>46</v>
      </c>
      <c r="E31" s="37"/>
      <c r="F31" s="38"/>
      <c r="G31" s="59"/>
      <c r="H31" s="40"/>
      <c r="I31" s="558"/>
      <c r="J31" s="42" t="str">
        <f t="shared" si="0"/>
        <v/>
      </c>
      <c r="K31" s="43"/>
      <c r="L31" s="264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3"/>
      <c r="DG31" s="383"/>
      <c r="DH31" s="383"/>
      <c r="DI31" s="383"/>
      <c r="DJ31" s="383"/>
      <c r="DK31" s="383"/>
      <c r="DL31" s="383"/>
      <c r="DM31" s="383"/>
      <c r="DN31" s="383"/>
      <c r="DO31" s="383"/>
      <c r="DP31" s="383"/>
      <c r="DQ31" s="383"/>
      <c r="DR31" s="383"/>
      <c r="DS31" s="383"/>
      <c r="DT31" s="383"/>
      <c r="DU31" s="383"/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3"/>
      <c r="EI31" s="383"/>
      <c r="EJ31" s="383"/>
      <c r="EK31" s="383"/>
      <c r="EL31" s="383"/>
      <c r="EM31" s="383"/>
      <c r="EN31" s="383"/>
      <c r="EO31" s="383"/>
      <c r="EP31" s="383"/>
      <c r="EQ31" s="383"/>
      <c r="ER31" s="383"/>
      <c r="ES31" s="383"/>
      <c r="ET31" s="383"/>
      <c r="EU31" s="383"/>
      <c r="EV31" s="383"/>
      <c r="EW31" s="383"/>
      <c r="EX31" s="383"/>
      <c r="EY31" s="383"/>
      <c r="EZ31" s="383"/>
      <c r="FA31" s="383"/>
      <c r="FB31" s="383"/>
      <c r="FC31" s="383"/>
      <c r="FD31" s="383"/>
      <c r="FE31" s="383"/>
      <c r="FF31" s="383"/>
      <c r="FG31" s="383"/>
      <c r="FH31" s="383"/>
      <c r="FI31" s="383"/>
      <c r="FJ31" s="383"/>
      <c r="FK31" s="383"/>
      <c r="FL31" s="383"/>
      <c r="FM31" s="383"/>
    </row>
    <row r="32" spans="1:169" s="26" customFormat="1" x14ac:dyDescent="0.2">
      <c r="A32" s="27" t="s">
        <v>18</v>
      </c>
      <c r="B32" s="91"/>
      <c r="C32" s="36" t="s">
        <v>45</v>
      </c>
      <c r="D32" s="410" t="s">
        <v>47</v>
      </c>
      <c r="E32" s="37"/>
      <c r="F32" s="38"/>
      <c r="G32" s="59"/>
      <c r="H32" s="40"/>
      <c r="I32" s="558"/>
      <c r="J32" s="42" t="str">
        <f t="shared" si="0"/>
        <v/>
      </c>
      <c r="K32" s="43"/>
      <c r="L32" s="264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3"/>
      <c r="DG32" s="383"/>
      <c r="DH32" s="383"/>
      <c r="DI32" s="383"/>
      <c r="DJ32" s="383"/>
      <c r="DK32" s="383"/>
      <c r="DL32" s="383"/>
      <c r="DM32" s="383"/>
      <c r="DN32" s="383"/>
      <c r="DO32" s="383"/>
      <c r="DP32" s="383"/>
      <c r="DQ32" s="383"/>
      <c r="DR32" s="383"/>
      <c r="DS32" s="383"/>
      <c r="DT32" s="383"/>
      <c r="DU32" s="383"/>
      <c r="DV32" s="383"/>
      <c r="DW32" s="383"/>
      <c r="DX32" s="383"/>
      <c r="DY32" s="383"/>
      <c r="DZ32" s="383"/>
      <c r="EA32" s="383"/>
      <c r="EB32" s="383"/>
      <c r="EC32" s="383"/>
      <c r="ED32" s="383"/>
      <c r="EE32" s="383"/>
      <c r="EF32" s="383"/>
      <c r="EG32" s="383"/>
      <c r="EH32" s="383"/>
      <c r="EI32" s="383"/>
      <c r="EJ32" s="383"/>
      <c r="EK32" s="383"/>
      <c r="EL32" s="383"/>
      <c r="EM32" s="383"/>
      <c r="EN32" s="383"/>
      <c r="EO32" s="383"/>
      <c r="EP32" s="383"/>
      <c r="EQ32" s="383"/>
      <c r="ER32" s="383"/>
      <c r="ES32" s="383"/>
      <c r="ET32" s="383"/>
      <c r="EU32" s="383"/>
      <c r="EV32" s="383"/>
      <c r="EW32" s="383"/>
      <c r="EX32" s="383"/>
      <c r="EY32" s="383"/>
      <c r="EZ32" s="383"/>
      <c r="FA32" s="383"/>
      <c r="FB32" s="383"/>
      <c r="FC32" s="383"/>
      <c r="FD32" s="383"/>
      <c r="FE32" s="383"/>
      <c r="FF32" s="383"/>
      <c r="FG32" s="383"/>
      <c r="FH32" s="383"/>
      <c r="FI32" s="383"/>
      <c r="FJ32" s="383"/>
      <c r="FK32" s="383"/>
      <c r="FL32" s="383"/>
      <c r="FM32" s="383"/>
    </row>
    <row r="33" spans="1:169" s="315" customFormat="1" x14ac:dyDescent="0.2">
      <c r="A33" s="27" t="s">
        <v>18</v>
      </c>
      <c r="B33" s="617">
        <v>1</v>
      </c>
      <c r="C33" s="28" t="s">
        <v>50</v>
      </c>
      <c r="D33" s="417" t="s">
        <v>51</v>
      </c>
      <c r="E33" s="466" t="s">
        <v>856</v>
      </c>
      <c r="F33" s="30">
        <v>42782</v>
      </c>
      <c r="G33" s="103">
        <f>F33+365</f>
        <v>43147</v>
      </c>
      <c r="H33" s="50" t="s">
        <v>1417</v>
      </c>
      <c r="I33" s="530"/>
      <c r="J33" s="34" t="str">
        <f t="shared" si="0"/>
        <v/>
      </c>
      <c r="K33" s="35">
        <v>1</v>
      </c>
      <c r="L33" s="268">
        <v>45351</v>
      </c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3"/>
      <c r="AW33" s="383"/>
      <c r="AX33" s="383"/>
      <c r="AY33" s="383"/>
      <c r="AZ33" s="383"/>
      <c r="BA33" s="383"/>
      <c r="BB33" s="383"/>
      <c r="BC33" s="383"/>
      <c r="BD33" s="383"/>
      <c r="BE33" s="383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3"/>
      <c r="CC33" s="383"/>
      <c r="CD33" s="383"/>
      <c r="CE33" s="383"/>
      <c r="CF33" s="383"/>
      <c r="CG33" s="383"/>
      <c r="CH33" s="383"/>
      <c r="CI33" s="383"/>
      <c r="CJ33" s="383"/>
      <c r="CK33" s="383"/>
      <c r="CL33" s="383"/>
      <c r="CM33" s="383"/>
      <c r="CN33" s="383"/>
      <c r="CO33" s="383"/>
      <c r="CP33" s="383"/>
      <c r="CQ33" s="383"/>
      <c r="CR33" s="383"/>
      <c r="CS33" s="383"/>
      <c r="CT33" s="383"/>
      <c r="CU33" s="383"/>
      <c r="CV33" s="383"/>
      <c r="CW33" s="383"/>
      <c r="CX33" s="383"/>
      <c r="CY33" s="383"/>
      <c r="CZ33" s="383"/>
      <c r="DA33" s="383"/>
      <c r="DB33" s="383"/>
      <c r="DC33" s="383"/>
      <c r="DD33" s="383"/>
      <c r="DE33" s="383"/>
      <c r="DF33" s="383"/>
      <c r="DG33" s="383"/>
      <c r="DH33" s="383"/>
      <c r="DI33" s="383"/>
      <c r="DJ33" s="383"/>
      <c r="DK33" s="383"/>
      <c r="DL33" s="383"/>
      <c r="DM33" s="383"/>
      <c r="DN33" s="383"/>
      <c r="DO33" s="383"/>
      <c r="DP33" s="383"/>
      <c r="DQ33" s="383"/>
      <c r="DR33" s="383"/>
      <c r="DS33" s="383"/>
      <c r="DT33" s="383"/>
      <c r="DU33" s="383"/>
      <c r="DV33" s="383"/>
      <c r="DW33" s="383"/>
      <c r="DX33" s="383"/>
      <c r="DY33" s="383"/>
      <c r="DZ33" s="383"/>
      <c r="EA33" s="383"/>
      <c r="EB33" s="383"/>
      <c r="EC33" s="383"/>
      <c r="ED33" s="383"/>
      <c r="EE33" s="383"/>
      <c r="EF33" s="383"/>
      <c r="EG33" s="383"/>
      <c r="EH33" s="383"/>
      <c r="EI33" s="383"/>
      <c r="EJ33" s="383"/>
      <c r="EK33" s="383"/>
      <c r="EL33" s="383"/>
      <c r="EM33" s="383"/>
      <c r="EN33" s="383"/>
      <c r="EO33" s="383"/>
      <c r="EP33" s="383"/>
      <c r="EQ33" s="383"/>
      <c r="ER33" s="383"/>
      <c r="ES33" s="383"/>
      <c r="ET33" s="383"/>
      <c r="EU33" s="383"/>
      <c r="EV33" s="383"/>
      <c r="EW33" s="383"/>
      <c r="EX33" s="383"/>
      <c r="EY33" s="383"/>
      <c r="EZ33" s="383"/>
      <c r="FA33" s="383"/>
      <c r="FB33" s="383"/>
      <c r="FC33" s="383"/>
      <c r="FD33" s="383"/>
      <c r="FE33" s="383"/>
      <c r="FF33" s="383"/>
      <c r="FG33" s="383"/>
      <c r="FH33" s="383"/>
      <c r="FI33" s="383"/>
      <c r="FJ33" s="383"/>
      <c r="FK33" s="383"/>
      <c r="FL33" s="383"/>
      <c r="FM33" s="383"/>
    </row>
    <row r="34" spans="1:169" s="315" customFormat="1" ht="25.5" x14ac:dyDescent="0.2">
      <c r="A34" s="27" t="s">
        <v>18</v>
      </c>
      <c r="B34" s="618"/>
      <c r="C34" s="36" t="s">
        <v>52</v>
      </c>
      <c r="D34" s="410"/>
      <c r="E34" s="442" t="s">
        <v>1079</v>
      </c>
      <c r="F34" s="38"/>
      <c r="G34" s="36"/>
      <c r="H34" s="40"/>
      <c r="I34" s="467"/>
      <c r="J34" s="42" t="str">
        <f t="shared" si="0"/>
        <v/>
      </c>
      <c r="K34" s="43"/>
      <c r="L34" s="264">
        <v>45351</v>
      </c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383"/>
      <c r="BZ34" s="383"/>
      <c r="CA34" s="383"/>
      <c r="CB34" s="383"/>
      <c r="CC34" s="383"/>
      <c r="CD34" s="383"/>
      <c r="CE34" s="383"/>
      <c r="CF34" s="383"/>
      <c r="CG34" s="383"/>
      <c r="CH34" s="383"/>
      <c r="CI34" s="383"/>
      <c r="CJ34" s="383"/>
      <c r="CK34" s="383"/>
      <c r="CL34" s="383"/>
      <c r="CM34" s="383"/>
      <c r="CN34" s="383"/>
      <c r="CO34" s="383"/>
      <c r="CP34" s="383"/>
      <c r="CQ34" s="383"/>
      <c r="CR34" s="383"/>
      <c r="CS34" s="383"/>
      <c r="CT34" s="383"/>
      <c r="CU34" s="383"/>
      <c r="CV34" s="383"/>
      <c r="CW34" s="383"/>
      <c r="CX34" s="383"/>
      <c r="CY34" s="383"/>
      <c r="CZ34" s="383"/>
      <c r="DA34" s="383"/>
      <c r="DB34" s="383"/>
      <c r="DC34" s="383"/>
      <c r="DD34" s="383"/>
      <c r="DE34" s="383"/>
      <c r="DF34" s="383"/>
      <c r="DG34" s="383"/>
      <c r="DH34" s="383"/>
      <c r="DI34" s="383"/>
      <c r="DJ34" s="383"/>
      <c r="DK34" s="383"/>
      <c r="DL34" s="383"/>
      <c r="DM34" s="383"/>
      <c r="DN34" s="383"/>
      <c r="DO34" s="383"/>
      <c r="DP34" s="383"/>
      <c r="DQ34" s="383"/>
      <c r="DR34" s="383"/>
      <c r="DS34" s="383"/>
      <c r="DT34" s="383"/>
      <c r="DU34" s="383"/>
      <c r="DV34" s="383"/>
      <c r="DW34" s="383"/>
      <c r="DX34" s="383"/>
      <c r="DY34" s="383"/>
      <c r="DZ34" s="383"/>
      <c r="EA34" s="383"/>
      <c r="EB34" s="383"/>
      <c r="EC34" s="383"/>
      <c r="ED34" s="383"/>
      <c r="EE34" s="383"/>
      <c r="EF34" s="383"/>
      <c r="EG34" s="383"/>
      <c r="EH34" s="383"/>
      <c r="EI34" s="383"/>
      <c r="EJ34" s="383"/>
      <c r="EK34" s="383"/>
      <c r="EL34" s="383"/>
      <c r="EM34" s="383"/>
      <c r="EN34" s="383"/>
      <c r="EO34" s="383"/>
      <c r="EP34" s="383"/>
      <c r="EQ34" s="383"/>
      <c r="ER34" s="383"/>
      <c r="ES34" s="383"/>
      <c r="ET34" s="383"/>
      <c r="EU34" s="383"/>
      <c r="EV34" s="383"/>
      <c r="EW34" s="383"/>
      <c r="EX34" s="383"/>
      <c r="EY34" s="383"/>
      <c r="EZ34" s="383"/>
      <c r="FA34" s="383"/>
      <c r="FB34" s="383"/>
      <c r="FC34" s="383"/>
      <c r="FD34" s="383"/>
      <c r="FE34" s="383"/>
      <c r="FF34" s="383"/>
      <c r="FG34" s="383"/>
      <c r="FH34" s="383"/>
      <c r="FI34" s="383"/>
      <c r="FJ34" s="383"/>
      <c r="FK34" s="383"/>
      <c r="FL34" s="383"/>
      <c r="FM34" s="383"/>
    </row>
    <row r="35" spans="1:169" s="315" customFormat="1" x14ac:dyDescent="0.2">
      <c r="A35" s="27" t="s">
        <v>18</v>
      </c>
      <c r="B35" s="618"/>
      <c r="C35" s="36" t="s">
        <v>53</v>
      </c>
      <c r="D35" s="410"/>
      <c r="E35" s="442"/>
      <c r="F35" s="38"/>
      <c r="G35" s="36"/>
      <c r="H35" s="40"/>
      <c r="I35" s="467"/>
      <c r="J35" s="42" t="str">
        <f t="shared" si="0"/>
        <v/>
      </c>
      <c r="K35" s="43"/>
      <c r="L35" s="264">
        <v>45351</v>
      </c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3"/>
      <c r="BF35" s="383"/>
      <c r="BG35" s="383"/>
      <c r="BH35" s="383"/>
      <c r="BI35" s="383"/>
      <c r="BJ35" s="383"/>
      <c r="BK35" s="383"/>
      <c r="BL35" s="383"/>
      <c r="BM35" s="383"/>
      <c r="BN35" s="383"/>
      <c r="BO35" s="383"/>
      <c r="BP35" s="383"/>
      <c r="BQ35" s="383"/>
      <c r="BR35" s="383"/>
      <c r="BS35" s="383"/>
      <c r="BT35" s="383"/>
      <c r="BU35" s="383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3"/>
      <c r="CH35" s="383"/>
      <c r="CI35" s="383"/>
      <c r="CJ35" s="383"/>
      <c r="CK35" s="383"/>
      <c r="CL35" s="383"/>
      <c r="CM35" s="383"/>
      <c r="CN35" s="383"/>
      <c r="CO35" s="383"/>
      <c r="CP35" s="383"/>
      <c r="CQ35" s="383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3"/>
      <c r="DX35" s="383"/>
      <c r="DY35" s="383"/>
      <c r="DZ35" s="383"/>
      <c r="EA35" s="383"/>
      <c r="EB35" s="383"/>
      <c r="EC35" s="383"/>
      <c r="ED35" s="383"/>
      <c r="EE35" s="383"/>
      <c r="EF35" s="383"/>
      <c r="EG35" s="383"/>
      <c r="EH35" s="383"/>
      <c r="EI35" s="383"/>
      <c r="EJ35" s="383"/>
      <c r="EK35" s="383"/>
      <c r="EL35" s="383"/>
      <c r="EM35" s="383"/>
      <c r="EN35" s="383"/>
      <c r="EO35" s="383"/>
      <c r="EP35" s="383"/>
      <c r="EQ35" s="383"/>
      <c r="ER35" s="383"/>
      <c r="ES35" s="383"/>
      <c r="ET35" s="383"/>
      <c r="EU35" s="383"/>
      <c r="EV35" s="383"/>
      <c r="EW35" s="383"/>
      <c r="EX35" s="383"/>
      <c r="EY35" s="383"/>
      <c r="EZ35" s="383"/>
      <c r="FA35" s="383"/>
      <c r="FB35" s="383"/>
      <c r="FC35" s="383"/>
      <c r="FD35" s="383"/>
      <c r="FE35" s="383"/>
      <c r="FF35" s="383"/>
      <c r="FG35" s="383"/>
      <c r="FH35" s="383"/>
      <c r="FI35" s="383"/>
      <c r="FJ35" s="383"/>
      <c r="FK35" s="383"/>
      <c r="FL35" s="383"/>
      <c r="FM35" s="383"/>
    </row>
    <row r="36" spans="1:169" s="315" customFormat="1" x14ac:dyDescent="0.2">
      <c r="A36" s="27" t="s">
        <v>18</v>
      </c>
      <c r="B36" s="618"/>
      <c r="C36" s="36" t="s">
        <v>54</v>
      </c>
      <c r="D36" s="410"/>
      <c r="E36" s="442"/>
      <c r="F36" s="38"/>
      <c r="G36" s="36"/>
      <c r="H36" s="40"/>
      <c r="I36" s="467"/>
      <c r="J36" s="42" t="str">
        <f t="shared" si="0"/>
        <v/>
      </c>
      <c r="K36" s="43"/>
      <c r="L36" s="264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3"/>
      <c r="CH36" s="383"/>
      <c r="CI36" s="383"/>
      <c r="CJ36" s="383"/>
      <c r="CK36" s="383"/>
      <c r="CL36" s="383"/>
      <c r="CM36" s="383"/>
      <c r="CN36" s="383"/>
      <c r="CO36" s="383"/>
      <c r="CP36" s="383"/>
      <c r="CQ36" s="383"/>
      <c r="CR36" s="383"/>
      <c r="CS36" s="383"/>
      <c r="CT36" s="383"/>
      <c r="CU36" s="383"/>
      <c r="CV36" s="383"/>
      <c r="CW36" s="383"/>
      <c r="CX36" s="383"/>
      <c r="CY36" s="383"/>
      <c r="CZ36" s="383"/>
      <c r="DA36" s="383"/>
      <c r="DB36" s="383"/>
      <c r="DC36" s="383"/>
      <c r="DD36" s="383"/>
      <c r="DE36" s="383"/>
      <c r="DF36" s="383"/>
      <c r="DG36" s="383"/>
      <c r="DH36" s="383"/>
      <c r="DI36" s="383"/>
      <c r="DJ36" s="383"/>
      <c r="DK36" s="383"/>
      <c r="DL36" s="383"/>
      <c r="DM36" s="383"/>
      <c r="DN36" s="383"/>
      <c r="DO36" s="383"/>
      <c r="DP36" s="383"/>
      <c r="DQ36" s="383"/>
      <c r="DR36" s="383"/>
      <c r="DS36" s="383"/>
      <c r="DT36" s="383"/>
      <c r="DU36" s="383"/>
      <c r="DV36" s="383"/>
      <c r="DW36" s="383"/>
      <c r="DX36" s="383"/>
      <c r="DY36" s="383"/>
      <c r="DZ36" s="383"/>
      <c r="EA36" s="383"/>
      <c r="EB36" s="383"/>
      <c r="EC36" s="383"/>
      <c r="ED36" s="383"/>
      <c r="EE36" s="383"/>
      <c r="EF36" s="383"/>
      <c r="EG36" s="383"/>
      <c r="EH36" s="383"/>
      <c r="EI36" s="383"/>
      <c r="EJ36" s="383"/>
      <c r="EK36" s="383"/>
      <c r="EL36" s="383"/>
      <c r="EM36" s="383"/>
      <c r="EN36" s="383"/>
      <c r="EO36" s="383"/>
      <c r="EP36" s="383"/>
      <c r="EQ36" s="383"/>
      <c r="ER36" s="383"/>
      <c r="ES36" s="383"/>
      <c r="ET36" s="383"/>
      <c r="EU36" s="383"/>
      <c r="EV36" s="383"/>
      <c r="EW36" s="383"/>
      <c r="EX36" s="383"/>
      <c r="EY36" s="383"/>
      <c r="EZ36" s="383"/>
      <c r="FA36" s="383"/>
      <c r="FB36" s="383"/>
      <c r="FC36" s="383"/>
      <c r="FD36" s="383"/>
      <c r="FE36" s="383"/>
      <c r="FF36" s="383"/>
      <c r="FG36" s="383"/>
      <c r="FH36" s="383"/>
      <c r="FI36" s="383"/>
      <c r="FJ36" s="383"/>
      <c r="FK36" s="383"/>
      <c r="FL36" s="383"/>
      <c r="FM36" s="383"/>
    </row>
    <row r="37" spans="1:169" s="315" customFormat="1" x14ac:dyDescent="0.2">
      <c r="A37" s="27" t="s">
        <v>18</v>
      </c>
      <c r="B37" s="619"/>
      <c r="C37" s="44" t="s">
        <v>49</v>
      </c>
      <c r="D37" s="418" t="s">
        <v>55</v>
      </c>
      <c r="E37" s="443"/>
      <c r="F37" s="46"/>
      <c r="G37" s="44"/>
      <c r="H37" s="47"/>
      <c r="I37" s="468"/>
      <c r="J37" s="48" t="str">
        <f t="shared" si="0"/>
        <v/>
      </c>
      <c r="K37" s="49"/>
      <c r="L37" s="265">
        <v>47787</v>
      </c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  <c r="AT37" s="383"/>
      <c r="AU37" s="383"/>
      <c r="AV37" s="383"/>
      <c r="AW37" s="383"/>
      <c r="AX37" s="383"/>
      <c r="AY37" s="383"/>
      <c r="AZ37" s="383"/>
      <c r="BA37" s="383"/>
      <c r="BB37" s="383"/>
      <c r="BC37" s="383"/>
      <c r="BD37" s="383"/>
      <c r="BE37" s="383"/>
      <c r="BF37" s="383"/>
      <c r="BG37" s="383"/>
      <c r="BH37" s="383"/>
      <c r="BI37" s="383"/>
      <c r="BJ37" s="383"/>
      <c r="BK37" s="383"/>
      <c r="BL37" s="383"/>
      <c r="BM37" s="383"/>
      <c r="BN37" s="383"/>
      <c r="BO37" s="383"/>
      <c r="BP37" s="383"/>
      <c r="BQ37" s="383"/>
      <c r="BR37" s="383"/>
      <c r="BS37" s="383"/>
      <c r="BT37" s="383"/>
      <c r="BU37" s="383"/>
      <c r="BV37" s="383"/>
      <c r="BW37" s="383"/>
      <c r="BX37" s="383"/>
      <c r="BY37" s="383"/>
      <c r="BZ37" s="383"/>
      <c r="CA37" s="383"/>
      <c r="CB37" s="383"/>
      <c r="CC37" s="383"/>
      <c r="CD37" s="383"/>
      <c r="CE37" s="383"/>
      <c r="CF37" s="383"/>
      <c r="CG37" s="383"/>
      <c r="CH37" s="383"/>
      <c r="CI37" s="383"/>
      <c r="CJ37" s="383"/>
      <c r="CK37" s="383"/>
      <c r="CL37" s="383"/>
      <c r="CM37" s="383"/>
      <c r="CN37" s="383"/>
      <c r="CO37" s="383"/>
      <c r="CP37" s="383"/>
      <c r="CQ37" s="383"/>
      <c r="CR37" s="383"/>
      <c r="CS37" s="383"/>
      <c r="CT37" s="383"/>
      <c r="CU37" s="383"/>
      <c r="CV37" s="383"/>
      <c r="CW37" s="383"/>
      <c r="CX37" s="383"/>
      <c r="CY37" s="383"/>
      <c r="CZ37" s="383"/>
      <c r="DA37" s="383"/>
      <c r="DB37" s="383"/>
      <c r="DC37" s="383"/>
      <c r="DD37" s="383"/>
      <c r="DE37" s="383"/>
      <c r="DF37" s="383"/>
      <c r="DG37" s="383"/>
      <c r="DH37" s="383"/>
      <c r="DI37" s="383"/>
      <c r="DJ37" s="383"/>
      <c r="DK37" s="383"/>
      <c r="DL37" s="383"/>
      <c r="DM37" s="383"/>
      <c r="DN37" s="383"/>
      <c r="DO37" s="383"/>
      <c r="DP37" s="383"/>
      <c r="DQ37" s="383"/>
      <c r="DR37" s="383"/>
      <c r="DS37" s="383"/>
      <c r="DT37" s="383"/>
      <c r="DU37" s="383"/>
      <c r="DV37" s="383"/>
      <c r="DW37" s="383"/>
      <c r="DX37" s="383"/>
      <c r="DY37" s="383"/>
      <c r="DZ37" s="383"/>
      <c r="EA37" s="383"/>
      <c r="EB37" s="383"/>
      <c r="EC37" s="383"/>
      <c r="ED37" s="383"/>
      <c r="EE37" s="383"/>
      <c r="EF37" s="383"/>
      <c r="EG37" s="383"/>
      <c r="EH37" s="383"/>
      <c r="EI37" s="383"/>
      <c r="EJ37" s="383"/>
      <c r="EK37" s="383"/>
      <c r="EL37" s="383"/>
      <c r="EM37" s="383"/>
      <c r="EN37" s="383"/>
      <c r="EO37" s="383"/>
      <c r="EP37" s="383"/>
      <c r="EQ37" s="383"/>
      <c r="ER37" s="383"/>
      <c r="ES37" s="383"/>
      <c r="ET37" s="383"/>
      <c r="EU37" s="383"/>
      <c r="EV37" s="383"/>
      <c r="EW37" s="383"/>
      <c r="EX37" s="383"/>
      <c r="EY37" s="383"/>
      <c r="EZ37" s="383"/>
      <c r="FA37" s="383"/>
      <c r="FB37" s="383"/>
      <c r="FC37" s="383"/>
      <c r="FD37" s="383"/>
      <c r="FE37" s="383"/>
      <c r="FF37" s="383"/>
      <c r="FG37" s="383"/>
      <c r="FH37" s="383"/>
      <c r="FI37" s="383"/>
      <c r="FJ37" s="383"/>
      <c r="FK37" s="383"/>
      <c r="FL37" s="383"/>
      <c r="FM37" s="383"/>
    </row>
    <row r="38" spans="1:169" s="315" customFormat="1" x14ac:dyDescent="0.2">
      <c r="A38" s="27" t="s">
        <v>18</v>
      </c>
      <c r="B38" s="617">
        <v>1</v>
      </c>
      <c r="C38" s="36" t="s">
        <v>50</v>
      </c>
      <c r="D38" s="410" t="s">
        <v>56</v>
      </c>
      <c r="E38" s="469" t="s">
        <v>855</v>
      </c>
      <c r="F38" s="52">
        <v>42782</v>
      </c>
      <c r="G38" s="103">
        <f>F38+365</f>
        <v>43147</v>
      </c>
      <c r="H38" s="40" t="s">
        <v>1417</v>
      </c>
      <c r="I38" s="530"/>
      <c r="J38" s="34" t="str">
        <f t="shared" si="0"/>
        <v/>
      </c>
      <c r="K38" s="35">
        <v>1</v>
      </c>
      <c r="L38" s="264">
        <v>45351</v>
      </c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3"/>
      <c r="AU38" s="383"/>
      <c r="AV38" s="383"/>
      <c r="AW38" s="383"/>
      <c r="AX38" s="383"/>
      <c r="AY38" s="383"/>
      <c r="AZ38" s="383"/>
      <c r="BA38" s="383"/>
      <c r="BB38" s="383"/>
      <c r="BC38" s="383"/>
      <c r="BD38" s="383"/>
      <c r="BE38" s="383"/>
      <c r="BF38" s="383"/>
      <c r="BG38" s="383"/>
      <c r="BH38" s="383"/>
      <c r="BI38" s="383"/>
      <c r="BJ38" s="383"/>
      <c r="BK38" s="383"/>
      <c r="BL38" s="383"/>
      <c r="BM38" s="383"/>
      <c r="BN38" s="383"/>
      <c r="BO38" s="383"/>
      <c r="BP38" s="383"/>
      <c r="BQ38" s="383"/>
      <c r="BR38" s="383"/>
      <c r="BS38" s="383"/>
      <c r="BT38" s="383"/>
      <c r="BU38" s="383"/>
      <c r="BV38" s="383"/>
      <c r="BW38" s="383"/>
      <c r="BX38" s="383"/>
      <c r="BY38" s="383"/>
      <c r="BZ38" s="383"/>
      <c r="CA38" s="383"/>
      <c r="CB38" s="383"/>
      <c r="CC38" s="383"/>
      <c r="CD38" s="383"/>
      <c r="CE38" s="383"/>
      <c r="CF38" s="383"/>
      <c r="CG38" s="383"/>
      <c r="CH38" s="383"/>
      <c r="CI38" s="383"/>
      <c r="CJ38" s="383"/>
      <c r="CK38" s="383"/>
      <c r="CL38" s="383"/>
      <c r="CM38" s="383"/>
      <c r="CN38" s="383"/>
      <c r="CO38" s="383"/>
      <c r="CP38" s="383"/>
      <c r="CQ38" s="383"/>
      <c r="CR38" s="383"/>
      <c r="CS38" s="383"/>
      <c r="CT38" s="383"/>
      <c r="CU38" s="383"/>
      <c r="CV38" s="383"/>
      <c r="CW38" s="383"/>
      <c r="CX38" s="383"/>
      <c r="CY38" s="383"/>
      <c r="CZ38" s="383"/>
      <c r="DA38" s="383"/>
      <c r="DB38" s="383"/>
      <c r="DC38" s="383"/>
      <c r="DD38" s="383"/>
      <c r="DE38" s="383"/>
      <c r="DF38" s="383"/>
      <c r="DG38" s="383"/>
      <c r="DH38" s="383"/>
      <c r="DI38" s="383"/>
      <c r="DJ38" s="383"/>
      <c r="DK38" s="383"/>
      <c r="DL38" s="383"/>
      <c r="DM38" s="383"/>
      <c r="DN38" s="383"/>
      <c r="DO38" s="383"/>
      <c r="DP38" s="383"/>
      <c r="DQ38" s="383"/>
      <c r="DR38" s="383"/>
      <c r="DS38" s="383"/>
      <c r="DT38" s="383"/>
      <c r="DU38" s="383"/>
      <c r="DV38" s="383"/>
      <c r="DW38" s="383"/>
      <c r="DX38" s="383"/>
      <c r="DY38" s="383"/>
      <c r="DZ38" s="383"/>
      <c r="EA38" s="383"/>
      <c r="EB38" s="383"/>
      <c r="EC38" s="383"/>
      <c r="ED38" s="383"/>
      <c r="EE38" s="383"/>
      <c r="EF38" s="383"/>
      <c r="EG38" s="383"/>
      <c r="EH38" s="383"/>
      <c r="EI38" s="383"/>
      <c r="EJ38" s="383"/>
      <c r="EK38" s="383"/>
      <c r="EL38" s="383"/>
      <c r="EM38" s="383"/>
      <c r="EN38" s="383"/>
      <c r="EO38" s="383"/>
      <c r="EP38" s="383"/>
      <c r="EQ38" s="383"/>
      <c r="ER38" s="383"/>
      <c r="ES38" s="383"/>
      <c r="ET38" s="383"/>
      <c r="EU38" s="383"/>
      <c r="EV38" s="383"/>
      <c r="EW38" s="383"/>
      <c r="EX38" s="383"/>
      <c r="EY38" s="383"/>
      <c r="EZ38" s="383"/>
      <c r="FA38" s="383"/>
      <c r="FB38" s="383"/>
      <c r="FC38" s="383"/>
      <c r="FD38" s="383"/>
      <c r="FE38" s="383"/>
      <c r="FF38" s="383"/>
      <c r="FG38" s="383"/>
      <c r="FH38" s="383"/>
      <c r="FI38" s="383"/>
      <c r="FJ38" s="383"/>
      <c r="FK38" s="383"/>
      <c r="FL38" s="383"/>
      <c r="FM38" s="383"/>
    </row>
    <row r="39" spans="1:169" s="315" customFormat="1" x14ac:dyDescent="0.2">
      <c r="A39" s="27" t="s">
        <v>18</v>
      </c>
      <c r="B39" s="618"/>
      <c r="C39" s="36" t="s">
        <v>52</v>
      </c>
      <c r="D39" s="410"/>
      <c r="E39" s="442"/>
      <c r="F39" s="38"/>
      <c r="G39" s="36"/>
      <c r="H39" s="40"/>
      <c r="I39" s="467"/>
      <c r="J39" s="42" t="str">
        <f t="shared" si="0"/>
        <v/>
      </c>
      <c r="K39" s="43"/>
      <c r="L39" s="264">
        <v>45351</v>
      </c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383"/>
      <c r="BX39" s="383"/>
      <c r="BY39" s="383"/>
      <c r="BZ39" s="383"/>
      <c r="CA39" s="383"/>
      <c r="CB39" s="383"/>
      <c r="CC39" s="383"/>
      <c r="CD39" s="383"/>
      <c r="CE39" s="383"/>
      <c r="CF39" s="383"/>
      <c r="CG39" s="383"/>
      <c r="CH39" s="383"/>
      <c r="CI39" s="383"/>
      <c r="CJ39" s="383"/>
      <c r="CK39" s="383"/>
      <c r="CL39" s="383"/>
      <c r="CM39" s="383"/>
      <c r="CN39" s="383"/>
      <c r="CO39" s="383"/>
      <c r="CP39" s="383"/>
      <c r="CQ39" s="383"/>
      <c r="CR39" s="383"/>
      <c r="CS39" s="383"/>
      <c r="CT39" s="383"/>
      <c r="CU39" s="383"/>
      <c r="CV39" s="383"/>
      <c r="CW39" s="383"/>
      <c r="CX39" s="383"/>
      <c r="CY39" s="383"/>
      <c r="CZ39" s="383"/>
      <c r="DA39" s="383"/>
      <c r="DB39" s="383"/>
      <c r="DC39" s="383"/>
      <c r="DD39" s="383"/>
      <c r="DE39" s="383"/>
      <c r="DF39" s="383"/>
      <c r="DG39" s="383"/>
      <c r="DH39" s="383"/>
      <c r="DI39" s="383"/>
      <c r="DJ39" s="383"/>
      <c r="DK39" s="383"/>
      <c r="DL39" s="383"/>
      <c r="DM39" s="383"/>
      <c r="DN39" s="383"/>
      <c r="DO39" s="383"/>
      <c r="DP39" s="383"/>
      <c r="DQ39" s="383"/>
      <c r="DR39" s="383"/>
      <c r="DS39" s="383"/>
      <c r="DT39" s="383"/>
      <c r="DU39" s="383"/>
      <c r="DV39" s="383"/>
      <c r="DW39" s="383"/>
      <c r="DX39" s="383"/>
      <c r="DY39" s="383"/>
      <c r="DZ39" s="383"/>
      <c r="EA39" s="383"/>
      <c r="EB39" s="383"/>
      <c r="EC39" s="383"/>
      <c r="ED39" s="383"/>
      <c r="EE39" s="383"/>
      <c r="EF39" s="383"/>
      <c r="EG39" s="383"/>
      <c r="EH39" s="383"/>
      <c r="EI39" s="383"/>
      <c r="EJ39" s="383"/>
      <c r="EK39" s="383"/>
      <c r="EL39" s="383"/>
      <c r="EM39" s="383"/>
      <c r="EN39" s="383"/>
      <c r="EO39" s="383"/>
      <c r="EP39" s="383"/>
      <c r="EQ39" s="383"/>
      <c r="ER39" s="383"/>
      <c r="ES39" s="383"/>
      <c r="ET39" s="383"/>
      <c r="EU39" s="383"/>
      <c r="EV39" s="383"/>
      <c r="EW39" s="383"/>
      <c r="EX39" s="383"/>
      <c r="EY39" s="383"/>
      <c r="EZ39" s="383"/>
      <c r="FA39" s="383"/>
      <c r="FB39" s="383"/>
      <c r="FC39" s="383"/>
      <c r="FD39" s="383"/>
      <c r="FE39" s="383"/>
      <c r="FF39" s="383"/>
      <c r="FG39" s="383"/>
      <c r="FH39" s="383"/>
      <c r="FI39" s="383"/>
      <c r="FJ39" s="383"/>
      <c r="FK39" s="383"/>
      <c r="FL39" s="383"/>
      <c r="FM39" s="383"/>
    </row>
    <row r="40" spans="1:169" s="315" customFormat="1" x14ac:dyDescent="0.2">
      <c r="A40" s="27" t="s">
        <v>18</v>
      </c>
      <c r="B40" s="618"/>
      <c r="C40" s="36" t="s">
        <v>53</v>
      </c>
      <c r="D40" s="410"/>
      <c r="E40" s="442"/>
      <c r="F40" s="38"/>
      <c r="G40" s="36"/>
      <c r="H40" s="40"/>
      <c r="I40" s="467"/>
      <c r="J40" s="42" t="str">
        <f t="shared" si="0"/>
        <v/>
      </c>
      <c r="K40" s="43"/>
      <c r="L40" s="264">
        <v>45351</v>
      </c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  <c r="AT40" s="383"/>
      <c r="AU40" s="383"/>
      <c r="AV40" s="383"/>
      <c r="AW40" s="383"/>
      <c r="AX40" s="383"/>
      <c r="AY40" s="383"/>
      <c r="AZ40" s="383"/>
      <c r="BA40" s="383"/>
      <c r="BB40" s="383"/>
      <c r="BC40" s="383"/>
      <c r="BD40" s="383"/>
      <c r="BE40" s="383"/>
      <c r="BF40" s="383"/>
      <c r="BG40" s="383"/>
      <c r="BH40" s="383"/>
      <c r="BI40" s="383"/>
      <c r="BJ40" s="383"/>
      <c r="BK40" s="383"/>
      <c r="BL40" s="383"/>
      <c r="BM40" s="383"/>
      <c r="BN40" s="383"/>
      <c r="BO40" s="383"/>
      <c r="BP40" s="383"/>
      <c r="BQ40" s="383"/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3"/>
      <c r="CF40" s="383"/>
      <c r="CG40" s="383"/>
      <c r="CH40" s="383"/>
      <c r="CI40" s="383"/>
      <c r="CJ40" s="383"/>
      <c r="CK40" s="383"/>
      <c r="CL40" s="383"/>
      <c r="CM40" s="383"/>
      <c r="CN40" s="383"/>
      <c r="CO40" s="383"/>
      <c r="CP40" s="383"/>
      <c r="CQ40" s="383"/>
      <c r="CR40" s="383"/>
      <c r="CS40" s="383"/>
      <c r="CT40" s="383"/>
      <c r="CU40" s="383"/>
      <c r="CV40" s="383"/>
      <c r="CW40" s="383"/>
      <c r="CX40" s="383"/>
      <c r="CY40" s="383"/>
      <c r="CZ40" s="383"/>
      <c r="DA40" s="383"/>
      <c r="DB40" s="383"/>
      <c r="DC40" s="383"/>
      <c r="DD40" s="383"/>
      <c r="DE40" s="383"/>
      <c r="DF40" s="383"/>
      <c r="DG40" s="383"/>
      <c r="DH40" s="383"/>
      <c r="DI40" s="383"/>
      <c r="DJ40" s="383"/>
      <c r="DK40" s="383"/>
      <c r="DL40" s="383"/>
      <c r="DM40" s="383"/>
      <c r="DN40" s="383"/>
      <c r="DO40" s="383"/>
      <c r="DP40" s="383"/>
      <c r="DQ40" s="383"/>
      <c r="DR40" s="383"/>
      <c r="DS40" s="383"/>
      <c r="DT40" s="383"/>
      <c r="DU40" s="383"/>
      <c r="DV40" s="383"/>
      <c r="DW40" s="383"/>
      <c r="DX40" s="383"/>
      <c r="DY40" s="383"/>
      <c r="DZ40" s="383"/>
      <c r="EA40" s="383"/>
      <c r="EB40" s="383"/>
      <c r="EC40" s="383"/>
      <c r="ED40" s="383"/>
      <c r="EE40" s="383"/>
      <c r="EF40" s="383"/>
      <c r="EG40" s="383"/>
      <c r="EH40" s="383"/>
      <c r="EI40" s="383"/>
      <c r="EJ40" s="383"/>
      <c r="EK40" s="383"/>
      <c r="EL40" s="383"/>
      <c r="EM40" s="383"/>
      <c r="EN40" s="383"/>
      <c r="EO40" s="383"/>
      <c r="EP40" s="383"/>
      <c r="EQ40" s="383"/>
      <c r="ER40" s="383"/>
      <c r="ES40" s="383"/>
      <c r="ET40" s="383"/>
      <c r="EU40" s="383"/>
      <c r="EV40" s="383"/>
      <c r="EW40" s="383"/>
      <c r="EX40" s="383"/>
      <c r="EY40" s="383"/>
      <c r="EZ40" s="383"/>
      <c r="FA40" s="383"/>
      <c r="FB40" s="383"/>
      <c r="FC40" s="383"/>
      <c r="FD40" s="383"/>
      <c r="FE40" s="383"/>
      <c r="FF40" s="383"/>
      <c r="FG40" s="383"/>
      <c r="FH40" s="383"/>
      <c r="FI40" s="383"/>
      <c r="FJ40" s="383"/>
      <c r="FK40" s="383"/>
      <c r="FL40" s="383"/>
      <c r="FM40" s="383"/>
    </row>
    <row r="41" spans="1:169" s="315" customFormat="1" x14ac:dyDescent="0.2">
      <c r="A41" s="27" t="s">
        <v>18</v>
      </c>
      <c r="B41" s="618"/>
      <c r="C41" s="36" t="s">
        <v>54</v>
      </c>
      <c r="D41" s="410"/>
      <c r="E41" s="442"/>
      <c r="F41" s="38"/>
      <c r="G41" s="36"/>
      <c r="H41" s="40"/>
      <c r="I41" s="467"/>
      <c r="J41" s="42" t="str">
        <f t="shared" si="0"/>
        <v/>
      </c>
      <c r="K41" s="43"/>
      <c r="L41" s="264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3"/>
      <c r="CA41" s="383"/>
      <c r="CB41" s="383"/>
      <c r="CC41" s="383"/>
      <c r="CD41" s="383"/>
      <c r="CE41" s="383"/>
      <c r="CF41" s="383"/>
      <c r="CG41" s="383"/>
      <c r="CH41" s="383"/>
      <c r="CI41" s="383"/>
      <c r="CJ41" s="383"/>
      <c r="CK41" s="383"/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3"/>
      <c r="CY41" s="383"/>
      <c r="CZ41" s="383"/>
      <c r="DA41" s="383"/>
      <c r="DB41" s="383"/>
      <c r="DC41" s="383"/>
      <c r="DD41" s="383"/>
      <c r="DE41" s="383"/>
      <c r="DF41" s="383"/>
      <c r="DG41" s="383"/>
      <c r="DH41" s="383"/>
      <c r="DI41" s="383"/>
      <c r="DJ41" s="383"/>
      <c r="DK41" s="383"/>
      <c r="DL41" s="383"/>
      <c r="DM41" s="383"/>
      <c r="DN41" s="383"/>
      <c r="DO41" s="383"/>
      <c r="DP41" s="383"/>
      <c r="DQ41" s="383"/>
      <c r="DR41" s="383"/>
      <c r="DS41" s="383"/>
      <c r="DT41" s="383"/>
      <c r="DU41" s="383"/>
      <c r="DV41" s="383"/>
      <c r="DW41" s="383"/>
      <c r="DX41" s="383"/>
      <c r="DY41" s="383"/>
      <c r="DZ41" s="383"/>
      <c r="EA41" s="383"/>
      <c r="EB41" s="383"/>
      <c r="EC41" s="383"/>
      <c r="ED41" s="383"/>
      <c r="EE41" s="383"/>
      <c r="EF41" s="383"/>
      <c r="EG41" s="383"/>
      <c r="EH41" s="383"/>
      <c r="EI41" s="383"/>
      <c r="EJ41" s="383"/>
      <c r="EK41" s="383"/>
      <c r="EL41" s="383"/>
      <c r="EM41" s="383"/>
      <c r="EN41" s="383"/>
      <c r="EO41" s="383"/>
      <c r="EP41" s="383"/>
      <c r="EQ41" s="383"/>
      <c r="ER41" s="383"/>
      <c r="ES41" s="383"/>
      <c r="ET41" s="383"/>
      <c r="EU41" s="383"/>
      <c r="EV41" s="383"/>
      <c r="EW41" s="383"/>
      <c r="EX41" s="383"/>
      <c r="EY41" s="383"/>
      <c r="EZ41" s="383"/>
      <c r="FA41" s="383"/>
      <c r="FB41" s="383"/>
      <c r="FC41" s="383"/>
      <c r="FD41" s="383"/>
      <c r="FE41" s="383"/>
      <c r="FF41" s="383"/>
      <c r="FG41" s="383"/>
      <c r="FH41" s="383"/>
      <c r="FI41" s="383"/>
      <c r="FJ41" s="383"/>
      <c r="FK41" s="383"/>
      <c r="FL41" s="383"/>
      <c r="FM41" s="383"/>
    </row>
    <row r="42" spans="1:169" s="315" customFormat="1" x14ac:dyDescent="0.2">
      <c r="A42" s="27" t="s">
        <v>18</v>
      </c>
      <c r="B42" s="619"/>
      <c r="C42" s="44" t="s">
        <v>49</v>
      </c>
      <c r="D42" s="418" t="s">
        <v>57</v>
      </c>
      <c r="E42" s="443"/>
      <c r="F42" s="46"/>
      <c r="G42" s="44"/>
      <c r="H42" s="47"/>
      <c r="I42" s="468"/>
      <c r="J42" s="48" t="str">
        <f t="shared" si="0"/>
        <v/>
      </c>
      <c r="K42" s="49"/>
      <c r="L42" s="265">
        <v>47787</v>
      </c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  <c r="AT42" s="383"/>
      <c r="AU42" s="383"/>
      <c r="AV42" s="383"/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83"/>
      <c r="BR42" s="383"/>
      <c r="BS42" s="383"/>
      <c r="BT42" s="383"/>
      <c r="BU42" s="383"/>
      <c r="BV42" s="383"/>
      <c r="BW42" s="383"/>
      <c r="BX42" s="383"/>
      <c r="BY42" s="383"/>
      <c r="BZ42" s="383"/>
      <c r="CA42" s="383"/>
      <c r="CB42" s="383"/>
      <c r="CC42" s="383"/>
      <c r="CD42" s="383"/>
      <c r="CE42" s="383"/>
      <c r="CF42" s="383"/>
      <c r="CG42" s="383"/>
      <c r="CH42" s="383"/>
      <c r="CI42" s="383"/>
      <c r="CJ42" s="383"/>
      <c r="CK42" s="383"/>
      <c r="CL42" s="383"/>
      <c r="CM42" s="383"/>
      <c r="CN42" s="383"/>
      <c r="CO42" s="383"/>
      <c r="CP42" s="383"/>
      <c r="CQ42" s="383"/>
      <c r="CR42" s="383"/>
      <c r="CS42" s="383"/>
      <c r="CT42" s="383"/>
      <c r="CU42" s="383"/>
      <c r="CV42" s="383"/>
      <c r="CW42" s="383"/>
      <c r="CX42" s="383"/>
      <c r="CY42" s="383"/>
      <c r="CZ42" s="383"/>
      <c r="DA42" s="383"/>
      <c r="DB42" s="383"/>
      <c r="DC42" s="383"/>
      <c r="DD42" s="383"/>
      <c r="DE42" s="383"/>
      <c r="DF42" s="383"/>
      <c r="DG42" s="383"/>
      <c r="DH42" s="383"/>
      <c r="DI42" s="383"/>
      <c r="DJ42" s="383"/>
      <c r="DK42" s="383"/>
      <c r="DL42" s="383"/>
      <c r="DM42" s="383"/>
      <c r="DN42" s="383"/>
      <c r="DO42" s="383"/>
      <c r="DP42" s="383"/>
      <c r="DQ42" s="383"/>
      <c r="DR42" s="383"/>
      <c r="DS42" s="383"/>
      <c r="DT42" s="383"/>
      <c r="DU42" s="383"/>
      <c r="DV42" s="383"/>
      <c r="DW42" s="383"/>
      <c r="DX42" s="383"/>
      <c r="DY42" s="383"/>
      <c r="DZ42" s="383"/>
      <c r="EA42" s="383"/>
      <c r="EB42" s="383"/>
      <c r="EC42" s="383"/>
      <c r="ED42" s="383"/>
      <c r="EE42" s="383"/>
      <c r="EF42" s="383"/>
      <c r="EG42" s="383"/>
      <c r="EH42" s="383"/>
      <c r="EI42" s="383"/>
      <c r="EJ42" s="383"/>
      <c r="EK42" s="383"/>
      <c r="EL42" s="383"/>
      <c r="EM42" s="383"/>
      <c r="EN42" s="383"/>
      <c r="EO42" s="383"/>
      <c r="EP42" s="383"/>
      <c r="EQ42" s="383"/>
      <c r="ER42" s="383"/>
      <c r="ES42" s="383"/>
      <c r="ET42" s="383"/>
      <c r="EU42" s="383"/>
      <c r="EV42" s="383"/>
      <c r="EW42" s="383"/>
      <c r="EX42" s="383"/>
      <c r="EY42" s="383"/>
      <c r="EZ42" s="383"/>
      <c r="FA42" s="383"/>
      <c r="FB42" s="383"/>
      <c r="FC42" s="383"/>
      <c r="FD42" s="383"/>
      <c r="FE42" s="383"/>
      <c r="FF42" s="383"/>
      <c r="FG42" s="383"/>
      <c r="FH42" s="383"/>
      <c r="FI42" s="383"/>
      <c r="FJ42" s="383"/>
      <c r="FK42" s="383"/>
      <c r="FL42" s="383"/>
      <c r="FM42" s="383"/>
    </row>
    <row r="43" spans="1:169" x14ac:dyDescent="0.2">
      <c r="A43" s="27" t="s">
        <v>18</v>
      </c>
      <c r="B43" s="32">
        <v>1</v>
      </c>
      <c r="C43" s="28" t="s">
        <v>519</v>
      </c>
      <c r="D43" s="417" t="s">
        <v>520</v>
      </c>
      <c r="E43" s="469" t="s">
        <v>856</v>
      </c>
      <c r="F43" s="103">
        <v>42048</v>
      </c>
      <c r="G43" s="103">
        <f>F43+365</f>
        <v>42413</v>
      </c>
      <c r="H43" s="32" t="s">
        <v>23</v>
      </c>
      <c r="I43" s="532"/>
      <c r="J43" s="34" t="str">
        <f t="shared" si="0"/>
        <v/>
      </c>
      <c r="K43" s="35">
        <v>1</v>
      </c>
      <c r="L43" s="263" t="s">
        <v>6</v>
      </c>
    </row>
    <row r="44" spans="1:169" x14ac:dyDescent="0.2">
      <c r="A44" s="27" t="s">
        <v>18</v>
      </c>
      <c r="B44" s="40"/>
      <c r="C44" s="36" t="s">
        <v>522</v>
      </c>
      <c r="D44" s="410" t="s">
        <v>523</v>
      </c>
      <c r="E44" s="442"/>
      <c r="F44" s="59"/>
      <c r="G44" s="59"/>
      <c r="H44" s="40"/>
      <c r="I44" s="295"/>
      <c r="J44" s="70" t="str">
        <f t="shared" si="0"/>
        <v/>
      </c>
      <c r="K44" s="71"/>
      <c r="L44" s="269">
        <v>44561</v>
      </c>
    </row>
    <row r="45" spans="1:169" x14ac:dyDescent="0.2">
      <c r="A45" s="27" t="s">
        <v>18</v>
      </c>
      <c r="B45" s="40"/>
      <c r="C45" s="36" t="s">
        <v>524</v>
      </c>
      <c r="D45" s="410" t="s">
        <v>525</v>
      </c>
      <c r="E45" s="442"/>
      <c r="F45" s="59"/>
      <c r="G45" s="59"/>
      <c r="H45" s="40"/>
      <c r="I45" s="295"/>
      <c r="J45" s="70" t="str">
        <f t="shared" si="0"/>
        <v/>
      </c>
      <c r="K45" s="71"/>
      <c r="L45" s="269">
        <v>44439</v>
      </c>
    </row>
    <row r="46" spans="1:169" x14ac:dyDescent="0.2">
      <c r="A46" s="27" t="s">
        <v>18</v>
      </c>
      <c r="B46" s="40"/>
      <c r="C46" s="36" t="s">
        <v>524</v>
      </c>
      <c r="D46" s="410" t="s">
        <v>526</v>
      </c>
      <c r="E46" s="442"/>
      <c r="F46" s="59"/>
      <c r="G46" s="59"/>
      <c r="H46" s="40"/>
      <c r="I46" s="295"/>
      <c r="J46" s="70" t="str">
        <f t="shared" si="0"/>
        <v/>
      </c>
      <c r="K46" s="71"/>
      <c r="L46" s="269">
        <v>44439</v>
      </c>
    </row>
    <row r="47" spans="1:169" s="315" customFormat="1" x14ac:dyDescent="0.2">
      <c r="A47" s="53" t="s">
        <v>18</v>
      </c>
      <c r="B47" s="54">
        <v>0.16600000000000001</v>
      </c>
      <c r="C47" s="55" t="s">
        <v>50</v>
      </c>
      <c r="D47" s="409" t="s">
        <v>58</v>
      </c>
      <c r="E47" s="441" t="s">
        <v>855</v>
      </c>
      <c r="F47" s="470">
        <v>42956</v>
      </c>
      <c r="G47" s="155">
        <f>F47+365</f>
        <v>43321</v>
      </c>
      <c r="H47" s="50" t="s">
        <v>1417</v>
      </c>
      <c r="I47" s="530"/>
      <c r="J47" s="34" t="str">
        <f t="shared" si="0"/>
        <v/>
      </c>
      <c r="K47" s="35">
        <v>1</v>
      </c>
      <c r="L47" s="266">
        <v>45351</v>
      </c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  <c r="CG47" s="383"/>
      <c r="CH47" s="383"/>
      <c r="CI47" s="383"/>
      <c r="CJ47" s="383"/>
      <c r="CK47" s="383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3"/>
      <c r="CZ47" s="383"/>
      <c r="DA47" s="383"/>
      <c r="DB47" s="383"/>
      <c r="DC47" s="383"/>
      <c r="DD47" s="383"/>
      <c r="DE47" s="383"/>
      <c r="DF47" s="383"/>
      <c r="DG47" s="383"/>
      <c r="DH47" s="383"/>
      <c r="DI47" s="383"/>
      <c r="DJ47" s="383"/>
      <c r="DK47" s="383"/>
      <c r="DL47" s="383"/>
      <c r="DM47" s="383"/>
      <c r="DN47" s="383"/>
      <c r="DO47" s="383"/>
      <c r="DP47" s="383"/>
      <c r="DQ47" s="383"/>
      <c r="DR47" s="383"/>
      <c r="DS47" s="383"/>
      <c r="DT47" s="383"/>
      <c r="DU47" s="383"/>
      <c r="DV47" s="383"/>
      <c r="DW47" s="383"/>
      <c r="DX47" s="383"/>
      <c r="DY47" s="383"/>
      <c r="DZ47" s="383"/>
      <c r="EA47" s="383"/>
      <c r="EB47" s="383"/>
      <c r="EC47" s="383"/>
      <c r="ED47" s="383"/>
      <c r="EE47" s="383"/>
      <c r="EF47" s="383"/>
      <c r="EG47" s="383"/>
      <c r="EH47" s="383"/>
      <c r="EI47" s="383"/>
      <c r="EJ47" s="383"/>
      <c r="EK47" s="383"/>
      <c r="EL47" s="383"/>
      <c r="EM47" s="383"/>
      <c r="EN47" s="383"/>
      <c r="EO47" s="383"/>
      <c r="EP47" s="383"/>
      <c r="EQ47" s="383"/>
      <c r="ER47" s="383"/>
      <c r="ES47" s="383"/>
      <c r="ET47" s="383"/>
      <c r="EU47" s="383"/>
      <c r="EV47" s="383"/>
      <c r="EW47" s="383"/>
      <c r="EX47" s="383"/>
      <c r="EY47" s="383"/>
      <c r="EZ47" s="383"/>
      <c r="FA47" s="383"/>
      <c r="FB47" s="383"/>
      <c r="FC47" s="383"/>
      <c r="FD47" s="383"/>
      <c r="FE47" s="383"/>
      <c r="FF47" s="383"/>
      <c r="FG47" s="383"/>
      <c r="FH47" s="383"/>
      <c r="FI47" s="383"/>
      <c r="FJ47" s="383"/>
      <c r="FK47" s="383"/>
      <c r="FL47" s="383"/>
      <c r="FM47" s="383"/>
    </row>
    <row r="48" spans="1:169" s="315" customFormat="1" x14ac:dyDescent="0.2">
      <c r="A48" s="53" t="s">
        <v>18</v>
      </c>
      <c r="B48" s="56"/>
      <c r="C48" s="57" t="s">
        <v>52</v>
      </c>
      <c r="D48" s="413"/>
      <c r="E48" s="444" t="s">
        <v>1080</v>
      </c>
      <c r="F48" s="52"/>
      <c r="G48" s="59"/>
      <c r="H48" s="447"/>
      <c r="I48" s="467"/>
      <c r="J48" s="42" t="str">
        <f t="shared" si="0"/>
        <v/>
      </c>
      <c r="K48" s="43"/>
      <c r="L48" s="264">
        <v>45351</v>
      </c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3"/>
      <c r="BH48" s="383"/>
      <c r="BI48" s="383"/>
      <c r="BJ48" s="383"/>
      <c r="BK48" s="383"/>
      <c r="BL48" s="383"/>
      <c r="BM48" s="383"/>
      <c r="BN48" s="383"/>
      <c r="BO48" s="383"/>
      <c r="BP48" s="383"/>
      <c r="BQ48" s="383"/>
      <c r="BR48" s="383"/>
      <c r="BS48" s="383"/>
      <c r="BT48" s="383"/>
      <c r="BU48" s="383"/>
      <c r="BV48" s="383"/>
      <c r="BW48" s="383"/>
      <c r="BX48" s="383"/>
      <c r="BY48" s="383"/>
      <c r="BZ48" s="383"/>
      <c r="CA48" s="383"/>
      <c r="CB48" s="383"/>
      <c r="CC48" s="383"/>
      <c r="CD48" s="383"/>
      <c r="CE48" s="383"/>
      <c r="CF48" s="383"/>
      <c r="CG48" s="383"/>
      <c r="CH48" s="383"/>
      <c r="CI48" s="383"/>
      <c r="CJ48" s="383"/>
      <c r="CK48" s="383"/>
      <c r="CL48" s="383"/>
      <c r="CM48" s="383"/>
      <c r="CN48" s="383"/>
      <c r="CO48" s="383"/>
      <c r="CP48" s="383"/>
      <c r="CQ48" s="383"/>
      <c r="CR48" s="383"/>
      <c r="CS48" s="383"/>
      <c r="CT48" s="383"/>
      <c r="CU48" s="383"/>
      <c r="CV48" s="383"/>
      <c r="CW48" s="383"/>
      <c r="CX48" s="383"/>
      <c r="CY48" s="383"/>
      <c r="CZ48" s="383"/>
      <c r="DA48" s="383"/>
      <c r="DB48" s="383"/>
      <c r="DC48" s="383"/>
      <c r="DD48" s="383"/>
      <c r="DE48" s="383"/>
      <c r="DF48" s="383"/>
      <c r="DG48" s="383"/>
      <c r="DH48" s="383"/>
      <c r="DI48" s="383"/>
      <c r="DJ48" s="383"/>
      <c r="DK48" s="383"/>
      <c r="DL48" s="383"/>
      <c r="DM48" s="383"/>
      <c r="DN48" s="383"/>
      <c r="DO48" s="383"/>
      <c r="DP48" s="383"/>
      <c r="DQ48" s="383"/>
      <c r="DR48" s="383"/>
      <c r="DS48" s="383"/>
      <c r="DT48" s="383"/>
      <c r="DU48" s="383"/>
      <c r="DV48" s="383"/>
      <c r="DW48" s="383"/>
      <c r="DX48" s="383"/>
      <c r="DY48" s="383"/>
      <c r="DZ48" s="383"/>
      <c r="EA48" s="383"/>
      <c r="EB48" s="383"/>
      <c r="EC48" s="383"/>
      <c r="ED48" s="383"/>
      <c r="EE48" s="383"/>
      <c r="EF48" s="383"/>
      <c r="EG48" s="383"/>
      <c r="EH48" s="383"/>
      <c r="EI48" s="383"/>
      <c r="EJ48" s="383"/>
      <c r="EK48" s="383"/>
      <c r="EL48" s="383"/>
      <c r="EM48" s="383"/>
      <c r="EN48" s="383"/>
      <c r="EO48" s="383"/>
      <c r="EP48" s="383"/>
      <c r="EQ48" s="383"/>
      <c r="ER48" s="383"/>
      <c r="ES48" s="383"/>
      <c r="ET48" s="383"/>
      <c r="EU48" s="383"/>
      <c r="EV48" s="383"/>
      <c r="EW48" s="383"/>
      <c r="EX48" s="383"/>
      <c r="EY48" s="383"/>
      <c r="EZ48" s="383"/>
      <c r="FA48" s="383"/>
      <c r="FB48" s="383"/>
      <c r="FC48" s="383"/>
      <c r="FD48" s="383"/>
      <c r="FE48" s="383"/>
      <c r="FF48" s="383"/>
      <c r="FG48" s="383"/>
      <c r="FH48" s="383"/>
      <c r="FI48" s="383"/>
      <c r="FJ48" s="383"/>
      <c r="FK48" s="383"/>
      <c r="FL48" s="383"/>
      <c r="FM48" s="383"/>
    </row>
    <row r="49" spans="1:169" s="315" customFormat="1" x14ac:dyDescent="0.2">
      <c r="A49" s="53" t="s">
        <v>18</v>
      </c>
      <c r="B49" s="56"/>
      <c r="C49" s="57" t="s">
        <v>59</v>
      </c>
      <c r="D49" s="413"/>
      <c r="E49" s="444"/>
      <c r="F49" s="52"/>
      <c r="G49" s="59"/>
      <c r="H49" s="447"/>
      <c r="I49" s="467"/>
      <c r="J49" s="42" t="str">
        <f t="shared" si="0"/>
        <v/>
      </c>
      <c r="K49" s="43"/>
      <c r="L49" s="264">
        <v>45716</v>
      </c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  <c r="BW49" s="383"/>
      <c r="BX49" s="383"/>
      <c r="BY49" s="383"/>
      <c r="BZ49" s="383"/>
      <c r="CA49" s="383"/>
      <c r="CB49" s="383"/>
      <c r="CC49" s="383"/>
      <c r="CD49" s="383"/>
      <c r="CE49" s="383"/>
      <c r="CF49" s="383"/>
      <c r="CG49" s="383"/>
      <c r="CH49" s="383"/>
      <c r="CI49" s="383"/>
      <c r="CJ49" s="383"/>
      <c r="CK49" s="383"/>
      <c r="CL49" s="383"/>
      <c r="CM49" s="383"/>
      <c r="CN49" s="383"/>
      <c r="CO49" s="383"/>
      <c r="CP49" s="383"/>
      <c r="CQ49" s="383"/>
      <c r="CR49" s="383"/>
      <c r="CS49" s="383"/>
      <c r="CT49" s="383"/>
      <c r="CU49" s="383"/>
      <c r="CV49" s="383"/>
      <c r="CW49" s="383"/>
      <c r="CX49" s="383"/>
      <c r="CY49" s="383"/>
      <c r="CZ49" s="383"/>
      <c r="DA49" s="383"/>
      <c r="DB49" s="383"/>
      <c r="DC49" s="383"/>
      <c r="DD49" s="383"/>
      <c r="DE49" s="383"/>
      <c r="DF49" s="383"/>
      <c r="DG49" s="383"/>
      <c r="DH49" s="383"/>
      <c r="DI49" s="383"/>
      <c r="DJ49" s="383"/>
      <c r="DK49" s="383"/>
      <c r="DL49" s="383"/>
      <c r="DM49" s="383"/>
      <c r="DN49" s="383"/>
      <c r="DO49" s="383"/>
      <c r="DP49" s="383"/>
      <c r="DQ49" s="383"/>
      <c r="DR49" s="383"/>
      <c r="DS49" s="383"/>
      <c r="DT49" s="383"/>
      <c r="DU49" s="383"/>
      <c r="DV49" s="383"/>
      <c r="DW49" s="383"/>
      <c r="DX49" s="383"/>
      <c r="DY49" s="383"/>
      <c r="DZ49" s="383"/>
      <c r="EA49" s="383"/>
      <c r="EB49" s="383"/>
      <c r="EC49" s="383"/>
      <c r="ED49" s="383"/>
      <c r="EE49" s="383"/>
      <c r="EF49" s="383"/>
      <c r="EG49" s="383"/>
      <c r="EH49" s="383"/>
      <c r="EI49" s="383"/>
      <c r="EJ49" s="383"/>
      <c r="EK49" s="383"/>
      <c r="EL49" s="383"/>
      <c r="EM49" s="383"/>
      <c r="EN49" s="383"/>
      <c r="EO49" s="383"/>
      <c r="EP49" s="383"/>
      <c r="EQ49" s="383"/>
      <c r="ER49" s="383"/>
      <c r="ES49" s="383"/>
      <c r="ET49" s="383"/>
      <c r="EU49" s="383"/>
      <c r="EV49" s="383"/>
      <c r="EW49" s="383"/>
      <c r="EX49" s="383"/>
      <c r="EY49" s="383"/>
      <c r="EZ49" s="383"/>
      <c r="FA49" s="383"/>
      <c r="FB49" s="383"/>
      <c r="FC49" s="383"/>
      <c r="FD49" s="383"/>
      <c r="FE49" s="383"/>
      <c r="FF49" s="383"/>
      <c r="FG49" s="383"/>
      <c r="FH49" s="383"/>
      <c r="FI49" s="383"/>
      <c r="FJ49" s="383"/>
      <c r="FK49" s="383"/>
      <c r="FL49" s="383"/>
      <c r="FM49" s="383"/>
    </row>
    <row r="50" spans="1:169" s="315" customFormat="1" x14ac:dyDescent="0.2">
      <c r="A50" s="53" t="s">
        <v>18</v>
      </c>
      <c r="B50" s="56"/>
      <c r="C50" s="57" t="s">
        <v>49</v>
      </c>
      <c r="D50" s="413" t="s">
        <v>60</v>
      </c>
      <c r="E50" s="444"/>
      <c r="F50" s="52"/>
      <c r="G50" s="59"/>
      <c r="H50" s="447"/>
      <c r="I50" s="467"/>
      <c r="J50" s="42" t="str">
        <f t="shared" si="0"/>
        <v/>
      </c>
      <c r="K50" s="43"/>
      <c r="L50" s="264">
        <v>47787</v>
      </c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383"/>
      <c r="AY50" s="383"/>
      <c r="AZ50" s="383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83"/>
      <c r="BR50" s="383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  <c r="CC50" s="383"/>
      <c r="CD50" s="383"/>
      <c r="CE50" s="383"/>
      <c r="CF50" s="383"/>
      <c r="CG50" s="383"/>
      <c r="CH50" s="383"/>
      <c r="CI50" s="383"/>
      <c r="CJ50" s="383"/>
      <c r="CK50" s="383"/>
      <c r="CL50" s="383"/>
      <c r="CM50" s="383"/>
      <c r="CN50" s="383"/>
      <c r="CO50" s="383"/>
      <c r="CP50" s="383"/>
      <c r="CQ50" s="383"/>
      <c r="CR50" s="383"/>
      <c r="CS50" s="383"/>
      <c r="CT50" s="383"/>
      <c r="CU50" s="383"/>
      <c r="CV50" s="383"/>
      <c r="CW50" s="383"/>
      <c r="CX50" s="383"/>
      <c r="CY50" s="383"/>
      <c r="CZ50" s="383"/>
      <c r="DA50" s="383"/>
      <c r="DB50" s="383"/>
      <c r="DC50" s="383"/>
      <c r="DD50" s="383"/>
      <c r="DE50" s="383"/>
      <c r="DF50" s="383"/>
      <c r="DG50" s="383"/>
      <c r="DH50" s="383"/>
      <c r="DI50" s="383"/>
      <c r="DJ50" s="383"/>
      <c r="DK50" s="383"/>
      <c r="DL50" s="383"/>
      <c r="DM50" s="383"/>
      <c r="DN50" s="383"/>
      <c r="DO50" s="383"/>
      <c r="DP50" s="383"/>
      <c r="DQ50" s="383"/>
      <c r="DR50" s="383"/>
      <c r="DS50" s="383"/>
      <c r="DT50" s="383"/>
      <c r="DU50" s="383"/>
      <c r="DV50" s="383"/>
      <c r="DW50" s="383"/>
      <c r="DX50" s="383"/>
      <c r="DY50" s="383"/>
      <c r="DZ50" s="383"/>
      <c r="EA50" s="383"/>
      <c r="EB50" s="383"/>
      <c r="EC50" s="383"/>
      <c r="ED50" s="383"/>
      <c r="EE50" s="383"/>
      <c r="EF50" s="383"/>
      <c r="EG50" s="383"/>
      <c r="EH50" s="383"/>
      <c r="EI50" s="383"/>
      <c r="EJ50" s="383"/>
      <c r="EK50" s="383"/>
      <c r="EL50" s="383"/>
      <c r="EM50" s="383"/>
      <c r="EN50" s="383"/>
      <c r="EO50" s="383"/>
      <c r="EP50" s="383"/>
      <c r="EQ50" s="383"/>
      <c r="ER50" s="383"/>
      <c r="ES50" s="383"/>
      <c r="ET50" s="383"/>
      <c r="EU50" s="383"/>
      <c r="EV50" s="383"/>
      <c r="EW50" s="383"/>
      <c r="EX50" s="383"/>
      <c r="EY50" s="383"/>
      <c r="EZ50" s="383"/>
      <c r="FA50" s="383"/>
      <c r="FB50" s="383"/>
      <c r="FC50" s="383"/>
      <c r="FD50" s="383"/>
      <c r="FE50" s="383"/>
      <c r="FF50" s="383"/>
      <c r="FG50" s="383"/>
      <c r="FH50" s="383"/>
      <c r="FI50" s="383"/>
      <c r="FJ50" s="383"/>
      <c r="FK50" s="383"/>
      <c r="FL50" s="383"/>
      <c r="FM50" s="383"/>
    </row>
    <row r="51" spans="1:169" s="315" customFormat="1" x14ac:dyDescent="0.2">
      <c r="A51" s="53" t="s">
        <v>18</v>
      </c>
      <c r="B51" s="56"/>
      <c r="C51" s="57" t="s">
        <v>61</v>
      </c>
      <c r="D51" s="413" t="s">
        <v>62</v>
      </c>
      <c r="E51" s="444"/>
      <c r="F51" s="52"/>
      <c r="G51" s="59"/>
      <c r="H51" s="447"/>
      <c r="I51" s="467"/>
      <c r="J51" s="42" t="str">
        <f t="shared" si="0"/>
        <v/>
      </c>
      <c r="K51" s="43"/>
      <c r="L51" s="264">
        <v>47787</v>
      </c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3"/>
      <c r="CH51" s="383"/>
      <c r="CI51" s="383"/>
      <c r="CJ51" s="383"/>
      <c r="CK51" s="383"/>
      <c r="CL51" s="383"/>
      <c r="CM51" s="383"/>
      <c r="CN51" s="383"/>
      <c r="CO51" s="383"/>
      <c r="CP51" s="383"/>
      <c r="CQ51" s="383"/>
      <c r="CR51" s="383"/>
      <c r="CS51" s="383"/>
      <c r="CT51" s="383"/>
      <c r="CU51" s="383"/>
      <c r="CV51" s="383"/>
      <c r="CW51" s="383"/>
      <c r="CX51" s="383"/>
      <c r="CY51" s="383"/>
      <c r="CZ51" s="383"/>
      <c r="DA51" s="383"/>
      <c r="DB51" s="383"/>
      <c r="DC51" s="383"/>
      <c r="DD51" s="383"/>
      <c r="DE51" s="383"/>
      <c r="DF51" s="383"/>
      <c r="DG51" s="383"/>
      <c r="DH51" s="383"/>
      <c r="DI51" s="383"/>
      <c r="DJ51" s="383"/>
      <c r="DK51" s="383"/>
      <c r="DL51" s="383"/>
      <c r="DM51" s="383"/>
      <c r="DN51" s="383"/>
      <c r="DO51" s="383"/>
      <c r="DP51" s="383"/>
      <c r="DQ51" s="383"/>
      <c r="DR51" s="383"/>
      <c r="DS51" s="383"/>
      <c r="DT51" s="383"/>
      <c r="DU51" s="383"/>
      <c r="DV51" s="383"/>
      <c r="DW51" s="383"/>
      <c r="DX51" s="383"/>
      <c r="DY51" s="383"/>
      <c r="DZ51" s="383"/>
      <c r="EA51" s="383"/>
      <c r="EB51" s="383"/>
      <c r="EC51" s="383"/>
      <c r="ED51" s="383"/>
      <c r="EE51" s="383"/>
      <c r="EF51" s="383"/>
      <c r="EG51" s="383"/>
      <c r="EH51" s="383"/>
      <c r="EI51" s="383"/>
      <c r="EJ51" s="383"/>
      <c r="EK51" s="383"/>
      <c r="EL51" s="383"/>
      <c r="EM51" s="383"/>
      <c r="EN51" s="383"/>
      <c r="EO51" s="383"/>
      <c r="EP51" s="383"/>
      <c r="EQ51" s="383"/>
      <c r="ER51" s="383"/>
      <c r="ES51" s="383"/>
      <c r="ET51" s="383"/>
      <c r="EU51" s="383"/>
      <c r="EV51" s="383"/>
      <c r="EW51" s="383"/>
      <c r="EX51" s="383"/>
      <c r="EY51" s="383"/>
      <c r="EZ51" s="383"/>
      <c r="FA51" s="383"/>
      <c r="FB51" s="383"/>
      <c r="FC51" s="383"/>
      <c r="FD51" s="383"/>
      <c r="FE51" s="383"/>
      <c r="FF51" s="383"/>
      <c r="FG51" s="383"/>
      <c r="FH51" s="383"/>
      <c r="FI51" s="383"/>
      <c r="FJ51" s="383"/>
      <c r="FK51" s="383"/>
      <c r="FL51" s="383"/>
      <c r="FM51" s="383"/>
    </row>
    <row r="52" spans="1:169" s="315" customFormat="1" x14ac:dyDescent="0.2">
      <c r="A52" s="53" t="s">
        <v>18</v>
      </c>
      <c r="B52" s="56"/>
      <c r="C52" s="57" t="s">
        <v>63</v>
      </c>
      <c r="D52" s="413" t="s">
        <v>64</v>
      </c>
      <c r="E52" s="444"/>
      <c r="F52" s="52"/>
      <c r="G52" s="59"/>
      <c r="H52" s="447"/>
      <c r="I52" s="467"/>
      <c r="J52" s="42" t="str">
        <f t="shared" si="0"/>
        <v/>
      </c>
      <c r="K52" s="43"/>
      <c r="L52" s="264">
        <v>45443</v>
      </c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3"/>
      <c r="BX52" s="383"/>
      <c r="BY52" s="383"/>
      <c r="BZ52" s="383"/>
      <c r="CA52" s="383"/>
      <c r="CB52" s="383"/>
      <c r="CC52" s="383"/>
      <c r="CD52" s="383"/>
      <c r="CE52" s="383"/>
      <c r="CF52" s="383"/>
      <c r="CG52" s="383"/>
      <c r="CH52" s="383"/>
      <c r="CI52" s="383"/>
      <c r="CJ52" s="383"/>
      <c r="CK52" s="383"/>
      <c r="CL52" s="383"/>
      <c r="CM52" s="383"/>
      <c r="CN52" s="383"/>
      <c r="CO52" s="383"/>
      <c r="CP52" s="383"/>
      <c r="CQ52" s="383"/>
      <c r="CR52" s="383"/>
      <c r="CS52" s="383"/>
      <c r="CT52" s="383"/>
      <c r="CU52" s="383"/>
      <c r="CV52" s="383"/>
      <c r="CW52" s="383"/>
      <c r="CX52" s="383"/>
      <c r="CY52" s="383"/>
      <c r="CZ52" s="383"/>
      <c r="DA52" s="383"/>
      <c r="DB52" s="383"/>
      <c r="DC52" s="383"/>
      <c r="DD52" s="383"/>
      <c r="DE52" s="383"/>
      <c r="DF52" s="383"/>
      <c r="DG52" s="383"/>
      <c r="DH52" s="383"/>
      <c r="DI52" s="383"/>
      <c r="DJ52" s="383"/>
      <c r="DK52" s="383"/>
      <c r="DL52" s="383"/>
      <c r="DM52" s="383"/>
      <c r="DN52" s="383"/>
      <c r="DO52" s="383"/>
      <c r="DP52" s="383"/>
      <c r="DQ52" s="383"/>
      <c r="DR52" s="383"/>
      <c r="DS52" s="383"/>
      <c r="DT52" s="383"/>
      <c r="DU52" s="383"/>
      <c r="DV52" s="383"/>
      <c r="DW52" s="383"/>
      <c r="DX52" s="383"/>
      <c r="DY52" s="383"/>
      <c r="DZ52" s="383"/>
      <c r="EA52" s="383"/>
      <c r="EB52" s="383"/>
      <c r="EC52" s="383"/>
      <c r="ED52" s="383"/>
      <c r="EE52" s="383"/>
      <c r="EF52" s="383"/>
      <c r="EG52" s="383"/>
      <c r="EH52" s="383"/>
      <c r="EI52" s="383"/>
      <c r="EJ52" s="383"/>
      <c r="EK52" s="383"/>
      <c r="EL52" s="383"/>
      <c r="EM52" s="383"/>
      <c r="EN52" s="383"/>
      <c r="EO52" s="383"/>
      <c r="EP52" s="383"/>
      <c r="EQ52" s="383"/>
      <c r="ER52" s="383"/>
      <c r="ES52" s="383"/>
      <c r="ET52" s="383"/>
      <c r="EU52" s="383"/>
      <c r="EV52" s="383"/>
      <c r="EW52" s="383"/>
      <c r="EX52" s="383"/>
      <c r="EY52" s="383"/>
      <c r="EZ52" s="383"/>
      <c r="FA52" s="383"/>
      <c r="FB52" s="383"/>
      <c r="FC52" s="383"/>
      <c r="FD52" s="383"/>
      <c r="FE52" s="383"/>
      <c r="FF52" s="383"/>
      <c r="FG52" s="383"/>
      <c r="FH52" s="383"/>
      <c r="FI52" s="383"/>
      <c r="FJ52" s="383"/>
      <c r="FK52" s="383"/>
      <c r="FL52" s="383"/>
      <c r="FM52" s="383"/>
    </row>
    <row r="53" spans="1:169" s="315" customFormat="1" x14ac:dyDescent="0.2">
      <c r="A53" s="53" t="s">
        <v>18</v>
      </c>
      <c r="B53" s="60"/>
      <c r="C53" s="61" t="s">
        <v>63</v>
      </c>
      <c r="D53" s="414" t="s">
        <v>65</v>
      </c>
      <c r="E53" s="445"/>
      <c r="F53" s="63"/>
      <c r="G53" s="64"/>
      <c r="H53" s="448"/>
      <c r="I53" s="468"/>
      <c r="J53" s="42" t="str">
        <f t="shared" si="0"/>
        <v/>
      </c>
      <c r="K53" s="43"/>
      <c r="L53" s="265">
        <v>45443</v>
      </c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  <c r="CN53" s="383"/>
      <c r="CO53" s="383"/>
      <c r="CP53" s="383"/>
      <c r="CQ53" s="383"/>
      <c r="CR53" s="383"/>
      <c r="CS53" s="383"/>
      <c r="CT53" s="383"/>
      <c r="CU53" s="383"/>
      <c r="CV53" s="383"/>
      <c r="CW53" s="383"/>
      <c r="CX53" s="383"/>
      <c r="CY53" s="383"/>
      <c r="CZ53" s="383"/>
      <c r="DA53" s="383"/>
      <c r="DB53" s="383"/>
      <c r="DC53" s="383"/>
      <c r="DD53" s="383"/>
      <c r="DE53" s="383"/>
      <c r="DF53" s="383"/>
      <c r="DG53" s="383"/>
      <c r="DH53" s="383"/>
      <c r="DI53" s="383"/>
      <c r="DJ53" s="383"/>
      <c r="DK53" s="383"/>
      <c r="DL53" s="383"/>
      <c r="DM53" s="383"/>
      <c r="DN53" s="383"/>
      <c r="DO53" s="383"/>
      <c r="DP53" s="383"/>
      <c r="DQ53" s="383"/>
      <c r="DR53" s="383"/>
      <c r="DS53" s="383"/>
      <c r="DT53" s="383"/>
      <c r="DU53" s="383"/>
      <c r="DV53" s="383"/>
      <c r="DW53" s="383"/>
      <c r="DX53" s="383"/>
      <c r="DY53" s="383"/>
      <c r="DZ53" s="383"/>
      <c r="EA53" s="383"/>
      <c r="EB53" s="383"/>
      <c r="EC53" s="383"/>
      <c r="ED53" s="383"/>
      <c r="EE53" s="383"/>
      <c r="EF53" s="383"/>
      <c r="EG53" s="383"/>
      <c r="EH53" s="383"/>
      <c r="EI53" s="383"/>
      <c r="EJ53" s="383"/>
      <c r="EK53" s="383"/>
      <c r="EL53" s="383"/>
      <c r="EM53" s="383"/>
      <c r="EN53" s="383"/>
      <c r="EO53" s="383"/>
      <c r="EP53" s="383"/>
      <c r="EQ53" s="383"/>
      <c r="ER53" s="383"/>
      <c r="ES53" s="383"/>
      <c r="ET53" s="383"/>
      <c r="EU53" s="383"/>
      <c r="EV53" s="383"/>
      <c r="EW53" s="383"/>
      <c r="EX53" s="383"/>
      <c r="EY53" s="383"/>
      <c r="EZ53" s="383"/>
      <c r="FA53" s="383"/>
      <c r="FB53" s="383"/>
      <c r="FC53" s="383"/>
      <c r="FD53" s="383"/>
      <c r="FE53" s="383"/>
      <c r="FF53" s="383"/>
      <c r="FG53" s="383"/>
      <c r="FH53" s="383"/>
      <c r="FI53" s="383"/>
      <c r="FJ53" s="383"/>
      <c r="FK53" s="383"/>
      <c r="FL53" s="383"/>
      <c r="FM53" s="383"/>
    </row>
    <row r="54" spans="1:169" s="315" customFormat="1" x14ac:dyDescent="0.2">
      <c r="A54" s="27" t="s">
        <v>18</v>
      </c>
      <c r="B54" s="54">
        <v>0.16600000000000001</v>
      </c>
      <c r="C54" s="55" t="s">
        <v>50</v>
      </c>
      <c r="D54" s="409" t="s">
        <v>66</v>
      </c>
      <c r="E54" s="441" t="s">
        <v>856</v>
      </c>
      <c r="F54" s="470">
        <v>42956</v>
      </c>
      <c r="G54" s="155">
        <f>F54+365</f>
        <v>43321</v>
      </c>
      <c r="H54" s="40" t="s">
        <v>1417</v>
      </c>
      <c r="I54" s="530"/>
      <c r="J54" s="34" t="str">
        <f t="shared" si="0"/>
        <v/>
      </c>
      <c r="K54" s="35">
        <v>1</v>
      </c>
      <c r="L54" s="267">
        <v>45351</v>
      </c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  <c r="BW54" s="383"/>
      <c r="BX54" s="383"/>
      <c r="BY54" s="383"/>
      <c r="BZ54" s="383"/>
      <c r="CA54" s="383"/>
      <c r="CB54" s="383"/>
      <c r="CC54" s="383"/>
      <c r="CD54" s="383"/>
      <c r="CE54" s="383"/>
      <c r="CF54" s="383"/>
      <c r="CG54" s="383"/>
      <c r="CH54" s="383"/>
      <c r="CI54" s="383"/>
      <c r="CJ54" s="383"/>
      <c r="CK54" s="383"/>
      <c r="CL54" s="383"/>
      <c r="CM54" s="383"/>
      <c r="CN54" s="383"/>
      <c r="CO54" s="383"/>
      <c r="CP54" s="383"/>
      <c r="CQ54" s="383"/>
      <c r="CR54" s="383"/>
      <c r="CS54" s="383"/>
      <c r="CT54" s="383"/>
      <c r="CU54" s="383"/>
      <c r="CV54" s="383"/>
      <c r="CW54" s="383"/>
      <c r="CX54" s="383"/>
      <c r="CY54" s="383"/>
      <c r="CZ54" s="383"/>
      <c r="DA54" s="383"/>
      <c r="DB54" s="383"/>
      <c r="DC54" s="383"/>
      <c r="DD54" s="383"/>
      <c r="DE54" s="383"/>
      <c r="DF54" s="383"/>
      <c r="DG54" s="383"/>
      <c r="DH54" s="383"/>
      <c r="DI54" s="383"/>
      <c r="DJ54" s="383"/>
      <c r="DK54" s="383"/>
      <c r="DL54" s="383"/>
      <c r="DM54" s="383"/>
      <c r="DN54" s="383"/>
      <c r="DO54" s="383"/>
      <c r="DP54" s="383"/>
      <c r="DQ54" s="383"/>
      <c r="DR54" s="383"/>
      <c r="DS54" s="383"/>
      <c r="DT54" s="383"/>
      <c r="DU54" s="383"/>
      <c r="DV54" s="383"/>
      <c r="DW54" s="383"/>
      <c r="DX54" s="383"/>
      <c r="DY54" s="383"/>
      <c r="DZ54" s="383"/>
      <c r="EA54" s="383"/>
      <c r="EB54" s="383"/>
      <c r="EC54" s="383"/>
      <c r="ED54" s="383"/>
      <c r="EE54" s="383"/>
      <c r="EF54" s="383"/>
      <c r="EG54" s="383"/>
      <c r="EH54" s="383"/>
      <c r="EI54" s="383"/>
      <c r="EJ54" s="383"/>
      <c r="EK54" s="383"/>
      <c r="EL54" s="383"/>
      <c r="EM54" s="383"/>
      <c r="EN54" s="383"/>
      <c r="EO54" s="383"/>
      <c r="EP54" s="383"/>
      <c r="EQ54" s="383"/>
      <c r="ER54" s="383"/>
      <c r="ES54" s="383"/>
      <c r="ET54" s="383"/>
      <c r="EU54" s="383"/>
      <c r="EV54" s="383"/>
      <c r="EW54" s="383"/>
      <c r="EX54" s="383"/>
      <c r="EY54" s="383"/>
      <c r="EZ54" s="383"/>
      <c r="FA54" s="383"/>
      <c r="FB54" s="383"/>
      <c r="FC54" s="383"/>
      <c r="FD54" s="383"/>
      <c r="FE54" s="383"/>
      <c r="FF54" s="383"/>
      <c r="FG54" s="383"/>
      <c r="FH54" s="383"/>
      <c r="FI54" s="383"/>
      <c r="FJ54" s="383"/>
      <c r="FK54" s="383"/>
      <c r="FL54" s="383"/>
      <c r="FM54" s="383"/>
    </row>
    <row r="55" spans="1:169" s="315" customFormat="1" x14ac:dyDescent="0.2">
      <c r="A55" s="27" t="s">
        <v>18</v>
      </c>
      <c r="B55" s="56"/>
      <c r="C55" s="57" t="s">
        <v>52</v>
      </c>
      <c r="D55" s="413"/>
      <c r="E55" s="444" t="s">
        <v>1081</v>
      </c>
      <c r="F55" s="52"/>
      <c r="G55" s="59"/>
      <c r="H55" s="447"/>
      <c r="I55" s="467"/>
      <c r="J55" s="42" t="str">
        <f t="shared" si="0"/>
        <v/>
      </c>
      <c r="K55" s="43"/>
      <c r="L55" s="264">
        <v>45351</v>
      </c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  <c r="AT55" s="383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3"/>
      <c r="BP55" s="383"/>
      <c r="BQ55" s="383"/>
      <c r="BR55" s="383"/>
      <c r="BS55" s="383"/>
      <c r="BT55" s="383"/>
      <c r="BU55" s="383"/>
      <c r="BV55" s="383"/>
      <c r="BW55" s="383"/>
      <c r="BX55" s="383"/>
      <c r="BY55" s="383"/>
      <c r="BZ55" s="383"/>
      <c r="CA55" s="383"/>
      <c r="CB55" s="383"/>
      <c r="CC55" s="383"/>
      <c r="CD55" s="383"/>
      <c r="CE55" s="383"/>
      <c r="CF55" s="383"/>
      <c r="CG55" s="383"/>
      <c r="CH55" s="383"/>
      <c r="CI55" s="383"/>
      <c r="CJ55" s="383"/>
      <c r="CK55" s="383"/>
      <c r="CL55" s="383"/>
      <c r="CM55" s="383"/>
      <c r="CN55" s="383"/>
      <c r="CO55" s="383"/>
      <c r="CP55" s="383"/>
      <c r="CQ55" s="383"/>
      <c r="CR55" s="383"/>
      <c r="CS55" s="383"/>
      <c r="CT55" s="383"/>
      <c r="CU55" s="383"/>
      <c r="CV55" s="383"/>
      <c r="CW55" s="383"/>
      <c r="CX55" s="383"/>
      <c r="CY55" s="383"/>
      <c r="CZ55" s="383"/>
      <c r="DA55" s="383"/>
      <c r="DB55" s="383"/>
      <c r="DC55" s="383"/>
      <c r="DD55" s="383"/>
      <c r="DE55" s="383"/>
      <c r="DF55" s="383"/>
      <c r="DG55" s="383"/>
      <c r="DH55" s="383"/>
      <c r="DI55" s="383"/>
      <c r="DJ55" s="383"/>
      <c r="DK55" s="383"/>
      <c r="DL55" s="383"/>
      <c r="DM55" s="383"/>
      <c r="DN55" s="383"/>
      <c r="DO55" s="383"/>
      <c r="DP55" s="383"/>
      <c r="DQ55" s="383"/>
      <c r="DR55" s="383"/>
      <c r="DS55" s="383"/>
      <c r="DT55" s="383"/>
      <c r="DU55" s="383"/>
      <c r="DV55" s="383"/>
      <c r="DW55" s="383"/>
      <c r="DX55" s="383"/>
      <c r="DY55" s="383"/>
      <c r="DZ55" s="383"/>
      <c r="EA55" s="383"/>
      <c r="EB55" s="383"/>
      <c r="EC55" s="383"/>
      <c r="ED55" s="383"/>
      <c r="EE55" s="383"/>
      <c r="EF55" s="383"/>
      <c r="EG55" s="383"/>
      <c r="EH55" s="383"/>
      <c r="EI55" s="383"/>
      <c r="EJ55" s="383"/>
      <c r="EK55" s="383"/>
      <c r="EL55" s="383"/>
      <c r="EM55" s="383"/>
      <c r="EN55" s="383"/>
      <c r="EO55" s="383"/>
      <c r="EP55" s="383"/>
      <c r="EQ55" s="383"/>
      <c r="ER55" s="383"/>
      <c r="ES55" s="383"/>
      <c r="ET55" s="383"/>
      <c r="EU55" s="383"/>
      <c r="EV55" s="383"/>
      <c r="EW55" s="383"/>
      <c r="EX55" s="383"/>
      <c r="EY55" s="383"/>
      <c r="EZ55" s="383"/>
      <c r="FA55" s="383"/>
      <c r="FB55" s="383"/>
      <c r="FC55" s="383"/>
      <c r="FD55" s="383"/>
      <c r="FE55" s="383"/>
      <c r="FF55" s="383"/>
      <c r="FG55" s="383"/>
      <c r="FH55" s="383"/>
      <c r="FI55" s="383"/>
      <c r="FJ55" s="383"/>
      <c r="FK55" s="383"/>
      <c r="FL55" s="383"/>
      <c r="FM55" s="383"/>
    </row>
    <row r="56" spans="1:169" s="315" customFormat="1" x14ac:dyDescent="0.2">
      <c r="A56" s="27" t="s">
        <v>18</v>
      </c>
      <c r="B56" s="56"/>
      <c r="C56" s="57" t="s">
        <v>59</v>
      </c>
      <c r="D56" s="413"/>
      <c r="E56" s="444"/>
      <c r="F56" s="52"/>
      <c r="G56" s="59"/>
      <c r="H56" s="447"/>
      <c r="I56" s="467"/>
      <c r="J56" s="42" t="str">
        <f t="shared" si="0"/>
        <v/>
      </c>
      <c r="K56" s="43"/>
      <c r="L56" s="264">
        <v>45716</v>
      </c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3"/>
      <c r="AV56" s="383"/>
      <c r="AW56" s="383"/>
      <c r="AX56" s="383"/>
      <c r="AY56" s="383"/>
      <c r="AZ56" s="383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  <c r="BU56" s="383"/>
      <c r="BV56" s="383"/>
      <c r="BW56" s="383"/>
      <c r="BX56" s="383"/>
      <c r="BY56" s="383"/>
      <c r="BZ56" s="383"/>
      <c r="CA56" s="383"/>
      <c r="CB56" s="383"/>
      <c r="CC56" s="383"/>
      <c r="CD56" s="383"/>
      <c r="CE56" s="383"/>
      <c r="CF56" s="383"/>
      <c r="CG56" s="383"/>
      <c r="CH56" s="383"/>
      <c r="CI56" s="383"/>
      <c r="CJ56" s="383"/>
      <c r="CK56" s="383"/>
      <c r="CL56" s="383"/>
      <c r="CM56" s="383"/>
      <c r="CN56" s="383"/>
      <c r="CO56" s="383"/>
      <c r="CP56" s="383"/>
      <c r="CQ56" s="383"/>
      <c r="CR56" s="383"/>
      <c r="CS56" s="383"/>
      <c r="CT56" s="383"/>
      <c r="CU56" s="383"/>
      <c r="CV56" s="383"/>
      <c r="CW56" s="383"/>
      <c r="CX56" s="383"/>
      <c r="CY56" s="383"/>
      <c r="CZ56" s="383"/>
      <c r="DA56" s="383"/>
      <c r="DB56" s="383"/>
      <c r="DC56" s="383"/>
      <c r="DD56" s="383"/>
      <c r="DE56" s="383"/>
      <c r="DF56" s="383"/>
      <c r="DG56" s="383"/>
      <c r="DH56" s="383"/>
      <c r="DI56" s="383"/>
      <c r="DJ56" s="383"/>
      <c r="DK56" s="383"/>
      <c r="DL56" s="383"/>
      <c r="DM56" s="383"/>
      <c r="DN56" s="383"/>
      <c r="DO56" s="383"/>
      <c r="DP56" s="383"/>
      <c r="DQ56" s="383"/>
      <c r="DR56" s="383"/>
      <c r="DS56" s="383"/>
      <c r="DT56" s="383"/>
      <c r="DU56" s="383"/>
      <c r="DV56" s="383"/>
      <c r="DW56" s="383"/>
      <c r="DX56" s="383"/>
      <c r="DY56" s="383"/>
      <c r="DZ56" s="383"/>
      <c r="EA56" s="383"/>
      <c r="EB56" s="383"/>
      <c r="EC56" s="383"/>
      <c r="ED56" s="383"/>
      <c r="EE56" s="383"/>
      <c r="EF56" s="383"/>
      <c r="EG56" s="383"/>
      <c r="EH56" s="383"/>
      <c r="EI56" s="383"/>
      <c r="EJ56" s="383"/>
      <c r="EK56" s="383"/>
      <c r="EL56" s="383"/>
      <c r="EM56" s="383"/>
      <c r="EN56" s="383"/>
      <c r="EO56" s="383"/>
      <c r="EP56" s="383"/>
      <c r="EQ56" s="383"/>
      <c r="ER56" s="383"/>
      <c r="ES56" s="383"/>
      <c r="ET56" s="383"/>
      <c r="EU56" s="383"/>
      <c r="EV56" s="383"/>
      <c r="EW56" s="383"/>
      <c r="EX56" s="383"/>
      <c r="EY56" s="383"/>
      <c r="EZ56" s="383"/>
      <c r="FA56" s="383"/>
      <c r="FB56" s="383"/>
      <c r="FC56" s="383"/>
      <c r="FD56" s="383"/>
      <c r="FE56" s="383"/>
      <c r="FF56" s="383"/>
      <c r="FG56" s="383"/>
      <c r="FH56" s="383"/>
      <c r="FI56" s="383"/>
      <c r="FJ56" s="383"/>
      <c r="FK56" s="383"/>
      <c r="FL56" s="383"/>
      <c r="FM56" s="383"/>
    </row>
    <row r="57" spans="1:169" s="315" customFormat="1" x14ac:dyDescent="0.2">
      <c r="A57" s="27" t="s">
        <v>18</v>
      </c>
      <c r="B57" s="56"/>
      <c r="C57" s="57" t="s">
        <v>49</v>
      </c>
      <c r="D57" s="413" t="s">
        <v>67</v>
      </c>
      <c r="E57" s="444"/>
      <c r="F57" s="52"/>
      <c r="G57" s="59"/>
      <c r="H57" s="447"/>
      <c r="I57" s="467"/>
      <c r="J57" s="42" t="str">
        <f t="shared" si="0"/>
        <v/>
      </c>
      <c r="K57" s="43"/>
      <c r="L57" s="264">
        <v>47787</v>
      </c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  <c r="AT57" s="383"/>
      <c r="AU57" s="383"/>
      <c r="AV57" s="383"/>
      <c r="AW57" s="383"/>
      <c r="AX57" s="383"/>
      <c r="AY57" s="383"/>
      <c r="AZ57" s="383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  <c r="BU57" s="383"/>
      <c r="BV57" s="383"/>
      <c r="BW57" s="383"/>
      <c r="BX57" s="383"/>
      <c r="BY57" s="383"/>
      <c r="BZ57" s="383"/>
      <c r="CA57" s="383"/>
      <c r="CB57" s="383"/>
      <c r="CC57" s="383"/>
      <c r="CD57" s="383"/>
      <c r="CE57" s="383"/>
      <c r="CF57" s="383"/>
      <c r="CG57" s="383"/>
      <c r="CH57" s="383"/>
      <c r="CI57" s="383"/>
      <c r="CJ57" s="383"/>
      <c r="CK57" s="383"/>
      <c r="CL57" s="383"/>
      <c r="CM57" s="383"/>
      <c r="CN57" s="383"/>
      <c r="CO57" s="383"/>
      <c r="CP57" s="383"/>
      <c r="CQ57" s="383"/>
      <c r="CR57" s="383"/>
      <c r="CS57" s="383"/>
      <c r="CT57" s="383"/>
      <c r="CU57" s="383"/>
      <c r="CV57" s="383"/>
      <c r="CW57" s="383"/>
      <c r="CX57" s="383"/>
      <c r="CY57" s="383"/>
      <c r="CZ57" s="383"/>
      <c r="DA57" s="383"/>
      <c r="DB57" s="383"/>
      <c r="DC57" s="383"/>
      <c r="DD57" s="383"/>
      <c r="DE57" s="383"/>
      <c r="DF57" s="383"/>
      <c r="DG57" s="383"/>
      <c r="DH57" s="383"/>
      <c r="DI57" s="383"/>
      <c r="DJ57" s="383"/>
      <c r="DK57" s="383"/>
      <c r="DL57" s="383"/>
      <c r="DM57" s="383"/>
      <c r="DN57" s="383"/>
      <c r="DO57" s="383"/>
      <c r="DP57" s="383"/>
      <c r="DQ57" s="383"/>
      <c r="DR57" s="383"/>
      <c r="DS57" s="383"/>
      <c r="DT57" s="383"/>
      <c r="DU57" s="383"/>
      <c r="DV57" s="383"/>
      <c r="DW57" s="383"/>
      <c r="DX57" s="383"/>
      <c r="DY57" s="383"/>
      <c r="DZ57" s="383"/>
      <c r="EA57" s="383"/>
      <c r="EB57" s="383"/>
      <c r="EC57" s="383"/>
      <c r="ED57" s="383"/>
      <c r="EE57" s="383"/>
      <c r="EF57" s="383"/>
      <c r="EG57" s="383"/>
      <c r="EH57" s="383"/>
      <c r="EI57" s="383"/>
      <c r="EJ57" s="383"/>
      <c r="EK57" s="383"/>
      <c r="EL57" s="383"/>
      <c r="EM57" s="383"/>
      <c r="EN57" s="383"/>
      <c r="EO57" s="383"/>
      <c r="EP57" s="383"/>
      <c r="EQ57" s="383"/>
      <c r="ER57" s="383"/>
      <c r="ES57" s="383"/>
      <c r="ET57" s="383"/>
      <c r="EU57" s="383"/>
      <c r="EV57" s="383"/>
      <c r="EW57" s="383"/>
      <c r="EX57" s="383"/>
      <c r="EY57" s="383"/>
      <c r="EZ57" s="383"/>
      <c r="FA57" s="383"/>
      <c r="FB57" s="383"/>
      <c r="FC57" s="383"/>
      <c r="FD57" s="383"/>
      <c r="FE57" s="383"/>
      <c r="FF57" s="383"/>
      <c r="FG57" s="383"/>
      <c r="FH57" s="383"/>
      <c r="FI57" s="383"/>
      <c r="FJ57" s="383"/>
      <c r="FK57" s="383"/>
      <c r="FL57" s="383"/>
      <c r="FM57" s="383"/>
    </row>
    <row r="58" spans="1:169" s="315" customFormat="1" x14ac:dyDescent="0.2">
      <c r="A58" s="27" t="s">
        <v>18</v>
      </c>
      <c r="B58" s="56"/>
      <c r="C58" s="57" t="s">
        <v>61</v>
      </c>
      <c r="D58" s="413" t="s">
        <v>68</v>
      </c>
      <c r="E58" s="444"/>
      <c r="F58" s="52"/>
      <c r="G58" s="59"/>
      <c r="H58" s="447"/>
      <c r="I58" s="467"/>
      <c r="J58" s="42" t="str">
        <f t="shared" si="0"/>
        <v/>
      </c>
      <c r="K58" s="43"/>
      <c r="L58" s="264">
        <v>47787</v>
      </c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83"/>
      <c r="BR58" s="383"/>
      <c r="BS58" s="383"/>
      <c r="BT58" s="383"/>
      <c r="BU58" s="383"/>
      <c r="BV58" s="383"/>
      <c r="BW58" s="383"/>
      <c r="BX58" s="383"/>
      <c r="BY58" s="383"/>
      <c r="BZ58" s="383"/>
      <c r="CA58" s="383"/>
      <c r="CB58" s="383"/>
      <c r="CC58" s="383"/>
      <c r="CD58" s="383"/>
      <c r="CE58" s="383"/>
      <c r="CF58" s="383"/>
      <c r="CG58" s="383"/>
      <c r="CH58" s="383"/>
      <c r="CI58" s="383"/>
      <c r="CJ58" s="383"/>
      <c r="CK58" s="383"/>
      <c r="CL58" s="383"/>
      <c r="CM58" s="383"/>
      <c r="CN58" s="383"/>
      <c r="CO58" s="383"/>
      <c r="CP58" s="383"/>
      <c r="CQ58" s="383"/>
      <c r="CR58" s="383"/>
      <c r="CS58" s="383"/>
      <c r="CT58" s="383"/>
      <c r="CU58" s="383"/>
      <c r="CV58" s="383"/>
      <c r="CW58" s="383"/>
      <c r="CX58" s="383"/>
      <c r="CY58" s="383"/>
      <c r="CZ58" s="383"/>
      <c r="DA58" s="383"/>
      <c r="DB58" s="383"/>
      <c r="DC58" s="383"/>
      <c r="DD58" s="383"/>
      <c r="DE58" s="383"/>
      <c r="DF58" s="383"/>
      <c r="DG58" s="383"/>
      <c r="DH58" s="383"/>
      <c r="DI58" s="383"/>
      <c r="DJ58" s="383"/>
      <c r="DK58" s="383"/>
      <c r="DL58" s="383"/>
      <c r="DM58" s="383"/>
      <c r="DN58" s="383"/>
      <c r="DO58" s="383"/>
      <c r="DP58" s="383"/>
      <c r="DQ58" s="383"/>
      <c r="DR58" s="383"/>
      <c r="DS58" s="383"/>
      <c r="DT58" s="383"/>
      <c r="DU58" s="383"/>
      <c r="DV58" s="383"/>
      <c r="DW58" s="383"/>
      <c r="DX58" s="383"/>
      <c r="DY58" s="383"/>
      <c r="DZ58" s="383"/>
      <c r="EA58" s="383"/>
      <c r="EB58" s="383"/>
      <c r="EC58" s="383"/>
      <c r="ED58" s="383"/>
      <c r="EE58" s="383"/>
      <c r="EF58" s="383"/>
      <c r="EG58" s="383"/>
      <c r="EH58" s="383"/>
      <c r="EI58" s="383"/>
      <c r="EJ58" s="383"/>
      <c r="EK58" s="383"/>
      <c r="EL58" s="383"/>
      <c r="EM58" s="383"/>
      <c r="EN58" s="383"/>
      <c r="EO58" s="383"/>
      <c r="EP58" s="383"/>
      <c r="EQ58" s="383"/>
      <c r="ER58" s="383"/>
      <c r="ES58" s="383"/>
      <c r="ET58" s="383"/>
      <c r="EU58" s="383"/>
      <c r="EV58" s="383"/>
      <c r="EW58" s="383"/>
      <c r="EX58" s="383"/>
      <c r="EY58" s="383"/>
      <c r="EZ58" s="383"/>
      <c r="FA58" s="383"/>
      <c r="FB58" s="383"/>
      <c r="FC58" s="383"/>
      <c r="FD58" s="383"/>
      <c r="FE58" s="383"/>
      <c r="FF58" s="383"/>
      <c r="FG58" s="383"/>
      <c r="FH58" s="383"/>
      <c r="FI58" s="383"/>
      <c r="FJ58" s="383"/>
      <c r="FK58" s="383"/>
      <c r="FL58" s="383"/>
      <c r="FM58" s="383"/>
    </row>
    <row r="59" spans="1:169" s="315" customFormat="1" x14ac:dyDescent="0.2">
      <c r="A59" s="27" t="s">
        <v>18</v>
      </c>
      <c r="B59" s="56"/>
      <c r="C59" s="57" t="s">
        <v>63</v>
      </c>
      <c r="D59" s="413" t="s">
        <v>69</v>
      </c>
      <c r="E59" s="444"/>
      <c r="F59" s="52"/>
      <c r="G59" s="59"/>
      <c r="H59" s="447"/>
      <c r="I59" s="467"/>
      <c r="J59" s="42" t="str">
        <f t="shared" si="0"/>
        <v/>
      </c>
      <c r="K59" s="43"/>
      <c r="L59" s="264">
        <v>45443</v>
      </c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3"/>
      <c r="BI59" s="383"/>
      <c r="BJ59" s="383"/>
      <c r="BK59" s="383"/>
      <c r="BL59" s="383"/>
      <c r="BM59" s="383"/>
      <c r="BN59" s="383"/>
      <c r="BO59" s="383"/>
      <c r="BP59" s="383"/>
      <c r="BQ59" s="383"/>
      <c r="BR59" s="383"/>
      <c r="BS59" s="383"/>
      <c r="BT59" s="383"/>
      <c r="BU59" s="383"/>
      <c r="BV59" s="383"/>
      <c r="BW59" s="383"/>
      <c r="BX59" s="383"/>
      <c r="BY59" s="383"/>
      <c r="BZ59" s="383"/>
      <c r="CA59" s="383"/>
      <c r="CB59" s="383"/>
      <c r="CC59" s="383"/>
      <c r="CD59" s="383"/>
      <c r="CE59" s="383"/>
      <c r="CF59" s="383"/>
      <c r="CG59" s="383"/>
      <c r="CH59" s="383"/>
      <c r="CI59" s="383"/>
      <c r="CJ59" s="383"/>
      <c r="CK59" s="383"/>
      <c r="CL59" s="383"/>
      <c r="CM59" s="383"/>
      <c r="CN59" s="383"/>
      <c r="CO59" s="383"/>
      <c r="CP59" s="383"/>
      <c r="CQ59" s="383"/>
      <c r="CR59" s="383"/>
      <c r="CS59" s="383"/>
      <c r="CT59" s="383"/>
      <c r="CU59" s="383"/>
      <c r="CV59" s="383"/>
      <c r="CW59" s="383"/>
      <c r="CX59" s="383"/>
      <c r="CY59" s="383"/>
      <c r="CZ59" s="383"/>
      <c r="DA59" s="383"/>
      <c r="DB59" s="383"/>
      <c r="DC59" s="383"/>
      <c r="DD59" s="383"/>
      <c r="DE59" s="383"/>
      <c r="DF59" s="383"/>
      <c r="DG59" s="383"/>
      <c r="DH59" s="383"/>
      <c r="DI59" s="383"/>
      <c r="DJ59" s="383"/>
      <c r="DK59" s="383"/>
      <c r="DL59" s="383"/>
      <c r="DM59" s="383"/>
      <c r="DN59" s="383"/>
      <c r="DO59" s="383"/>
      <c r="DP59" s="383"/>
      <c r="DQ59" s="383"/>
      <c r="DR59" s="383"/>
      <c r="DS59" s="383"/>
      <c r="DT59" s="383"/>
      <c r="DU59" s="383"/>
      <c r="DV59" s="383"/>
      <c r="DW59" s="383"/>
      <c r="DX59" s="383"/>
      <c r="DY59" s="383"/>
      <c r="DZ59" s="383"/>
      <c r="EA59" s="383"/>
      <c r="EB59" s="383"/>
      <c r="EC59" s="383"/>
      <c r="ED59" s="383"/>
      <c r="EE59" s="383"/>
      <c r="EF59" s="383"/>
      <c r="EG59" s="383"/>
      <c r="EH59" s="383"/>
      <c r="EI59" s="383"/>
      <c r="EJ59" s="383"/>
      <c r="EK59" s="383"/>
      <c r="EL59" s="383"/>
      <c r="EM59" s="383"/>
      <c r="EN59" s="383"/>
      <c r="EO59" s="383"/>
      <c r="EP59" s="383"/>
      <c r="EQ59" s="383"/>
      <c r="ER59" s="383"/>
      <c r="ES59" s="383"/>
      <c r="ET59" s="383"/>
      <c r="EU59" s="383"/>
      <c r="EV59" s="383"/>
      <c r="EW59" s="383"/>
      <c r="EX59" s="383"/>
      <c r="EY59" s="383"/>
      <c r="EZ59" s="383"/>
      <c r="FA59" s="383"/>
      <c r="FB59" s="383"/>
      <c r="FC59" s="383"/>
      <c r="FD59" s="383"/>
      <c r="FE59" s="383"/>
      <c r="FF59" s="383"/>
      <c r="FG59" s="383"/>
      <c r="FH59" s="383"/>
      <c r="FI59" s="383"/>
      <c r="FJ59" s="383"/>
      <c r="FK59" s="383"/>
      <c r="FL59" s="383"/>
      <c r="FM59" s="383"/>
    </row>
    <row r="60" spans="1:169" s="315" customFormat="1" x14ac:dyDescent="0.2">
      <c r="A60" s="27" t="s">
        <v>18</v>
      </c>
      <c r="B60" s="60"/>
      <c r="C60" s="61" t="s">
        <v>63</v>
      </c>
      <c r="D60" s="414" t="s">
        <v>70</v>
      </c>
      <c r="E60" s="445"/>
      <c r="F60" s="63"/>
      <c r="G60" s="64"/>
      <c r="H60" s="448"/>
      <c r="I60" s="468"/>
      <c r="J60" s="48" t="str">
        <f t="shared" si="0"/>
        <v/>
      </c>
      <c r="K60" s="49"/>
      <c r="L60" s="265">
        <v>45443</v>
      </c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  <c r="AT60" s="383"/>
      <c r="AU60" s="383"/>
      <c r="AV60" s="383"/>
      <c r="AW60" s="383"/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383"/>
      <c r="BL60" s="383"/>
      <c r="BM60" s="383"/>
      <c r="BN60" s="383"/>
      <c r="BO60" s="383"/>
      <c r="BP60" s="383"/>
      <c r="BQ60" s="383"/>
      <c r="BR60" s="383"/>
      <c r="BS60" s="383"/>
      <c r="BT60" s="383"/>
      <c r="BU60" s="383"/>
      <c r="BV60" s="383"/>
      <c r="BW60" s="383"/>
      <c r="BX60" s="383"/>
      <c r="BY60" s="383"/>
      <c r="BZ60" s="383"/>
      <c r="CA60" s="383"/>
      <c r="CB60" s="383"/>
      <c r="CC60" s="383"/>
      <c r="CD60" s="383"/>
      <c r="CE60" s="383"/>
      <c r="CF60" s="383"/>
      <c r="CG60" s="383"/>
      <c r="CH60" s="383"/>
      <c r="CI60" s="383"/>
      <c r="CJ60" s="383"/>
      <c r="CK60" s="383"/>
      <c r="CL60" s="383"/>
      <c r="CM60" s="383"/>
      <c r="CN60" s="383"/>
      <c r="CO60" s="383"/>
      <c r="CP60" s="383"/>
      <c r="CQ60" s="383"/>
      <c r="CR60" s="383"/>
      <c r="CS60" s="383"/>
      <c r="CT60" s="383"/>
      <c r="CU60" s="383"/>
      <c r="CV60" s="383"/>
      <c r="CW60" s="383"/>
      <c r="CX60" s="383"/>
      <c r="CY60" s="383"/>
      <c r="CZ60" s="383"/>
      <c r="DA60" s="383"/>
      <c r="DB60" s="383"/>
      <c r="DC60" s="383"/>
      <c r="DD60" s="383"/>
      <c r="DE60" s="383"/>
      <c r="DF60" s="383"/>
      <c r="DG60" s="383"/>
      <c r="DH60" s="383"/>
      <c r="DI60" s="383"/>
      <c r="DJ60" s="383"/>
      <c r="DK60" s="383"/>
      <c r="DL60" s="383"/>
      <c r="DM60" s="383"/>
      <c r="DN60" s="383"/>
      <c r="DO60" s="383"/>
      <c r="DP60" s="383"/>
      <c r="DQ60" s="383"/>
      <c r="DR60" s="383"/>
      <c r="DS60" s="383"/>
      <c r="DT60" s="383"/>
      <c r="DU60" s="383"/>
      <c r="DV60" s="383"/>
      <c r="DW60" s="383"/>
      <c r="DX60" s="383"/>
      <c r="DY60" s="383"/>
      <c r="DZ60" s="383"/>
      <c r="EA60" s="383"/>
      <c r="EB60" s="383"/>
      <c r="EC60" s="383"/>
      <c r="ED60" s="383"/>
      <c r="EE60" s="383"/>
      <c r="EF60" s="383"/>
      <c r="EG60" s="383"/>
      <c r="EH60" s="383"/>
      <c r="EI60" s="383"/>
      <c r="EJ60" s="383"/>
      <c r="EK60" s="383"/>
      <c r="EL60" s="383"/>
      <c r="EM60" s="383"/>
      <c r="EN60" s="383"/>
      <c r="EO60" s="383"/>
      <c r="EP60" s="383"/>
      <c r="EQ60" s="383"/>
      <c r="ER60" s="383"/>
      <c r="ES60" s="383"/>
      <c r="ET60" s="383"/>
      <c r="EU60" s="383"/>
      <c r="EV60" s="383"/>
      <c r="EW60" s="383"/>
      <c r="EX60" s="383"/>
      <c r="EY60" s="383"/>
      <c r="EZ60" s="383"/>
      <c r="FA60" s="383"/>
      <c r="FB60" s="383"/>
      <c r="FC60" s="383"/>
      <c r="FD60" s="383"/>
      <c r="FE60" s="383"/>
      <c r="FF60" s="383"/>
      <c r="FG60" s="383"/>
      <c r="FH60" s="383"/>
      <c r="FI60" s="383"/>
      <c r="FJ60" s="383"/>
      <c r="FK60" s="383"/>
      <c r="FL60" s="383"/>
      <c r="FM60" s="383"/>
    </row>
    <row r="61" spans="1:169" s="315" customFormat="1" x14ac:dyDescent="0.2">
      <c r="A61" s="53" t="s">
        <v>18</v>
      </c>
      <c r="B61" s="54">
        <v>0.16600000000000001</v>
      </c>
      <c r="C61" s="55" t="s">
        <v>50</v>
      </c>
      <c r="D61" s="442" t="s">
        <v>71</v>
      </c>
      <c r="E61" s="469" t="s">
        <v>856</v>
      </c>
      <c r="F61" s="470">
        <v>43290</v>
      </c>
      <c r="G61" s="155">
        <f>F61+365</f>
        <v>43655</v>
      </c>
      <c r="H61" s="50" t="s">
        <v>1417</v>
      </c>
      <c r="I61" s="530"/>
      <c r="J61" s="34" t="str">
        <f t="shared" si="0"/>
        <v/>
      </c>
      <c r="K61" s="67">
        <v>1</v>
      </c>
      <c r="L61" s="471">
        <v>45351</v>
      </c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3"/>
      <c r="BS61" s="383"/>
      <c r="BT61" s="383"/>
      <c r="BU61" s="383"/>
      <c r="BV61" s="383"/>
      <c r="BW61" s="383"/>
      <c r="BX61" s="383"/>
      <c r="BY61" s="383"/>
      <c r="BZ61" s="383"/>
      <c r="CA61" s="383"/>
      <c r="CB61" s="383"/>
      <c r="CC61" s="383"/>
      <c r="CD61" s="383"/>
      <c r="CE61" s="383"/>
      <c r="CF61" s="383"/>
      <c r="CG61" s="383"/>
      <c r="CH61" s="383"/>
      <c r="CI61" s="383"/>
      <c r="CJ61" s="383"/>
      <c r="CK61" s="383"/>
      <c r="CL61" s="383"/>
      <c r="CM61" s="383"/>
      <c r="CN61" s="383"/>
      <c r="CO61" s="383"/>
      <c r="CP61" s="383"/>
      <c r="CQ61" s="383"/>
      <c r="CR61" s="383"/>
      <c r="CS61" s="383"/>
      <c r="CT61" s="383"/>
      <c r="CU61" s="383"/>
      <c r="CV61" s="383"/>
      <c r="CW61" s="383"/>
      <c r="CX61" s="383"/>
      <c r="CY61" s="383"/>
      <c r="CZ61" s="383"/>
      <c r="DA61" s="383"/>
      <c r="DB61" s="383"/>
      <c r="DC61" s="383"/>
      <c r="DD61" s="383"/>
      <c r="DE61" s="383"/>
      <c r="DF61" s="383"/>
      <c r="DG61" s="383"/>
      <c r="DH61" s="383"/>
      <c r="DI61" s="383"/>
      <c r="DJ61" s="383"/>
      <c r="DK61" s="383"/>
      <c r="DL61" s="383"/>
      <c r="DM61" s="383"/>
      <c r="DN61" s="383"/>
      <c r="DO61" s="383"/>
      <c r="DP61" s="383"/>
      <c r="DQ61" s="383"/>
      <c r="DR61" s="383"/>
      <c r="DS61" s="383"/>
      <c r="DT61" s="383"/>
      <c r="DU61" s="383"/>
      <c r="DV61" s="383"/>
      <c r="DW61" s="383"/>
      <c r="DX61" s="383"/>
      <c r="DY61" s="383"/>
      <c r="DZ61" s="383"/>
      <c r="EA61" s="383"/>
      <c r="EB61" s="383"/>
      <c r="EC61" s="383"/>
      <c r="ED61" s="383"/>
      <c r="EE61" s="383"/>
      <c r="EF61" s="383"/>
      <c r="EG61" s="383"/>
      <c r="EH61" s="383"/>
      <c r="EI61" s="383"/>
      <c r="EJ61" s="383"/>
      <c r="EK61" s="383"/>
      <c r="EL61" s="383"/>
      <c r="EM61" s="383"/>
      <c r="EN61" s="383"/>
      <c r="EO61" s="383"/>
      <c r="EP61" s="383"/>
      <c r="EQ61" s="383"/>
      <c r="ER61" s="383"/>
      <c r="ES61" s="383"/>
      <c r="ET61" s="383"/>
      <c r="EU61" s="383"/>
      <c r="EV61" s="383"/>
      <c r="EW61" s="383"/>
      <c r="EX61" s="383"/>
      <c r="EY61" s="383"/>
      <c r="EZ61" s="383"/>
      <c r="FA61" s="383"/>
      <c r="FB61" s="383"/>
      <c r="FC61" s="383"/>
      <c r="FD61" s="383"/>
      <c r="FE61" s="383"/>
      <c r="FF61" s="383"/>
      <c r="FG61" s="383"/>
      <c r="FH61" s="383"/>
      <c r="FI61" s="383"/>
      <c r="FJ61" s="383"/>
      <c r="FK61" s="383"/>
      <c r="FL61" s="383"/>
      <c r="FM61" s="383"/>
    </row>
    <row r="62" spans="1:169" s="315" customFormat="1" ht="25.5" x14ac:dyDescent="0.2">
      <c r="A62" s="53" t="s">
        <v>18</v>
      </c>
      <c r="B62" s="56"/>
      <c r="C62" s="472" t="s">
        <v>72</v>
      </c>
      <c r="D62" s="442"/>
      <c r="E62" s="68" t="s">
        <v>1082</v>
      </c>
      <c r="F62" s="52"/>
      <c r="G62" s="59"/>
      <c r="H62" s="69"/>
      <c r="I62" s="467"/>
      <c r="J62" s="70" t="str">
        <f t="shared" si="0"/>
        <v/>
      </c>
      <c r="K62" s="71"/>
      <c r="L62" s="269">
        <v>45351</v>
      </c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  <c r="AT62" s="383"/>
      <c r="AU62" s="383"/>
      <c r="AV62" s="383"/>
      <c r="AW62" s="383"/>
      <c r="AX62" s="383"/>
      <c r="AY62" s="383"/>
      <c r="AZ62" s="383"/>
      <c r="BA62" s="383"/>
      <c r="BB62" s="383"/>
      <c r="BC62" s="383"/>
      <c r="BD62" s="383"/>
      <c r="BE62" s="383"/>
      <c r="BF62" s="383"/>
      <c r="BG62" s="383"/>
      <c r="BH62" s="383"/>
      <c r="BI62" s="383"/>
      <c r="BJ62" s="383"/>
      <c r="BK62" s="383"/>
      <c r="BL62" s="383"/>
      <c r="BM62" s="383"/>
      <c r="BN62" s="383"/>
      <c r="BO62" s="383"/>
      <c r="BP62" s="383"/>
      <c r="BQ62" s="383"/>
      <c r="BR62" s="383"/>
      <c r="BS62" s="383"/>
      <c r="BT62" s="383"/>
      <c r="BU62" s="383"/>
      <c r="BV62" s="383"/>
      <c r="BW62" s="383"/>
      <c r="BX62" s="383"/>
      <c r="BY62" s="383"/>
      <c r="BZ62" s="383"/>
      <c r="CA62" s="383"/>
      <c r="CB62" s="383"/>
      <c r="CC62" s="383"/>
      <c r="CD62" s="383"/>
      <c r="CE62" s="383"/>
      <c r="CF62" s="383"/>
      <c r="CG62" s="383"/>
      <c r="CH62" s="383"/>
      <c r="CI62" s="383"/>
      <c r="CJ62" s="383"/>
      <c r="CK62" s="383"/>
      <c r="CL62" s="383"/>
      <c r="CM62" s="383"/>
      <c r="CN62" s="383"/>
      <c r="CO62" s="383"/>
      <c r="CP62" s="383"/>
      <c r="CQ62" s="383"/>
      <c r="CR62" s="383"/>
      <c r="CS62" s="383"/>
      <c r="CT62" s="383"/>
      <c r="CU62" s="383"/>
      <c r="CV62" s="383"/>
      <c r="CW62" s="383"/>
      <c r="CX62" s="383"/>
      <c r="CY62" s="383"/>
      <c r="CZ62" s="383"/>
      <c r="DA62" s="383"/>
      <c r="DB62" s="383"/>
      <c r="DC62" s="383"/>
      <c r="DD62" s="383"/>
      <c r="DE62" s="383"/>
      <c r="DF62" s="383"/>
      <c r="DG62" s="383"/>
      <c r="DH62" s="383"/>
      <c r="DI62" s="383"/>
      <c r="DJ62" s="383"/>
      <c r="DK62" s="383"/>
      <c r="DL62" s="383"/>
      <c r="DM62" s="383"/>
      <c r="DN62" s="383"/>
      <c r="DO62" s="383"/>
      <c r="DP62" s="383"/>
      <c r="DQ62" s="383"/>
      <c r="DR62" s="383"/>
      <c r="DS62" s="383"/>
      <c r="DT62" s="383"/>
      <c r="DU62" s="383"/>
      <c r="DV62" s="383"/>
      <c r="DW62" s="383"/>
      <c r="DX62" s="383"/>
      <c r="DY62" s="383"/>
      <c r="DZ62" s="383"/>
      <c r="EA62" s="383"/>
      <c r="EB62" s="383"/>
      <c r="EC62" s="383"/>
      <c r="ED62" s="383"/>
      <c r="EE62" s="383"/>
      <c r="EF62" s="383"/>
      <c r="EG62" s="383"/>
      <c r="EH62" s="383"/>
      <c r="EI62" s="383"/>
      <c r="EJ62" s="383"/>
      <c r="EK62" s="383"/>
      <c r="EL62" s="383"/>
      <c r="EM62" s="383"/>
      <c r="EN62" s="383"/>
      <c r="EO62" s="383"/>
      <c r="EP62" s="383"/>
      <c r="EQ62" s="383"/>
      <c r="ER62" s="383"/>
      <c r="ES62" s="383"/>
      <c r="ET62" s="383"/>
      <c r="EU62" s="383"/>
      <c r="EV62" s="383"/>
      <c r="EW62" s="383"/>
      <c r="EX62" s="383"/>
      <c r="EY62" s="383"/>
      <c r="EZ62" s="383"/>
      <c r="FA62" s="383"/>
      <c r="FB62" s="383"/>
      <c r="FC62" s="383"/>
      <c r="FD62" s="383"/>
      <c r="FE62" s="383"/>
      <c r="FF62" s="383"/>
      <c r="FG62" s="383"/>
      <c r="FH62" s="383"/>
      <c r="FI62" s="383"/>
      <c r="FJ62" s="383"/>
      <c r="FK62" s="383"/>
      <c r="FL62" s="383"/>
      <c r="FM62" s="383"/>
    </row>
    <row r="63" spans="1:169" s="315" customFormat="1" x14ac:dyDescent="0.2">
      <c r="A63" s="53" t="s">
        <v>18</v>
      </c>
      <c r="B63" s="56"/>
      <c r="C63" s="57" t="s">
        <v>73</v>
      </c>
      <c r="D63" s="442" t="s">
        <v>74</v>
      </c>
      <c r="E63" s="442"/>
      <c r="F63" s="52"/>
      <c r="G63" s="59"/>
      <c r="H63" s="69"/>
      <c r="I63" s="295"/>
      <c r="J63" s="70" t="str">
        <f t="shared" si="0"/>
        <v/>
      </c>
      <c r="K63" s="71"/>
      <c r="L63" s="269">
        <v>45351</v>
      </c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  <c r="AT63" s="383"/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  <c r="BS63" s="383"/>
      <c r="BT63" s="383"/>
      <c r="BU63" s="383"/>
      <c r="BV63" s="383"/>
      <c r="BW63" s="383"/>
      <c r="BX63" s="383"/>
      <c r="BY63" s="383"/>
      <c r="BZ63" s="383"/>
      <c r="CA63" s="383"/>
      <c r="CB63" s="383"/>
      <c r="CC63" s="383"/>
      <c r="CD63" s="383"/>
      <c r="CE63" s="383"/>
      <c r="CF63" s="383"/>
      <c r="CG63" s="383"/>
      <c r="CH63" s="383"/>
      <c r="CI63" s="383"/>
      <c r="CJ63" s="383"/>
      <c r="CK63" s="383"/>
      <c r="CL63" s="383"/>
      <c r="CM63" s="383"/>
      <c r="CN63" s="383"/>
      <c r="CO63" s="383"/>
      <c r="CP63" s="383"/>
      <c r="CQ63" s="383"/>
      <c r="CR63" s="383"/>
      <c r="CS63" s="383"/>
      <c r="CT63" s="383"/>
      <c r="CU63" s="383"/>
      <c r="CV63" s="383"/>
      <c r="CW63" s="383"/>
      <c r="CX63" s="383"/>
      <c r="CY63" s="383"/>
      <c r="CZ63" s="383"/>
      <c r="DA63" s="383"/>
      <c r="DB63" s="383"/>
      <c r="DC63" s="383"/>
      <c r="DD63" s="383"/>
      <c r="DE63" s="383"/>
      <c r="DF63" s="383"/>
      <c r="DG63" s="383"/>
      <c r="DH63" s="383"/>
      <c r="DI63" s="383"/>
      <c r="DJ63" s="383"/>
      <c r="DK63" s="383"/>
      <c r="DL63" s="383"/>
      <c r="DM63" s="383"/>
      <c r="DN63" s="383"/>
      <c r="DO63" s="383"/>
      <c r="DP63" s="383"/>
      <c r="DQ63" s="383"/>
      <c r="DR63" s="383"/>
      <c r="DS63" s="383"/>
      <c r="DT63" s="383"/>
      <c r="DU63" s="383"/>
      <c r="DV63" s="383"/>
      <c r="DW63" s="383"/>
      <c r="DX63" s="383"/>
      <c r="DY63" s="383"/>
      <c r="DZ63" s="383"/>
      <c r="EA63" s="383"/>
      <c r="EB63" s="383"/>
      <c r="EC63" s="383"/>
      <c r="ED63" s="383"/>
      <c r="EE63" s="383"/>
      <c r="EF63" s="383"/>
      <c r="EG63" s="383"/>
      <c r="EH63" s="383"/>
      <c r="EI63" s="383"/>
      <c r="EJ63" s="383"/>
      <c r="EK63" s="383"/>
      <c r="EL63" s="383"/>
      <c r="EM63" s="383"/>
      <c r="EN63" s="383"/>
      <c r="EO63" s="383"/>
      <c r="EP63" s="383"/>
      <c r="EQ63" s="383"/>
      <c r="ER63" s="383"/>
      <c r="ES63" s="383"/>
      <c r="ET63" s="383"/>
      <c r="EU63" s="383"/>
      <c r="EV63" s="383"/>
      <c r="EW63" s="383"/>
      <c r="EX63" s="383"/>
      <c r="EY63" s="383"/>
      <c r="EZ63" s="383"/>
      <c r="FA63" s="383"/>
      <c r="FB63" s="383"/>
      <c r="FC63" s="383"/>
      <c r="FD63" s="383"/>
      <c r="FE63" s="383"/>
      <c r="FF63" s="383"/>
      <c r="FG63" s="383"/>
      <c r="FH63" s="383"/>
      <c r="FI63" s="383"/>
      <c r="FJ63" s="383"/>
      <c r="FK63" s="383"/>
      <c r="FL63" s="383"/>
      <c r="FM63" s="383"/>
    </row>
    <row r="64" spans="1:169" s="315" customFormat="1" x14ac:dyDescent="0.2">
      <c r="A64" s="53" t="s">
        <v>18</v>
      </c>
      <c r="B64" s="56"/>
      <c r="C64" s="57" t="s">
        <v>73</v>
      </c>
      <c r="D64" s="442" t="s">
        <v>75</v>
      </c>
      <c r="E64" s="442"/>
      <c r="F64" s="52"/>
      <c r="G64" s="59"/>
      <c r="H64" s="69"/>
      <c r="I64" s="295"/>
      <c r="J64" s="70" t="str">
        <f t="shared" si="0"/>
        <v/>
      </c>
      <c r="K64" s="71"/>
      <c r="L64" s="269">
        <v>45351</v>
      </c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  <c r="AT64" s="383"/>
      <c r="AU64" s="383"/>
      <c r="AV64" s="383"/>
      <c r="AW64" s="383"/>
      <c r="AX64" s="383"/>
      <c r="AY64" s="383"/>
      <c r="AZ64" s="383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383"/>
      <c r="BN64" s="383"/>
      <c r="BO64" s="383"/>
      <c r="BP64" s="383"/>
      <c r="BQ64" s="383"/>
      <c r="BR64" s="383"/>
      <c r="BS64" s="383"/>
      <c r="BT64" s="383"/>
      <c r="BU64" s="383"/>
      <c r="BV64" s="383"/>
      <c r="BW64" s="383"/>
      <c r="BX64" s="383"/>
      <c r="BY64" s="383"/>
      <c r="BZ64" s="383"/>
      <c r="CA64" s="383"/>
      <c r="CB64" s="383"/>
      <c r="CC64" s="383"/>
      <c r="CD64" s="383"/>
      <c r="CE64" s="383"/>
      <c r="CF64" s="383"/>
      <c r="CG64" s="383"/>
      <c r="CH64" s="383"/>
      <c r="CI64" s="383"/>
      <c r="CJ64" s="383"/>
      <c r="CK64" s="383"/>
      <c r="CL64" s="383"/>
      <c r="CM64" s="383"/>
      <c r="CN64" s="383"/>
      <c r="CO64" s="383"/>
      <c r="CP64" s="383"/>
      <c r="CQ64" s="383"/>
      <c r="CR64" s="383"/>
      <c r="CS64" s="383"/>
      <c r="CT64" s="383"/>
      <c r="CU64" s="383"/>
      <c r="CV64" s="383"/>
      <c r="CW64" s="383"/>
      <c r="CX64" s="383"/>
      <c r="CY64" s="383"/>
      <c r="CZ64" s="383"/>
      <c r="DA64" s="383"/>
      <c r="DB64" s="383"/>
      <c r="DC64" s="383"/>
      <c r="DD64" s="383"/>
      <c r="DE64" s="383"/>
      <c r="DF64" s="383"/>
      <c r="DG64" s="383"/>
      <c r="DH64" s="383"/>
      <c r="DI64" s="383"/>
      <c r="DJ64" s="383"/>
      <c r="DK64" s="383"/>
      <c r="DL64" s="383"/>
      <c r="DM64" s="383"/>
      <c r="DN64" s="383"/>
      <c r="DO64" s="383"/>
      <c r="DP64" s="383"/>
      <c r="DQ64" s="383"/>
      <c r="DR64" s="383"/>
      <c r="DS64" s="383"/>
      <c r="DT64" s="383"/>
      <c r="DU64" s="383"/>
      <c r="DV64" s="383"/>
      <c r="DW64" s="383"/>
      <c r="DX64" s="383"/>
      <c r="DY64" s="383"/>
      <c r="DZ64" s="383"/>
      <c r="EA64" s="383"/>
      <c r="EB64" s="383"/>
      <c r="EC64" s="383"/>
      <c r="ED64" s="383"/>
      <c r="EE64" s="383"/>
      <c r="EF64" s="383"/>
      <c r="EG64" s="383"/>
      <c r="EH64" s="383"/>
      <c r="EI64" s="383"/>
      <c r="EJ64" s="383"/>
      <c r="EK64" s="383"/>
      <c r="EL64" s="383"/>
      <c r="EM64" s="383"/>
      <c r="EN64" s="383"/>
      <c r="EO64" s="383"/>
      <c r="EP64" s="383"/>
      <c r="EQ64" s="383"/>
      <c r="ER64" s="383"/>
      <c r="ES64" s="383"/>
      <c r="ET64" s="383"/>
      <c r="EU64" s="383"/>
      <c r="EV64" s="383"/>
      <c r="EW64" s="383"/>
      <c r="EX64" s="383"/>
      <c r="EY64" s="383"/>
      <c r="EZ64" s="383"/>
      <c r="FA64" s="383"/>
      <c r="FB64" s="383"/>
      <c r="FC64" s="383"/>
      <c r="FD64" s="383"/>
      <c r="FE64" s="383"/>
      <c r="FF64" s="383"/>
      <c r="FG64" s="383"/>
      <c r="FH64" s="383"/>
      <c r="FI64" s="383"/>
      <c r="FJ64" s="383"/>
      <c r="FK64" s="383"/>
      <c r="FL64" s="383"/>
      <c r="FM64" s="383"/>
    </row>
    <row r="65" spans="1:169" s="315" customFormat="1" x14ac:dyDescent="0.2">
      <c r="A65" s="53" t="s">
        <v>18</v>
      </c>
      <c r="B65" s="56"/>
      <c r="C65" s="57" t="s">
        <v>73</v>
      </c>
      <c r="D65" s="442" t="s">
        <v>76</v>
      </c>
      <c r="E65" s="442"/>
      <c r="F65" s="52"/>
      <c r="G65" s="59"/>
      <c r="H65" s="69"/>
      <c r="I65" s="295"/>
      <c r="J65" s="70" t="str">
        <f t="shared" si="0"/>
        <v/>
      </c>
      <c r="K65" s="71"/>
      <c r="L65" s="269">
        <v>45351</v>
      </c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  <c r="AT65" s="383"/>
      <c r="AU65" s="383"/>
      <c r="AV65" s="383"/>
      <c r="AW65" s="383"/>
      <c r="AX65" s="383"/>
      <c r="AY65" s="383"/>
      <c r="AZ65" s="383"/>
      <c r="BA65" s="383"/>
      <c r="BB65" s="383"/>
      <c r="BC65" s="383"/>
      <c r="BD65" s="383"/>
      <c r="BE65" s="383"/>
      <c r="BF65" s="383"/>
      <c r="BG65" s="383"/>
      <c r="BH65" s="383"/>
      <c r="BI65" s="383"/>
      <c r="BJ65" s="383"/>
      <c r="BK65" s="383"/>
      <c r="BL65" s="383"/>
      <c r="BM65" s="383"/>
      <c r="BN65" s="383"/>
      <c r="BO65" s="383"/>
      <c r="BP65" s="383"/>
      <c r="BQ65" s="383"/>
      <c r="BR65" s="383"/>
      <c r="BS65" s="383"/>
      <c r="BT65" s="383"/>
      <c r="BU65" s="383"/>
      <c r="BV65" s="383"/>
      <c r="BW65" s="383"/>
      <c r="BX65" s="383"/>
      <c r="BY65" s="383"/>
      <c r="BZ65" s="383"/>
      <c r="CA65" s="383"/>
      <c r="CB65" s="383"/>
      <c r="CC65" s="383"/>
      <c r="CD65" s="383"/>
      <c r="CE65" s="383"/>
      <c r="CF65" s="383"/>
      <c r="CG65" s="383"/>
      <c r="CH65" s="383"/>
      <c r="CI65" s="383"/>
      <c r="CJ65" s="383"/>
      <c r="CK65" s="383"/>
      <c r="CL65" s="383"/>
      <c r="CM65" s="383"/>
      <c r="CN65" s="383"/>
      <c r="CO65" s="383"/>
      <c r="CP65" s="383"/>
      <c r="CQ65" s="383"/>
      <c r="CR65" s="383"/>
      <c r="CS65" s="383"/>
      <c r="CT65" s="383"/>
      <c r="CU65" s="383"/>
      <c r="CV65" s="383"/>
      <c r="CW65" s="383"/>
      <c r="CX65" s="383"/>
      <c r="CY65" s="383"/>
      <c r="CZ65" s="383"/>
      <c r="DA65" s="383"/>
      <c r="DB65" s="383"/>
      <c r="DC65" s="383"/>
      <c r="DD65" s="383"/>
      <c r="DE65" s="383"/>
      <c r="DF65" s="383"/>
      <c r="DG65" s="383"/>
      <c r="DH65" s="383"/>
      <c r="DI65" s="383"/>
      <c r="DJ65" s="383"/>
      <c r="DK65" s="383"/>
      <c r="DL65" s="383"/>
      <c r="DM65" s="383"/>
      <c r="DN65" s="383"/>
      <c r="DO65" s="383"/>
      <c r="DP65" s="383"/>
      <c r="DQ65" s="383"/>
      <c r="DR65" s="383"/>
      <c r="DS65" s="383"/>
      <c r="DT65" s="383"/>
      <c r="DU65" s="383"/>
      <c r="DV65" s="383"/>
      <c r="DW65" s="383"/>
      <c r="DX65" s="383"/>
      <c r="DY65" s="383"/>
      <c r="DZ65" s="383"/>
      <c r="EA65" s="383"/>
      <c r="EB65" s="383"/>
      <c r="EC65" s="383"/>
      <c r="ED65" s="383"/>
      <c r="EE65" s="383"/>
      <c r="EF65" s="383"/>
      <c r="EG65" s="383"/>
      <c r="EH65" s="383"/>
      <c r="EI65" s="383"/>
      <c r="EJ65" s="383"/>
      <c r="EK65" s="383"/>
      <c r="EL65" s="383"/>
      <c r="EM65" s="383"/>
      <c r="EN65" s="383"/>
      <c r="EO65" s="383"/>
      <c r="EP65" s="383"/>
      <c r="EQ65" s="383"/>
      <c r="ER65" s="383"/>
      <c r="ES65" s="383"/>
      <c r="ET65" s="383"/>
      <c r="EU65" s="383"/>
      <c r="EV65" s="383"/>
      <c r="EW65" s="383"/>
      <c r="EX65" s="383"/>
      <c r="EY65" s="383"/>
      <c r="EZ65" s="383"/>
      <c r="FA65" s="383"/>
      <c r="FB65" s="383"/>
      <c r="FC65" s="383"/>
      <c r="FD65" s="383"/>
      <c r="FE65" s="383"/>
      <c r="FF65" s="383"/>
      <c r="FG65" s="383"/>
      <c r="FH65" s="383"/>
      <c r="FI65" s="383"/>
      <c r="FJ65" s="383"/>
      <c r="FK65" s="383"/>
      <c r="FL65" s="383"/>
      <c r="FM65" s="383"/>
    </row>
    <row r="66" spans="1:169" s="315" customFormat="1" x14ac:dyDescent="0.2">
      <c r="A66" s="53" t="s">
        <v>18</v>
      </c>
      <c r="B66" s="56"/>
      <c r="C66" s="57" t="s">
        <v>73</v>
      </c>
      <c r="D66" s="442" t="s">
        <v>77</v>
      </c>
      <c r="E66" s="442"/>
      <c r="F66" s="52"/>
      <c r="G66" s="59"/>
      <c r="H66" s="69"/>
      <c r="I66" s="295"/>
      <c r="J66" s="70" t="str">
        <f t="shared" si="0"/>
        <v/>
      </c>
      <c r="K66" s="71"/>
      <c r="L66" s="269">
        <v>45351</v>
      </c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3"/>
      <c r="BS66" s="383"/>
      <c r="BT66" s="383"/>
      <c r="BU66" s="383"/>
      <c r="BV66" s="383"/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3"/>
      <c r="CK66" s="383"/>
      <c r="CL66" s="383"/>
      <c r="CM66" s="383"/>
      <c r="CN66" s="383"/>
      <c r="CO66" s="383"/>
      <c r="CP66" s="383"/>
      <c r="CQ66" s="383"/>
      <c r="CR66" s="383"/>
      <c r="CS66" s="383"/>
      <c r="CT66" s="383"/>
      <c r="CU66" s="383"/>
      <c r="CV66" s="383"/>
      <c r="CW66" s="383"/>
      <c r="CX66" s="383"/>
      <c r="CY66" s="383"/>
      <c r="CZ66" s="383"/>
      <c r="DA66" s="383"/>
      <c r="DB66" s="383"/>
      <c r="DC66" s="383"/>
      <c r="DD66" s="383"/>
      <c r="DE66" s="383"/>
      <c r="DF66" s="383"/>
      <c r="DG66" s="383"/>
      <c r="DH66" s="383"/>
      <c r="DI66" s="383"/>
      <c r="DJ66" s="383"/>
      <c r="DK66" s="383"/>
      <c r="DL66" s="383"/>
      <c r="DM66" s="383"/>
      <c r="DN66" s="383"/>
      <c r="DO66" s="383"/>
      <c r="DP66" s="383"/>
      <c r="DQ66" s="383"/>
      <c r="DR66" s="383"/>
      <c r="DS66" s="383"/>
      <c r="DT66" s="383"/>
      <c r="DU66" s="383"/>
      <c r="DV66" s="383"/>
      <c r="DW66" s="383"/>
      <c r="DX66" s="383"/>
      <c r="DY66" s="383"/>
      <c r="DZ66" s="383"/>
      <c r="EA66" s="383"/>
      <c r="EB66" s="383"/>
      <c r="EC66" s="383"/>
      <c r="ED66" s="383"/>
      <c r="EE66" s="383"/>
      <c r="EF66" s="383"/>
      <c r="EG66" s="383"/>
      <c r="EH66" s="383"/>
      <c r="EI66" s="383"/>
      <c r="EJ66" s="383"/>
      <c r="EK66" s="383"/>
      <c r="EL66" s="383"/>
      <c r="EM66" s="383"/>
      <c r="EN66" s="383"/>
      <c r="EO66" s="383"/>
      <c r="EP66" s="383"/>
      <c r="EQ66" s="383"/>
      <c r="ER66" s="383"/>
      <c r="ES66" s="383"/>
      <c r="ET66" s="383"/>
      <c r="EU66" s="383"/>
      <c r="EV66" s="383"/>
      <c r="EW66" s="383"/>
      <c r="EX66" s="383"/>
      <c r="EY66" s="383"/>
      <c r="EZ66" s="383"/>
      <c r="FA66" s="383"/>
      <c r="FB66" s="383"/>
      <c r="FC66" s="383"/>
      <c r="FD66" s="383"/>
      <c r="FE66" s="383"/>
      <c r="FF66" s="383"/>
      <c r="FG66" s="383"/>
      <c r="FH66" s="383"/>
      <c r="FI66" s="383"/>
      <c r="FJ66" s="383"/>
      <c r="FK66" s="383"/>
      <c r="FL66" s="383"/>
      <c r="FM66" s="383"/>
    </row>
    <row r="67" spans="1:169" s="315" customFormat="1" x14ac:dyDescent="0.2">
      <c r="A67" s="53" t="s">
        <v>18</v>
      </c>
      <c r="B67" s="56"/>
      <c r="C67" s="57" t="s">
        <v>73</v>
      </c>
      <c r="D67" s="442" t="s">
        <v>78</v>
      </c>
      <c r="E67" s="442"/>
      <c r="F67" s="52"/>
      <c r="G67" s="59"/>
      <c r="H67" s="69"/>
      <c r="I67" s="295"/>
      <c r="J67" s="70" t="str">
        <f t="shared" si="0"/>
        <v/>
      </c>
      <c r="K67" s="71"/>
      <c r="L67" s="269">
        <v>45351</v>
      </c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383"/>
      <c r="AU67" s="383"/>
      <c r="AV67" s="383"/>
      <c r="AW67" s="383"/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3"/>
      <c r="BO67" s="383"/>
      <c r="BP67" s="383"/>
      <c r="BQ67" s="383"/>
      <c r="BR67" s="383"/>
      <c r="BS67" s="383"/>
      <c r="BT67" s="383"/>
      <c r="BU67" s="383"/>
      <c r="BV67" s="383"/>
      <c r="BW67" s="383"/>
      <c r="BX67" s="383"/>
      <c r="BY67" s="383"/>
      <c r="BZ67" s="383"/>
      <c r="CA67" s="383"/>
      <c r="CB67" s="383"/>
      <c r="CC67" s="383"/>
      <c r="CD67" s="383"/>
      <c r="CE67" s="383"/>
      <c r="CF67" s="383"/>
      <c r="CG67" s="383"/>
      <c r="CH67" s="383"/>
      <c r="CI67" s="383"/>
      <c r="CJ67" s="383"/>
      <c r="CK67" s="383"/>
      <c r="CL67" s="383"/>
      <c r="CM67" s="383"/>
      <c r="CN67" s="383"/>
      <c r="CO67" s="383"/>
      <c r="CP67" s="383"/>
      <c r="CQ67" s="383"/>
      <c r="CR67" s="383"/>
      <c r="CS67" s="383"/>
      <c r="CT67" s="383"/>
      <c r="CU67" s="383"/>
      <c r="CV67" s="383"/>
      <c r="CW67" s="383"/>
      <c r="CX67" s="383"/>
      <c r="CY67" s="383"/>
      <c r="CZ67" s="383"/>
      <c r="DA67" s="383"/>
      <c r="DB67" s="383"/>
      <c r="DC67" s="383"/>
      <c r="DD67" s="383"/>
      <c r="DE67" s="383"/>
      <c r="DF67" s="383"/>
      <c r="DG67" s="383"/>
      <c r="DH67" s="383"/>
      <c r="DI67" s="383"/>
      <c r="DJ67" s="383"/>
      <c r="DK67" s="383"/>
      <c r="DL67" s="383"/>
      <c r="DM67" s="383"/>
      <c r="DN67" s="383"/>
      <c r="DO67" s="383"/>
      <c r="DP67" s="383"/>
      <c r="DQ67" s="383"/>
      <c r="DR67" s="383"/>
      <c r="DS67" s="383"/>
      <c r="DT67" s="383"/>
      <c r="DU67" s="383"/>
      <c r="DV67" s="383"/>
      <c r="DW67" s="383"/>
      <c r="DX67" s="383"/>
      <c r="DY67" s="383"/>
      <c r="DZ67" s="383"/>
      <c r="EA67" s="383"/>
      <c r="EB67" s="383"/>
      <c r="EC67" s="383"/>
      <c r="ED67" s="383"/>
      <c r="EE67" s="383"/>
      <c r="EF67" s="383"/>
      <c r="EG67" s="383"/>
      <c r="EH67" s="383"/>
      <c r="EI67" s="383"/>
      <c r="EJ67" s="383"/>
      <c r="EK67" s="383"/>
      <c r="EL67" s="383"/>
      <c r="EM67" s="383"/>
      <c r="EN67" s="383"/>
      <c r="EO67" s="383"/>
      <c r="EP67" s="383"/>
      <c r="EQ67" s="383"/>
      <c r="ER67" s="383"/>
      <c r="ES67" s="383"/>
      <c r="ET67" s="383"/>
      <c r="EU67" s="383"/>
      <c r="EV67" s="383"/>
      <c r="EW67" s="383"/>
      <c r="EX67" s="383"/>
      <c r="EY67" s="383"/>
      <c r="EZ67" s="383"/>
      <c r="FA67" s="383"/>
      <c r="FB67" s="383"/>
      <c r="FC67" s="383"/>
      <c r="FD67" s="383"/>
      <c r="FE67" s="383"/>
      <c r="FF67" s="383"/>
      <c r="FG67" s="383"/>
      <c r="FH67" s="383"/>
      <c r="FI67" s="383"/>
      <c r="FJ67" s="383"/>
      <c r="FK67" s="383"/>
      <c r="FL67" s="383"/>
      <c r="FM67" s="383"/>
    </row>
    <row r="68" spans="1:169" s="315" customFormat="1" x14ac:dyDescent="0.2">
      <c r="A68" s="53" t="s">
        <v>18</v>
      </c>
      <c r="B68" s="56"/>
      <c r="C68" s="57" t="s">
        <v>73</v>
      </c>
      <c r="D68" s="442" t="s">
        <v>79</v>
      </c>
      <c r="E68" s="442"/>
      <c r="F68" s="52"/>
      <c r="G68" s="59"/>
      <c r="H68" s="69"/>
      <c r="I68" s="295"/>
      <c r="J68" s="70" t="str">
        <f t="shared" si="0"/>
        <v/>
      </c>
      <c r="K68" s="71"/>
      <c r="L68" s="269">
        <v>45351</v>
      </c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  <c r="AT68" s="383"/>
      <c r="AU68" s="383"/>
      <c r="AV68" s="383"/>
      <c r="AW68" s="383"/>
      <c r="AX68" s="383"/>
      <c r="AY68" s="383"/>
      <c r="AZ68" s="383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3"/>
      <c r="BL68" s="383"/>
      <c r="BM68" s="383"/>
      <c r="BN68" s="383"/>
      <c r="BO68" s="383"/>
      <c r="BP68" s="383"/>
      <c r="BQ68" s="383"/>
      <c r="BR68" s="383"/>
      <c r="BS68" s="383"/>
      <c r="BT68" s="383"/>
      <c r="BU68" s="383"/>
      <c r="BV68" s="383"/>
      <c r="BW68" s="383"/>
      <c r="BX68" s="383"/>
      <c r="BY68" s="383"/>
      <c r="BZ68" s="383"/>
      <c r="CA68" s="383"/>
      <c r="CB68" s="383"/>
      <c r="CC68" s="383"/>
      <c r="CD68" s="383"/>
      <c r="CE68" s="383"/>
      <c r="CF68" s="383"/>
      <c r="CG68" s="383"/>
      <c r="CH68" s="383"/>
      <c r="CI68" s="383"/>
      <c r="CJ68" s="383"/>
      <c r="CK68" s="383"/>
      <c r="CL68" s="383"/>
      <c r="CM68" s="383"/>
      <c r="CN68" s="383"/>
      <c r="CO68" s="383"/>
      <c r="CP68" s="383"/>
      <c r="CQ68" s="383"/>
      <c r="CR68" s="383"/>
      <c r="CS68" s="383"/>
      <c r="CT68" s="383"/>
      <c r="CU68" s="383"/>
      <c r="CV68" s="383"/>
      <c r="CW68" s="383"/>
      <c r="CX68" s="383"/>
      <c r="CY68" s="383"/>
      <c r="CZ68" s="383"/>
      <c r="DA68" s="383"/>
      <c r="DB68" s="383"/>
      <c r="DC68" s="383"/>
      <c r="DD68" s="383"/>
      <c r="DE68" s="383"/>
      <c r="DF68" s="383"/>
      <c r="DG68" s="383"/>
      <c r="DH68" s="383"/>
      <c r="DI68" s="383"/>
      <c r="DJ68" s="383"/>
      <c r="DK68" s="383"/>
      <c r="DL68" s="383"/>
      <c r="DM68" s="383"/>
      <c r="DN68" s="383"/>
      <c r="DO68" s="383"/>
      <c r="DP68" s="383"/>
      <c r="DQ68" s="383"/>
      <c r="DR68" s="383"/>
      <c r="DS68" s="383"/>
      <c r="DT68" s="383"/>
      <c r="DU68" s="383"/>
      <c r="DV68" s="383"/>
      <c r="DW68" s="383"/>
      <c r="DX68" s="383"/>
      <c r="DY68" s="383"/>
      <c r="DZ68" s="383"/>
      <c r="EA68" s="383"/>
      <c r="EB68" s="383"/>
      <c r="EC68" s="383"/>
      <c r="ED68" s="383"/>
      <c r="EE68" s="383"/>
      <c r="EF68" s="383"/>
      <c r="EG68" s="383"/>
      <c r="EH68" s="383"/>
      <c r="EI68" s="383"/>
      <c r="EJ68" s="383"/>
      <c r="EK68" s="383"/>
      <c r="EL68" s="383"/>
      <c r="EM68" s="383"/>
      <c r="EN68" s="383"/>
      <c r="EO68" s="383"/>
      <c r="EP68" s="383"/>
      <c r="EQ68" s="383"/>
      <c r="ER68" s="383"/>
      <c r="ES68" s="383"/>
      <c r="ET68" s="383"/>
      <c r="EU68" s="383"/>
      <c r="EV68" s="383"/>
      <c r="EW68" s="383"/>
      <c r="EX68" s="383"/>
      <c r="EY68" s="383"/>
      <c r="EZ68" s="383"/>
      <c r="FA68" s="383"/>
      <c r="FB68" s="383"/>
      <c r="FC68" s="383"/>
      <c r="FD68" s="383"/>
      <c r="FE68" s="383"/>
      <c r="FF68" s="383"/>
      <c r="FG68" s="383"/>
      <c r="FH68" s="383"/>
      <c r="FI68" s="383"/>
      <c r="FJ68" s="383"/>
      <c r="FK68" s="383"/>
      <c r="FL68" s="383"/>
      <c r="FM68" s="383"/>
    </row>
    <row r="69" spans="1:169" s="315" customFormat="1" x14ac:dyDescent="0.2">
      <c r="A69" s="53" t="s">
        <v>18</v>
      </c>
      <c r="B69" s="56"/>
      <c r="C69" s="57" t="s">
        <v>73</v>
      </c>
      <c r="D69" s="442" t="s">
        <v>80</v>
      </c>
      <c r="E69" s="442"/>
      <c r="F69" s="52"/>
      <c r="G69" s="59"/>
      <c r="H69" s="69"/>
      <c r="I69" s="295"/>
      <c r="J69" s="70" t="str">
        <f t="shared" si="0"/>
        <v/>
      </c>
      <c r="K69" s="71"/>
      <c r="L69" s="269">
        <v>45351</v>
      </c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  <c r="AT69" s="383"/>
      <c r="AU69" s="383"/>
      <c r="AV69" s="383"/>
      <c r="AW69" s="383"/>
      <c r="AX69" s="383"/>
      <c r="AY69" s="383"/>
      <c r="AZ69" s="383"/>
      <c r="BA69" s="383"/>
      <c r="BB69" s="383"/>
      <c r="BC69" s="383"/>
      <c r="BD69" s="383"/>
      <c r="BE69" s="383"/>
      <c r="BF69" s="383"/>
      <c r="BG69" s="383"/>
      <c r="BH69" s="383"/>
      <c r="BI69" s="383"/>
      <c r="BJ69" s="383"/>
      <c r="BK69" s="383"/>
      <c r="BL69" s="383"/>
      <c r="BM69" s="383"/>
      <c r="BN69" s="383"/>
      <c r="BO69" s="383"/>
      <c r="BP69" s="383"/>
      <c r="BQ69" s="383"/>
      <c r="BR69" s="383"/>
      <c r="BS69" s="383"/>
      <c r="BT69" s="383"/>
      <c r="BU69" s="383"/>
      <c r="BV69" s="383"/>
      <c r="BW69" s="383"/>
      <c r="BX69" s="383"/>
      <c r="BY69" s="383"/>
      <c r="BZ69" s="383"/>
      <c r="CA69" s="383"/>
      <c r="CB69" s="383"/>
      <c r="CC69" s="383"/>
      <c r="CD69" s="383"/>
      <c r="CE69" s="383"/>
      <c r="CF69" s="383"/>
      <c r="CG69" s="383"/>
      <c r="CH69" s="383"/>
      <c r="CI69" s="383"/>
      <c r="CJ69" s="383"/>
      <c r="CK69" s="383"/>
      <c r="CL69" s="383"/>
      <c r="CM69" s="383"/>
      <c r="CN69" s="383"/>
      <c r="CO69" s="383"/>
      <c r="CP69" s="383"/>
      <c r="CQ69" s="383"/>
      <c r="CR69" s="383"/>
      <c r="CS69" s="383"/>
      <c r="CT69" s="383"/>
      <c r="CU69" s="383"/>
      <c r="CV69" s="383"/>
      <c r="CW69" s="383"/>
      <c r="CX69" s="383"/>
      <c r="CY69" s="383"/>
      <c r="CZ69" s="383"/>
      <c r="DA69" s="383"/>
      <c r="DB69" s="383"/>
      <c r="DC69" s="383"/>
      <c r="DD69" s="383"/>
      <c r="DE69" s="383"/>
      <c r="DF69" s="383"/>
      <c r="DG69" s="383"/>
      <c r="DH69" s="383"/>
      <c r="DI69" s="383"/>
      <c r="DJ69" s="383"/>
      <c r="DK69" s="383"/>
      <c r="DL69" s="383"/>
      <c r="DM69" s="383"/>
      <c r="DN69" s="383"/>
      <c r="DO69" s="383"/>
      <c r="DP69" s="383"/>
      <c r="DQ69" s="383"/>
      <c r="DR69" s="383"/>
      <c r="DS69" s="383"/>
      <c r="DT69" s="383"/>
      <c r="DU69" s="383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3"/>
      <c r="EG69" s="383"/>
      <c r="EH69" s="383"/>
      <c r="EI69" s="383"/>
      <c r="EJ69" s="383"/>
      <c r="EK69" s="383"/>
      <c r="EL69" s="383"/>
      <c r="EM69" s="383"/>
      <c r="EN69" s="383"/>
      <c r="EO69" s="383"/>
      <c r="EP69" s="383"/>
      <c r="EQ69" s="383"/>
      <c r="ER69" s="383"/>
      <c r="ES69" s="383"/>
      <c r="ET69" s="383"/>
      <c r="EU69" s="383"/>
      <c r="EV69" s="383"/>
      <c r="EW69" s="383"/>
      <c r="EX69" s="383"/>
      <c r="EY69" s="383"/>
      <c r="EZ69" s="383"/>
      <c r="FA69" s="383"/>
      <c r="FB69" s="383"/>
      <c r="FC69" s="383"/>
      <c r="FD69" s="383"/>
      <c r="FE69" s="383"/>
      <c r="FF69" s="383"/>
      <c r="FG69" s="383"/>
      <c r="FH69" s="383"/>
      <c r="FI69" s="383"/>
      <c r="FJ69" s="383"/>
      <c r="FK69" s="383"/>
      <c r="FL69" s="383"/>
      <c r="FM69" s="383"/>
    </row>
    <row r="70" spans="1:169" s="315" customFormat="1" x14ac:dyDescent="0.2">
      <c r="A70" s="53" t="s">
        <v>18</v>
      </c>
      <c r="B70" s="56"/>
      <c r="C70" s="57" t="s">
        <v>73</v>
      </c>
      <c r="D70" s="442" t="s">
        <v>81</v>
      </c>
      <c r="E70" s="442"/>
      <c r="F70" s="52"/>
      <c r="G70" s="59"/>
      <c r="H70" s="69"/>
      <c r="I70" s="295"/>
      <c r="J70" s="70" t="str">
        <f t="shared" si="0"/>
        <v/>
      </c>
      <c r="K70" s="71"/>
      <c r="L70" s="269">
        <v>45351</v>
      </c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3"/>
      <c r="AW70" s="383"/>
      <c r="AX70" s="383"/>
      <c r="AY70" s="383"/>
      <c r="AZ70" s="383"/>
      <c r="BA70" s="383"/>
      <c r="BB70" s="383"/>
      <c r="BC70" s="383"/>
      <c r="BD70" s="383"/>
      <c r="BE70" s="383"/>
      <c r="BF70" s="383"/>
      <c r="BG70" s="383"/>
      <c r="BH70" s="383"/>
      <c r="BI70" s="383"/>
      <c r="BJ70" s="383"/>
      <c r="BK70" s="383"/>
      <c r="BL70" s="383"/>
      <c r="BM70" s="383"/>
      <c r="BN70" s="383"/>
      <c r="BO70" s="383"/>
      <c r="BP70" s="383"/>
      <c r="BQ70" s="383"/>
      <c r="BR70" s="383"/>
      <c r="BS70" s="383"/>
      <c r="BT70" s="383"/>
      <c r="BU70" s="383"/>
      <c r="BV70" s="383"/>
      <c r="BW70" s="383"/>
      <c r="BX70" s="383"/>
      <c r="BY70" s="383"/>
      <c r="BZ70" s="383"/>
      <c r="CA70" s="383"/>
      <c r="CB70" s="383"/>
      <c r="CC70" s="383"/>
      <c r="CD70" s="383"/>
      <c r="CE70" s="383"/>
      <c r="CF70" s="383"/>
      <c r="CG70" s="383"/>
      <c r="CH70" s="383"/>
      <c r="CI70" s="383"/>
      <c r="CJ70" s="383"/>
      <c r="CK70" s="383"/>
      <c r="CL70" s="383"/>
      <c r="CM70" s="383"/>
      <c r="CN70" s="383"/>
      <c r="CO70" s="383"/>
      <c r="CP70" s="383"/>
      <c r="CQ70" s="383"/>
      <c r="CR70" s="383"/>
      <c r="CS70" s="383"/>
      <c r="CT70" s="383"/>
      <c r="CU70" s="383"/>
      <c r="CV70" s="383"/>
      <c r="CW70" s="383"/>
      <c r="CX70" s="383"/>
      <c r="CY70" s="383"/>
      <c r="CZ70" s="383"/>
      <c r="DA70" s="383"/>
      <c r="DB70" s="383"/>
      <c r="DC70" s="383"/>
      <c r="DD70" s="383"/>
      <c r="DE70" s="383"/>
      <c r="DF70" s="383"/>
      <c r="DG70" s="383"/>
      <c r="DH70" s="383"/>
      <c r="DI70" s="383"/>
      <c r="DJ70" s="383"/>
      <c r="DK70" s="383"/>
      <c r="DL70" s="383"/>
      <c r="DM70" s="383"/>
      <c r="DN70" s="383"/>
      <c r="DO70" s="383"/>
      <c r="DP70" s="383"/>
      <c r="DQ70" s="383"/>
      <c r="DR70" s="383"/>
      <c r="DS70" s="383"/>
      <c r="DT70" s="383"/>
      <c r="DU70" s="383"/>
      <c r="DV70" s="383"/>
      <c r="DW70" s="383"/>
      <c r="DX70" s="383"/>
      <c r="DY70" s="383"/>
      <c r="DZ70" s="383"/>
      <c r="EA70" s="383"/>
      <c r="EB70" s="383"/>
      <c r="EC70" s="383"/>
      <c r="ED70" s="383"/>
      <c r="EE70" s="383"/>
      <c r="EF70" s="383"/>
      <c r="EG70" s="383"/>
      <c r="EH70" s="383"/>
      <c r="EI70" s="383"/>
      <c r="EJ70" s="383"/>
      <c r="EK70" s="383"/>
      <c r="EL70" s="383"/>
      <c r="EM70" s="383"/>
      <c r="EN70" s="383"/>
      <c r="EO70" s="383"/>
      <c r="EP70" s="383"/>
      <c r="EQ70" s="383"/>
      <c r="ER70" s="383"/>
      <c r="ES70" s="383"/>
      <c r="ET70" s="383"/>
      <c r="EU70" s="383"/>
      <c r="EV70" s="383"/>
      <c r="EW70" s="383"/>
      <c r="EX70" s="383"/>
      <c r="EY70" s="383"/>
      <c r="EZ70" s="383"/>
      <c r="FA70" s="383"/>
      <c r="FB70" s="383"/>
      <c r="FC70" s="383"/>
      <c r="FD70" s="383"/>
      <c r="FE70" s="383"/>
      <c r="FF70" s="383"/>
      <c r="FG70" s="383"/>
      <c r="FH70" s="383"/>
      <c r="FI70" s="383"/>
      <c r="FJ70" s="383"/>
      <c r="FK70" s="383"/>
      <c r="FL70" s="383"/>
      <c r="FM70" s="383"/>
    </row>
    <row r="71" spans="1:169" s="315" customFormat="1" x14ac:dyDescent="0.2">
      <c r="A71" s="53" t="s">
        <v>18</v>
      </c>
      <c r="B71" s="56"/>
      <c r="C71" s="57" t="s">
        <v>73</v>
      </c>
      <c r="D71" s="442" t="s">
        <v>82</v>
      </c>
      <c r="E71" s="442"/>
      <c r="F71" s="52"/>
      <c r="G71" s="59"/>
      <c r="H71" s="69"/>
      <c r="I71" s="295"/>
      <c r="J71" s="70" t="str">
        <f t="shared" si="0"/>
        <v/>
      </c>
      <c r="K71" s="71"/>
      <c r="L71" s="269">
        <v>45351</v>
      </c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  <c r="AH71" s="383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  <c r="AT71" s="383"/>
      <c r="AU71" s="383"/>
      <c r="AV71" s="383"/>
      <c r="AW71" s="383"/>
      <c r="AX71" s="383"/>
      <c r="AY71" s="383"/>
      <c r="AZ71" s="383"/>
      <c r="BA71" s="383"/>
      <c r="BB71" s="383"/>
      <c r="BC71" s="383"/>
      <c r="BD71" s="383"/>
      <c r="BE71" s="383"/>
      <c r="BF71" s="383"/>
      <c r="BG71" s="383"/>
      <c r="BH71" s="383"/>
      <c r="BI71" s="383"/>
      <c r="BJ71" s="383"/>
      <c r="BK71" s="383"/>
      <c r="BL71" s="383"/>
      <c r="BM71" s="383"/>
      <c r="BN71" s="383"/>
      <c r="BO71" s="383"/>
      <c r="BP71" s="383"/>
      <c r="BQ71" s="383"/>
      <c r="BR71" s="383"/>
      <c r="BS71" s="383"/>
      <c r="BT71" s="383"/>
      <c r="BU71" s="383"/>
      <c r="BV71" s="383"/>
      <c r="BW71" s="383"/>
      <c r="BX71" s="383"/>
      <c r="BY71" s="383"/>
      <c r="BZ71" s="383"/>
      <c r="CA71" s="383"/>
      <c r="CB71" s="383"/>
      <c r="CC71" s="383"/>
      <c r="CD71" s="383"/>
      <c r="CE71" s="383"/>
      <c r="CF71" s="383"/>
      <c r="CG71" s="383"/>
      <c r="CH71" s="383"/>
      <c r="CI71" s="383"/>
      <c r="CJ71" s="383"/>
      <c r="CK71" s="383"/>
      <c r="CL71" s="383"/>
      <c r="CM71" s="383"/>
      <c r="CN71" s="383"/>
      <c r="CO71" s="383"/>
      <c r="CP71" s="383"/>
      <c r="CQ71" s="383"/>
      <c r="CR71" s="383"/>
      <c r="CS71" s="383"/>
      <c r="CT71" s="383"/>
      <c r="CU71" s="383"/>
      <c r="CV71" s="383"/>
      <c r="CW71" s="383"/>
      <c r="CX71" s="383"/>
      <c r="CY71" s="383"/>
      <c r="CZ71" s="383"/>
      <c r="DA71" s="383"/>
      <c r="DB71" s="383"/>
      <c r="DC71" s="383"/>
      <c r="DD71" s="383"/>
      <c r="DE71" s="383"/>
      <c r="DF71" s="383"/>
      <c r="DG71" s="383"/>
      <c r="DH71" s="383"/>
      <c r="DI71" s="383"/>
      <c r="DJ71" s="383"/>
      <c r="DK71" s="383"/>
      <c r="DL71" s="383"/>
      <c r="DM71" s="383"/>
      <c r="DN71" s="383"/>
      <c r="DO71" s="383"/>
      <c r="DP71" s="383"/>
      <c r="DQ71" s="383"/>
      <c r="DR71" s="383"/>
      <c r="DS71" s="383"/>
      <c r="DT71" s="383"/>
      <c r="DU71" s="383"/>
      <c r="DV71" s="383"/>
      <c r="DW71" s="383"/>
      <c r="DX71" s="383"/>
      <c r="DY71" s="383"/>
      <c r="DZ71" s="383"/>
      <c r="EA71" s="383"/>
      <c r="EB71" s="383"/>
      <c r="EC71" s="383"/>
      <c r="ED71" s="383"/>
      <c r="EE71" s="383"/>
      <c r="EF71" s="383"/>
      <c r="EG71" s="383"/>
      <c r="EH71" s="383"/>
      <c r="EI71" s="383"/>
      <c r="EJ71" s="383"/>
      <c r="EK71" s="383"/>
      <c r="EL71" s="383"/>
      <c r="EM71" s="383"/>
      <c r="EN71" s="383"/>
      <c r="EO71" s="383"/>
      <c r="EP71" s="383"/>
      <c r="EQ71" s="383"/>
      <c r="ER71" s="383"/>
      <c r="ES71" s="383"/>
      <c r="ET71" s="383"/>
      <c r="EU71" s="383"/>
      <c r="EV71" s="383"/>
      <c r="EW71" s="383"/>
      <c r="EX71" s="383"/>
      <c r="EY71" s="383"/>
      <c r="EZ71" s="383"/>
      <c r="FA71" s="383"/>
      <c r="FB71" s="383"/>
      <c r="FC71" s="383"/>
      <c r="FD71" s="383"/>
      <c r="FE71" s="383"/>
      <c r="FF71" s="383"/>
      <c r="FG71" s="383"/>
      <c r="FH71" s="383"/>
      <c r="FI71" s="383"/>
      <c r="FJ71" s="383"/>
      <c r="FK71" s="383"/>
      <c r="FL71" s="383"/>
      <c r="FM71" s="383"/>
    </row>
    <row r="72" spans="1:169" s="315" customFormat="1" x14ac:dyDescent="0.2">
      <c r="A72" s="53" t="s">
        <v>18</v>
      </c>
      <c r="B72" s="56"/>
      <c r="C72" s="57" t="s">
        <v>73</v>
      </c>
      <c r="D72" s="442" t="s">
        <v>83</v>
      </c>
      <c r="E72" s="442"/>
      <c r="F72" s="52"/>
      <c r="G72" s="59"/>
      <c r="H72" s="69"/>
      <c r="I72" s="295"/>
      <c r="J72" s="70" t="str">
        <f t="shared" si="0"/>
        <v/>
      </c>
      <c r="K72" s="71"/>
      <c r="L72" s="269">
        <v>45351</v>
      </c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  <c r="AT72" s="383"/>
      <c r="AU72" s="383"/>
      <c r="AV72" s="383"/>
      <c r="AW72" s="383"/>
      <c r="AX72" s="383"/>
      <c r="AY72" s="383"/>
      <c r="AZ72" s="383"/>
      <c r="BA72" s="383"/>
      <c r="BB72" s="383"/>
      <c r="BC72" s="383"/>
      <c r="BD72" s="383"/>
      <c r="BE72" s="383"/>
      <c r="BF72" s="383"/>
      <c r="BG72" s="383"/>
      <c r="BH72" s="383"/>
      <c r="BI72" s="383"/>
      <c r="BJ72" s="383"/>
      <c r="BK72" s="383"/>
      <c r="BL72" s="383"/>
      <c r="BM72" s="383"/>
      <c r="BN72" s="383"/>
      <c r="BO72" s="383"/>
      <c r="BP72" s="383"/>
      <c r="BQ72" s="383"/>
      <c r="BR72" s="383"/>
      <c r="BS72" s="383"/>
      <c r="BT72" s="383"/>
      <c r="BU72" s="383"/>
      <c r="BV72" s="383"/>
      <c r="BW72" s="383"/>
      <c r="BX72" s="383"/>
      <c r="BY72" s="383"/>
      <c r="BZ72" s="383"/>
      <c r="CA72" s="383"/>
      <c r="CB72" s="383"/>
      <c r="CC72" s="383"/>
      <c r="CD72" s="383"/>
      <c r="CE72" s="383"/>
      <c r="CF72" s="383"/>
      <c r="CG72" s="383"/>
      <c r="CH72" s="383"/>
      <c r="CI72" s="383"/>
      <c r="CJ72" s="383"/>
      <c r="CK72" s="383"/>
      <c r="CL72" s="383"/>
      <c r="CM72" s="383"/>
      <c r="CN72" s="383"/>
      <c r="CO72" s="383"/>
      <c r="CP72" s="383"/>
      <c r="CQ72" s="383"/>
      <c r="CR72" s="383"/>
      <c r="CS72" s="383"/>
      <c r="CT72" s="383"/>
      <c r="CU72" s="383"/>
      <c r="CV72" s="383"/>
      <c r="CW72" s="383"/>
      <c r="CX72" s="383"/>
      <c r="CY72" s="383"/>
      <c r="CZ72" s="383"/>
      <c r="DA72" s="383"/>
      <c r="DB72" s="383"/>
      <c r="DC72" s="383"/>
      <c r="DD72" s="383"/>
      <c r="DE72" s="383"/>
      <c r="DF72" s="383"/>
      <c r="DG72" s="383"/>
      <c r="DH72" s="383"/>
      <c r="DI72" s="383"/>
      <c r="DJ72" s="383"/>
      <c r="DK72" s="383"/>
      <c r="DL72" s="383"/>
      <c r="DM72" s="383"/>
      <c r="DN72" s="383"/>
      <c r="DO72" s="383"/>
      <c r="DP72" s="383"/>
      <c r="DQ72" s="383"/>
      <c r="DR72" s="383"/>
      <c r="DS72" s="383"/>
      <c r="DT72" s="383"/>
      <c r="DU72" s="383"/>
      <c r="DV72" s="383"/>
      <c r="DW72" s="383"/>
      <c r="DX72" s="383"/>
      <c r="DY72" s="383"/>
      <c r="DZ72" s="383"/>
      <c r="EA72" s="383"/>
      <c r="EB72" s="383"/>
      <c r="EC72" s="383"/>
      <c r="ED72" s="383"/>
      <c r="EE72" s="383"/>
      <c r="EF72" s="383"/>
      <c r="EG72" s="383"/>
      <c r="EH72" s="383"/>
      <c r="EI72" s="383"/>
      <c r="EJ72" s="383"/>
      <c r="EK72" s="383"/>
      <c r="EL72" s="383"/>
      <c r="EM72" s="383"/>
      <c r="EN72" s="383"/>
      <c r="EO72" s="383"/>
      <c r="EP72" s="383"/>
      <c r="EQ72" s="383"/>
      <c r="ER72" s="383"/>
      <c r="ES72" s="383"/>
      <c r="ET72" s="383"/>
      <c r="EU72" s="383"/>
      <c r="EV72" s="383"/>
      <c r="EW72" s="383"/>
      <c r="EX72" s="383"/>
      <c r="EY72" s="383"/>
      <c r="EZ72" s="383"/>
      <c r="FA72" s="383"/>
      <c r="FB72" s="383"/>
      <c r="FC72" s="383"/>
      <c r="FD72" s="383"/>
      <c r="FE72" s="383"/>
      <c r="FF72" s="383"/>
      <c r="FG72" s="383"/>
      <c r="FH72" s="383"/>
      <c r="FI72" s="383"/>
      <c r="FJ72" s="383"/>
      <c r="FK72" s="383"/>
      <c r="FL72" s="383"/>
      <c r="FM72" s="383"/>
    </row>
    <row r="73" spans="1:169" s="315" customFormat="1" x14ac:dyDescent="0.2">
      <c r="A73" s="53" t="s">
        <v>18</v>
      </c>
      <c r="B73" s="56"/>
      <c r="C73" s="57" t="s">
        <v>73</v>
      </c>
      <c r="D73" s="442" t="s">
        <v>84</v>
      </c>
      <c r="E73" s="442"/>
      <c r="F73" s="52"/>
      <c r="G73" s="59"/>
      <c r="H73" s="69"/>
      <c r="I73" s="295"/>
      <c r="J73" s="70" t="str">
        <f t="shared" si="0"/>
        <v/>
      </c>
      <c r="K73" s="71"/>
      <c r="L73" s="269">
        <v>45351</v>
      </c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  <c r="AT73" s="383"/>
      <c r="AU73" s="383"/>
      <c r="AV73" s="383"/>
      <c r="AW73" s="383"/>
      <c r="AX73" s="383"/>
      <c r="AY73" s="383"/>
      <c r="AZ73" s="383"/>
      <c r="BA73" s="383"/>
      <c r="BB73" s="383"/>
      <c r="BC73" s="383"/>
      <c r="BD73" s="383"/>
      <c r="BE73" s="383"/>
      <c r="BF73" s="383"/>
      <c r="BG73" s="383"/>
      <c r="BH73" s="383"/>
      <c r="BI73" s="383"/>
      <c r="BJ73" s="383"/>
      <c r="BK73" s="383"/>
      <c r="BL73" s="383"/>
      <c r="BM73" s="383"/>
      <c r="BN73" s="383"/>
      <c r="BO73" s="383"/>
      <c r="BP73" s="383"/>
      <c r="BQ73" s="383"/>
      <c r="BR73" s="383"/>
      <c r="BS73" s="383"/>
      <c r="BT73" s="383"/>
      <c r="BU73" s="383"/>
      <c r="BV73" s="383"/>
      <c r="BW73" s="383"/>
      <c r="BX73" s="383"/>
      <c r="BY73" s="383"/>
      <c r="BZ73" s="383"/>
      <c r="CA73" s="383"/>
      <c r="CB73" s="383"/>
      <c r="CC73" s="383"/>
      <c r="CD73" s="383"/>
      <c r="CE73" s="383"/>
      <c r="CF73" s="383"/>
      <c r="CG73" s="383"/>
      <c r="CH73" s="383"/>
      <c r="CI73" s="383"/>
      <c r="CJ73" s="383"/>
      <c r="CK73" s="383"/>
      <c r="CL73" s="383"/>
      <c r="CM73" s="383"/>
      <c r="CN73" s="383"/>
      <c r="CO73" s="383"/>
      <c r="CP73" s="383"/>
      <c r="CQ73" s="383"/>
      <c r="CR73" s="383"/>
      <c r="CS73" s="383"/>
      <c r="CT73" s="383"/>
      <c r="CU73" s="383"/>
      <c r="CV73" s="383"/>
      <c r="CW73" s="383"/>
      <c r="CX73" s="383"/>
      <c r="CY73" s="383"/>
      <c r="CZ73" s="383"/>
      <c r="DA73" s="383"/>
      <c r="DB73" s="383"/>
      <c r="DC73" s="383"/>
      <c r="DD73" s="383"/>
      <c r="DE73" s="383"/>
      <c r="DF73" s="383"/>
      <c r="DG73" s="383"/>
      <c r="DH73" s="383"/>
      <c r="DI73" s="383"/>
      <c r="DJ73" s="383"/>
      <c r="DK73" s="383"/>
      <c r="DL73" s="383"/>
      <c r="DM73" s="383"/>
      <c r="DN73" s="383"/>
      <c r="DO73" s="383"/>
      <c r="DP73" s="383"/>
      <c r="DQ73" s="383"/>
      <c r="DR73" s="383"/>
      <c r="DS73" s="383"/>
      <c r="DT73" s="383"/>
      <c r="DU73" s="383"/>
      <c r="DV73" s="383"/>
      <c r="DW73" s="383"/>
      <c r="DX73" s="383"/>
      <c r="DY73" s="383"/>
      <c r="DZ73" s="383"/>
      <c r="EA73" s="383"/>
      <c r="EB73" s="383"/>
      <c r="EC73" s="383"/>
      <c r="ED73" s="383"/>
      <c r="EE73" s="383"/>
      <c r="EF73" s="383"/>
      <c r="EG73" s="383"/>
      <c r="EH73" s="383"/>
      <c r="EI73" s="383"/>
      <c r="EJ73" s="383"/>
      <c r="EK73" s="383"/>
      <c r="EL73" s="383"/>
      <c r="EM73" s="383"/>
      <c r="EN73" s="383"/>
      <c r="EO73" s="383"/>
      <c r="EP73" s="383"/>
      <c r="EQ73" s="383"/>
      <c r="ER73" s="383"/>
      <c r="ES73" s="383"/>
      <c r="ET73" s="383"/>
      <c r="EU73" s="383"/>
      <c r="EV73" s="383"/>
      <c r="EW73" s="383"/>
      <c r="EX73" s="383"/>
      <c r="EY73" s="383"/>
      <c r="EZ73" s="383"/>
      <c r="FA73" s="383"/>
      <c r="FB73" s="383"/>
      <c r="FC73" s="383"/>
      <c r="FD73" s="383"/>
      <c r="FE73" s="383"/>
      <c r="FF73" s="383"/>
      <c r="FG73" s="383"/>
      <c r="FH73" s="383"/>
      <c r="FI73" s="383"/>
      <c r="FJ73" s="383"/>
      <c r="FK73" s="383"/>
      <c r="FL73" s="383"/>
      <c r="FM73" s="383"/>
    </row>
    <row r="74" spans="1:169" s="315" customFormat="1" x14ac:dyDescent="0.2">
      <c r="A74" s="53" t="s">
        <v>18</v>
      </c>
      <c r="B74" s="56"/>
      <c r="C74" s="57" t="s">
        <v>73</v>
      </c>
      <c r="D74" s="442" t="s">
        <v>85</v>
      </c>
      <c r="E74" s="442"/>
      <c r="F74" s="52"/>
      <c r="G74" s="59"/>
      <c r="H74" s="69"/>
      <c r="I74" s="295"/>
      <c r="J74" s="70" t="str">
        <f t="shared" si="0"/>
        <v/>
      </c>
      <c r="K74" s="71"/>
      <c r="L74" s="269">
        <v>45351</v>
      </c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  <c r="AT74" s="383"/>
      <c r="AU74" s="383"/>
      <c r="AV74" s="383"/>
      <c r="AW74" s="383"/>
      <c r="AX74" s="383"/>
      <c r="AY74" s="383"/>
      <c r="AZ74" s="383"/>
      <c r="BA74" s="383"/>
      <c r="BB74" s="383"/>
      <c r="BC74" s="383"/>
      <c r="BD74" s="383"/>
      <c r="BE74" s="383"/>
      <c r="BF74" s="383"/>
      <c r="BG74" s="383"/>
      <c r="BH74" s="383"/>
      <c r="BI74" s="383"/>
      <c r="BJ74" s="383"/>
      <c r="BK74" s="383"/>
      <c r="BL74" s="383"/>
      <c r="BM74" s="383"/>
      <c r="BN74" s="383"/>
      <c r="BO74" s="383"/>
      <c r="BP74" s="383"/>
      <c r="BQ74" s="383"/>
      <c r="BR74" s="383"/>
      <c r="BS74" s="383"/>
      <c r="BT74" s="383"/>
      <c r="BU74" s="383"/>
      <c r="BV74" s="383"/>
      <c r="BW74" s="383"/>
      <c r="BX74" s="383"/>
      <c r="BY74" s="383"/>
      <c r="BZ74" s="383"/>
      <c r="CA74" s="383"/>
      <c r="CB74" s="383"/>
      <c r="CC74" s="383"/>
      <c r="CD74" s="383"/>
      <c r="CE74" s="383"/>
      <c r="CF74" s="383"/>
      <c r="CG74" s="383"/>
      <c r="CH74" s="383"/>
      <c r="CI74" s="383"/>
      <c r="CJ74" s="383"/>
      <c r="CK74" s="383"/>
      <c r="CL74" s="383"/>
      <c r="CM74" s="383"/>
      <c r="CN74" s="383"/>
      <c r="CO74" s="383"/>
      <c r="CP74" s="383"/>
      <c r="CQ74" s="383"/>
      <c r="CR74" s="383"/>
      <c r="CS74" s="383"/>
      <c r="CT74" s="383"/>
      <c r="CU74" s="383"/>
      <c r="CV74" s="383"/>
      <c r="CW74" s="383"/>
      <c r="CX74" s="383"/>
      <c r="CY74" s="383"/>
      <c r="CZ74" s="383"/>
      <c r="DA74" s="383"/>
      <c r="DB74" s="383"/>
      <c r="DC74" s="383"/>
      <c r="DD74" s="383"/>
      <c r="DE74" s="383"/>
      <c r="DF74" s="383"/>
      <c r="DG74" s="383"/>
      <c r="DH74" s="383"/>
      <c r="DI74" s="383"/>
      <c r="DJ74" s="383"/>
      <c r="DK74" s="383"/>
      <c r="DL74" s="383"/>
      <c r="DM74" s="383"/>
      <c r="DN74" s="383"/>
      <c r="DO74" s="383"/>
      <c r="DP74" s="383"/>
      <c r="DQ74" s="383"/>
      <c r="DR74" s="383"/>
      <c r="DS74" s="383"/>
      <c r="DT74" s="383"/>
      <c r="DU74" s="383"/>
      <c r="DV74" s="383"/>
      <c r="DW74" s="383"/>
      <c r="DX74" s="383"/>
      <c r="DY74" s="383"/>
      <c r="DZ74" s="383"/>
      <c r="EA74" s="383"/>
      <c r="EB74" s="383"/>
      <c r="EC74" s="383"/>
      <c r="ED74" s="383"/>
      <c r="EE74" s="383"/>
      <c r="EF74" s="383"/>
      <c r="EG74" s="383"/>
      <c r="EH74" s="383"/>
      <c r="EI74" s="383"/>
      <c r="EJ74" s="383"/>
      <c r="EK74" s="383"/>
      <c r="EL74" s="383"/>
      <c r="EM74" s="383"/>
      <c r="EN74" s="383"/>
      <c r="EO74" s="383"/>
      <c r="EP74" s="383"/>
      <c r="EQ74" s="383"/>
      <c r="ER74" s="383"/>
      <c r="ES74" s="383"/>
      <c r="ET74" s="383"/>
      <c r="EU74" s="383"/>
      <c r="EV74" s="383"/>
      <c r="EW74" s="383"/>
      <c r="EX74" s="383"/>
      <c r="EY74" s="383"/>
      <c r="EZ74" s="383"/>
      <c r="FA74" s="383"/>
      <c r="FB74" s="383"/>
      <c r="FC74" s="383"/>
      <c r="FD74" s="383"/>
      <c r="FE74" s="383"/>
      <c r="FF74" s="383"/>
      <c r="FG74" s="383"/>
      <c r="FH74" s="383"/>
      <c r="FI74" s="383"/>
      <c r="FJ74" s="383"/>
      <c r="FK74" s="383"/>
      <c r="FL74" s="383"/>
      <c r="FM74" s="383"/>
    </row>
    <row r="75" spans="1:169" s="315" customFormat="1" x14ac:dyDescent="0.2">
      <c r="A75" s="53" t="s">
        <v>18</v>
      </c>
      <c r="B75" s="56"/>
      <c r="C75" s="57" t="s">
        <v>73</v>
      </c>
      <c r="D75" s="442" t="s">
        <v>86</v>
      </c>
      <c r="E75" s="442"/>
      <c r="F75" s="52"/>
      <c r="G75" s="59"/>
      <c r="H75" s="69"/>
      <c r="I75" s="295"/>
      <c r="J75" s="70" t="str">
        <f t="shared" si="0"/>
        <v/>
      </c>
      <c r="K75" s="71"/>
      <c r="L75" s="269">
        <v>45351</v>
      </c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83"/>
      <c r="BP75" s="383"/>
      <c r="BQ75" s="383"/>
      <c r="BR75" s="383"/>
      <c r="BS75" s="383"/>
      <c r="BT75" s="383"/>
      <c r="BU75" s="383"/>
      <c r="BV75" s="383"/>
      <c r="BW75" s="383"/>
      <c r="BX75" s="383"/>
      <c r="BY75" s="383"/>
      <c r="BZ75" s="383"/>
      <c r="CA75" s="383"/>
      <c r="CB75" s="383"/>
      <c r="CC75" s="383"/>
      <c r="CD75" s="383"/>
      <c r="CE75" s="383"/>
      <c r="CF75" s="383"/>
      <c r="CG75" s="383"/>
      <c r="CH75" s="383"/>
      <c r="CI75" s="383"/>
      <c r="CJ75" s="383"/>
      <c r="CK75" s="383"/>
      <c r="CL75" s="383"/>
      <c r="CM75" s="383"/>
      <c r="CN75" s="383"/>
      <c r="CO75" s="383"/>
      <c r="CP75" s="383"/>
      <c r="CQ75" s="383"/>
      <c r="CR75" s="383"/>
      <c r="CS75" s="383"/>
      <c r="CT75" s="383"/>
      <c r="CU75" s="383"/>
      <c r="CV75" s="383"/>
      <c r="CW75" s="383"/>
      <c r="CX75" s="383"/>
      <c r="CY75" s="383"/>
      <c r="CZ75" s="383"/>
      <c r="DA75" s="383"/>
      <c r="DB75" s="383"/>
      <c r="DC75" s="383"/>
      <c r="DD75" s="383"/>
      <c r="DE75" s="383"/>
      <c r="DF75" s="383"/>
      <c r="DG75" s="383"/>
      <c r="DH75" s="383"/>
      <c r="DI75" s="383"/>
      <c r="DJ75" s="383"/>
      <c r="DK75" s="383"/>
      <c r="DL75" s="383"/>
      <c r="DM75" s="383"/>
      <c r="DN75" s="383"/>
      <c r="DO75" s="383"/>
      <c r="DP75" s="383"/>
      <c r="DQ75" s="383"/>
      <c r="DR75" s="383"/>
      <c r="DS75" s="383"/>
      <c r="DT75" s="383"/>
      <c r="DU75" s="383"/>
      <c r="DV75" s="383"/>
      <c r="DW75" s="383"/>
      <c r="DX75" s="383"/>
      <c r="DY75" s="383"/>
      <c r="DZ75" s="383"/>
      <c r="EA75" s="383"/>
      <c r="EB75" s="383"/>
      <c r="EC75" s="383"/>
      <c r="ED75" s="383"/>
      <c r="EE75" s="383"/>
      <c r="EF75" s="383"/>
      <c r="EG75" s="383"/>
      <c r="EH75" s="383"/>
      <c r="EI75" s="383"/>
      <c r="EJ75" s="383"/>
      <c r="EK75" s="383"/>
      <c r="EL75" s="383"/>
      <c r="EM75" s="383"/>
      <c r="EN75" s="383"/>
      <c r="EO75" s="383"/>
      <c r="EP75" s="383"/>
      <c r="EQ75" s="383"/>
      <c r="ER75" s="383"/>
      <c r="ES75" s="383"/>
      <c r="ET75" s="383"/>
      <c r="EU75" s="383"/>
      <c r="EV75" s="383"/>
      <c r="EW75" s="383"/>
      <c r="EX75" s="383"/>
      <c r="EY75" s="383"/>
      <c r="EZ75" s="383"/>
      <c r="FA75" s="383"/>
      <c r="FB75" s="383"/>
      <c r="FC75" s="383"/>
      <c r="FD75" s="383"/>
      <c r="FE75" s="383"/>
      <c r="FF75" s="383"/>
      <c r="FG75" s="383"/>
      <c r="FH75" s="383"/>
      <c r="FI75" s="383"/>
      <c r="FJ75" s="383"/>
      <c r="FK75" s="383"/>
      <c r="FL75" s="383"/>
      <c r="FM75" s="383"/>
    </row>
    <row r="76" spans="1:169" s="315" customFormat="1" x14ac:dyDescent="0.2">
      <c r="A76" s="53" t="s">
        <v>18</v>
      </c>
      <c r="B76" s="56"/>
      <c r="C76" s="57" t="s">
        <v>73</v>
      </c>
      <c r="D76" s="442" t="s">
        <v>87</v>
      </c>
      <c r="E76" s="442"/>
      <c r="F76" s="52"/>
      <c r="G76" s="59"/>
      <c r="H76" s="69"/>
      <c r="I76" s="295"/>
      <c r="J76" s="70" t="str">
        <f t="shared" si="0"/>
        <v/>
      </c>
      <c r="K76" s="71"/>
      <c r="L76" s="269">
        <v>45351</v>
      </c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  <c r="AT76" s="383"/>
      <c r="AU76" s="383"/>
      <c r="AV76" s="383"/>
      <c r="AW76" s="383"/>
      <c r="AX76" s="383"/>
      <c r="AY76" s="383"/>
      <c r="AZ76" s="383"/>
      <c r="BA76" s="383"/>
      <c r="BB76" s="383"/>
      <c r="BC76" s="383"/>
      <c r="BD76" s="383"/>
      <c r="BE76" s="383"/>
      <c r="BF76" s="383"/>
      <c r="BG76" s="383"/>
      <c r="BH76" s="383"/>
      <c r="BI76" s="383"/>
      <c r="BJ76" s="383"/>
      <c r="BK76" s="383"/>
      <c r="BL76" s="383"/>
      <c r="BM76" s="383"/>
      <c r="BN76" s="383"/>
      <c r="BO76" s="383"/>
      <c r="BP76" s="383"/>
      <c r="BQ76" s="383"/>
      <c r="BR76" s="383"/>
      <c r="BS76" s="383"/>
      <c r="BT76" s="383"/>
      <c r="BU76" s="383"/>
      <c r="BV76" s="383"/>
      <c r="BW76" s="383"/>
      <c r="BX76" s="383"/>
      <c r="BY76" s="383"/>
      <c r="BZ76" s="383"/>
      <c r="CA76" s="383"/>
      <c r="CB76" s="383"/>
      <c r="CC76" s="383"/>
      <c r="CD76" s="383"/>
      <c r="CE76" s="383"/>
      <c r="CF76" s="383"/>
      <c r="CG76" s="383"/>
      <c r="CH76" s="383"/>
      <c r="CI76" s="383"/>
      <c r="CJ76" s="383"/>
      <c r="CK76" s="383"/>
      <c r="CL76" s="383"/>
      <c r="CM76" s="383"/>
      <c r="CN76" s="383"/>
      <c r="CO76" s="383"/>
      <c r="CP76" s="383"/>
      <c r="CQ76" s="383"/>
      <c r="CR76" s="383"/>
      <c r="CS76" s="383"/>
      <c r="CT76" s="383"/>
      <c r="CU76" s="383"/>
      <c r="CV76" s="383"/>
      <c r="CW76" s="383"/>
      <c r="CX76" s="383"/>
      <c r="CY76" s="383"/>
      <c r="CZ76" s="383"/>
      <c r="DA76" s="383"/>
      <c r="DB76" s="383"/>
      <c r="DC76" s="383"/>
      <c r="DD76" s="383"/>
      <c r="DE76" s="383"/>
      <c r="DF76" s="383"/>
      <c r="DG76" s="383"/>
      <c r="DH76" s="383"/>
      <c r="DI76" s="383"/>
      <c r="DJ76" s="383"/>
      <c r="DK76" s="383"/>
      <c r="DL76" s="383"/>
      <c r="DM76" s="383"/>
      <c r="DN76" s="383"/>
      <c r="DO76" s="383"/>
      <c r="DP76" s="383"/>
      <c r="DQ76" s="383"/>
      <c r="DR76" s="383"/>
      <c r="DS76" s="383"/>
      <c r="DT76" s="383"/>
      <c r="DU76" s="383"/>
      <c r="DV76" s="383"/>
      <c r="DW76" s="383"/>
      <c r="DX76" s="383"/>
      <c r="DY76" s="383"/>
      <c r="DZ76" s="383"/>
      <c r="EA76" s="383"/>
      <c r="EB76" s="383"/>
      <c r="EC76" s="383"/>
      <c r="ED76" s="383"/>
      <c r="EE76" s="383"/>
      <c r="EF76" s="383"/>
      <c r="EG76" s="383"/>
      <c r="EH76" s="383"/>
      <c r="EI76" s="383"/>
      <c r="EJ76" s="383"/>
      <c r="EK76" s="383"/>
      <c r="EL76" s="383"/>
      <c r="EM76" s="383"/>
      <c r="EN76" s="383"/>
      <c r="EO76" s="383"/>
      <c r="EP76" s="383"/>
      <c r="EQ76" s="383"/>
      <c r="ER76" s="383"/>
      <c r="ES76" s="383"/>
      <c r="ET76" s="383"/>
      <c r="EU76" s="383"/>
      <c r="EV76" s="383"/>
      <c r="EW76" s="383"/>
      <c r="EX76" s="383"/>
      <c r="EY76" s="383"/>
      <c r="EZ76" s="383"/>
      <c r="FA76" s="383"/>
      <c r="FB76" s="383"/>
      <c r="FC76" s="383"/>
      <c r="FD76" s="383"/>
      <c r="FE76" s="383"/>
      <c r="FF76" s="383"/>
      <c r="FG76" s="383"/>
      <c r="FH76" s="383"/>
      <c r="FI76" s="383"/>
      <c r="FJ76" s="383"/>
      <c r="FK76" s="383"/>
      <c r="FL76" s="383"/>
      <c r="FM76" s="383"/>
    </row>
    <row r="77" spans="1:169" s="315" customFormat="1" x14ac:dyDescent="0.2">
      <c r="A77" s="53" t="s">
        <v>18</v>
      </c>
      <c r="B77" s="56"/>
      <c r="C77" s="57" t="s">
        <v>73</v>
      </c>
      <c r="D77" s="442" t="s">
        <v>88</v>
      </c>
      <c r="E77" s="442"/>
      <c r="F77" s="52"/>
      <c r="G77" s="59"/>
      <c r="H77" s="69"/>
      <c r="I77" s="295"/>
      <c r="J77" s="70" t="str">
        <f t="shared" ref="J77:J140" si="1">IF(I77=0,"",I77*B77)</f>
        <v/>
      </c>
      <c r="K77" s="71"/>
      <c r="L77" s="269">
        <v>45351</v>
      </c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  <c r="AT77" s="383"/>
      <c r="AU77" s="383"/>
      <c r="AV77" s="383"/>
      <c r="AW77" s="383"/>
      <c r="AX77" s="383"/>
      <c r="AY77" s="383"/>
      <c r="AZ77" s="383"/>
      <c r="BA77" s="383"/>
      <c r="BB77" s="383"/>
      <c r="BC77" s="383"/>
      <c r="BD77" s="383"/>
      <c r="BE77" s="383"/>
      <c r="BF77" s="383"/>
      <c r="BG77" s="383"/>
      <c r="BH77" s="383"/>
      <c r="BI77" s="383"/>
      <c r="BJ77" s="383"/>
      <c r="BK77" s="383"/>
      <c r="BL77" s="383"/>
      <c r="BM77" s="383"/>
      <c r="BN77" s="383"/>
      <c r="BO77" s="383"/>
      <c r="BP77" s="383"/>
      <c r="BQ77" s="383"/>
      <c r="BR77" s="383"/>
      <c r="BS77" s="383"/>
      <c r="BT77" s="383"/>
      <c r="BU77" s="383"/>
      <c r="BV77" s="383"/>
      <c r="BW77" s="383"/>
      <c r="BX77" s="383"/>
      <c r="BY77" s="383"/>
      <c r="BZ77" s="383"/>
      <c r="CA77" s="383"/>
      <c r="CB77" s="383"/>
      <c r="CC77" s="383"/>
      <c r="CD77" s="383"/>
      <c r="CE77" s="383"/>
      <c r="CF77" s="383"/>
      <c r="CG77" s="383"/>
      <c r="CH77" s="383"/>
      <c r="CI77" s="383"/>
      <c r="CJ77" s="383"/>
      <c r="CK77" s="383"/>
      <c r="CL77" s="383"/>
      <c r="CM77" s="383"/>
      <c r="CN77" s="383"/>
      <c r="CO77" s="383"/>
      <c r="CP77" s="383"/>
      <c r="CQ77" s="383"/>
      <c r="CR77" s="383"/>
      <c r="CS77" s="383"/>
      <c r="CT77" s="383"/>
      <c r="CU77" s="383"/>
      <c r="CV77" s="383"/>
      <c r="CW77" s="383"/>
      <c r="CX77" s="383"/>
      <c r="CY77" s="383"/>
      <c r="CZ77" s="383"/>
      <c r="DA77" s="383"/>
      <c r="DB77" s="383"/>
      <c r="DC77" s="383"/>
      <c r="DD77" s="383"/>
      <c r="DE77" s="383"/>
      <c r="DF77" s="383"/>
      <c r="DG77" s="383"/>
      <c r="DH77" s="383"/>
      <c r="DI77" s="383"/>
      <c r="DJ77" s="383"/>
      <c r="DK77" s="383"/>
      <c r="DL77" s="383"/>
      <c r="DM77" s="383"/>
      <c r="DN77" s="383"/>
      <c r="DO77" s="383"/>
      <c r="DP77" s="383"/>
      <c r="DQ77" s="383"/>
      <c r="DR77" s="383"/>
      <c r="DS77" s="383"/>
      <c r="DT77" s="383"/>
      <c r="DU77" s="383"/>
      <c r="DV77" s="383"/>
      <c r="DW77" s="383"/>
      <c r="DX77" s="383"/>
      <c r="DY77" s="383"/>
      <c r="DZ77" s="383"/>
      <c r="EA77" s="383"/>
      <c r="EB77" s="383"/>
      <c r="EC77" s="383"/>
      <c r="ED77" s="383"/>
      <c r="EE77" s="383"/>
      <c r="EF77" s="383"/>
      <c r="EG77" s="383"/>
      <c r="EH77" s="383"/>
      <c r="EI77" s="383"/>
      <c r="EJ77" s="383"/>
      <c r="EK77" s="383"/>
      <c r="EL77" s="383"/>
      <c r="EM77" s="383"/>
      <c r="EN77" s="383"/>
      <c r="EO77" s="383"/>
      <c r="EP77" s="383"/>
      <c r="EQ77" s="383"/>
      <c r="ER77" s="383"/>
      <c r="ES77" s="383"/>
      <c r="ET77" s="383"/>
      <c r="EU77" s="383"/>
      <c r="EV77" s="383"/>
      <c r="EW77" s="383"/>
      <c r="EX77" s="383"/>
      <c r="EY77" s="383"/>
      <c r="EZ77" s="383"/>
      <c r="FA77" s="383"/>
      <c r="FB77" s="383"/>
      <c r="FC77" s="383"/>
      <c r="FD77" s="383"/>
      <c r="FE77" s="383"/>
      <c r="FF77" s="383"/>
      <c r="FG77" s="383"/>
      <c r="FH77" s="383"/>
      <c r="FI77" s="383"/>
      <c r="FJ77" s="383"/>
      <c r="FK77" s="383"/>
      <c r="FL77" s="383"/>
      <c r="FM77" s="383"/>
    </row>
    <row r="78" spans="1:169" s="315" customFormat="1" x14ac:dyDescent="0.2">
      <c r="A78" s="53" t="s">
        <v>18</v>
      </c>
      <c r="B78" s="56"/>
      <c r="C78" s="57" t="s">
        <v>73</v>
      </c>
      <c r="D78" s="442" t="s">
        <v>89</v>
      </c>
      <c r="E78" s="442"/>
      <c r="F78" s="52"/>
      <c r="G78" s="59"/>
      <c r="H78" s="69"/>
      <c r="I78" s="295"/>
      <c r="J78" s="70" t="str">
        <f t="shared" si="1"/>
        <v/>
      </c>
      <c r="K78" s="71"/>
      <c r="L78" s="269">
        <v>45351</v>
      </c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383"/>
      <c r="BQ78" s="383"/>
      <c r="BR78" s="383"/>
      <c r="BS78" s="383"/>
      <c r="BT78" s="383"/>
      <c r="BU78" s="383"/>
      <c r="BV78" s="383"/>
      <c r="BW78" s="383"/>
      <c r="BX78" s="383"/>
      <c r="BY78" s="383"/>
      <c r="BZ78" s="383"/>
      <c r="CA78" s="383"/>
      <c r="CB78" s="383"/>
      <c r="CC78" s="383"/>
      <c r="CD78" s="383"/>
      <c r="CE78" s="383"/>
      <c r="CF78" s="383"/>
      <c r="CG78" s="383"/>
      <c r="CH78" s="383"/>
      <c r="CI78" s="383"/>
      <c r="CJ78" s="383"/>
      <c r="CK78" s="383"/>
      <c r="CL78" s="383"/>
      <c r="CM78" s="383"/>
      <c r="CN78" s="383"/>
      <c r="CO78" s="383"/>
      <c r="CP78" s="383"/>
      <c r="CQ78" s="383"/>
      <c r="CR78" s="383"/>
      <c r="CS78" s="383"/>
      <c r="CT78" s="383"/>
      <c r="CU78" s="383"/>
      <c r="CV78" s="383"/>
      <c r="CW78" s="383"/>
      <c r="CX78" s="383"/>
      <c r="CY78" s="383"/>
      <c r="CZ78" s="383"/>
      <c r="DA78" s="383"/>
      <c r="DB78" s="383"/>
      <c r="DC78" s="383"/>
      <c r="DD78" s="383"/>
      <c r="DE78" s="383"/>
      <c r="DF78" s="383"/>
      <c r="DG78" s="383"/>
      <c r="DH78" s="383"/>
      <c r="DI78" s="383"/>
      <c r="DJ78" s="383"/>
      <c r="DK78" s="383"/>
      <c r="DL78" s="383"/>
      <c r="DM78" s="383"/>
      <c r="DN78" s="383"/>
      <c r="DO78" s="383"/>
      <c r="DP78" s="383"/>
      <c r="DQ78" s="383"/>
      <c r="DR78" s="383"/>
      <c r="DS78" s="383"/>
      <c r="DT78" s="383"/>
      <c r="DU78" s="383"/>
      <c r="DV78" s="383"/>
      <c r="DW78" s="383"/>
      <c r="DX78" s="383"/>
      <c r="DY78" s="383"/>
      <c r="DZ78" s="383"/>
      <c r="EA78" s="383"/>
      <c r="EB78" s="383"/>
      <c r="EC78" s="383"/>
      <c r="ED78" s="383"/>
      <c r="EE78" s="383"/>
      <c r="EF78" s="383"/>
      <c r="EG78" s="383"/>
      <c r="EH78" s="383"/>
      <c r="EI78" s="383"/>
      <c r="EJ78" s="383"/>
      <c r="EK78" s="383"/>
      <c r="EL78" s="383"/>
      <c r="EM78" s="383"/>
      <c r="EN78" s="383"/>
      <c r="EO78" s="383"/>
      <c r="EP78" s="383"/>
      <c r="EQ78" s="383"/>
      <c r="ER78" s="383"/>
      <c r="ES78" s="383"/>
      <c r="ET78" s="383"/>
      <c r="EU78" s="383"/>
      <c r="EV78" s="383"/>
      <c r="EW78" s="383"/>
      <c r="EX78" s="383"/>
      <c r="EY78" s="383"/>
      <c r="EZ78" s="383"/>
      <c r="FA78" s="383"/>
      <c r="FB78" s="383"/>
      <c r="FC78" s="383"/>
      <c r="FD78" s="383"/>
      <c r="FE78" s="383"/>
      <c r="FF78" s="383"/>
      <c r="FG78" s="383"/>
      <c r="FH78" s="383"/>
      <c r="FI78" s="383"/>
      <c r="FJ78" s="383"/>
      <c r="FK78" s="383"/>
      <c r="FL78" s="383"/>
      <c r="FM78" s="383"/>
    </row>
    <row r="79" spans="1:169" s="315" customFormat="1" x14ac:dyDescent="0.2">
      <c r="A79" s="53" t="s">
        <v>18</v>
      </c>
      <c r="B79" s="56"/>
      <c r="C79" s="57" t="s">
        <v>73</v>
      </c>
      <c r="D79" s="442" t="s">
        <v>90</v>
      </c>
      <c r="E79" s="442"/>
      <c r="F79" s="52"/>
      <c r="G79" s="59"/>
      <c r="H79" s="69"/>
      <c r="I79" s="295"/>
      <c r="J79" s="70" t="str">
        <f t="shared" si="1"/>
        <v/>
      </c>
      <c r="K79" s="71"/>
      <c r="L79" s="269">
        <v>45351</v>
      </c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  <c r="AT79" s="383"/>
      <c r="AU79" s="383"/>
      <c r="AV79" s="383"/>
      <c r="AW79" s="383"/>
      <c r="AX79" s="383"/>
      <c r="AY79" s="383"/>
      <c r="AZ79" s="383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383"/>
      <c r="BQ79" s="383"/>
      <c r="BR79" s="383"/>
      <c r="BS79" s="383"/>
      <c r="BT79" s="383"/>
      <c r="BU79" s="383"/>
      <c r="BV79" s="383"/>
      <c r="BW79" s="383"/>
      <c r="BX79" s="383"/>
      <c r="BY79" s="383"/>
      <c r="BZ79" s="383"/>
      <c r="CA79" s="383"/>
      <c r="CB79" s="383"/>
      <c r="CC79" s="383"/>
      <c r="CD79" s="383"/>
      <c r="CE79" s="383"/>
      <c r="CF79" s="383"/>
      <c r="CG79" s="383"/>
      <c r="CH79" s="383"/>
      <c r="CI79" s="383"/>
      <c r="CJ79" s="383"/>
      <c r="CK79" s="383"/>
      <c r="CL79" s="383"/>
      <c r="CM79" s="383"/>
      <c r="CN79" s="383"/>
      <c r="CO79" s="383"/>
      <c r="CP79" s="383"/>
      <c r="CQ79" s="383"/>
      <c r="CR79" s="383"/>
      <c r="CS79" s="383"/>
      <c r="CT79" s="383"/>
      <c r="CU79" s="383"/>
      <c r="CV79" s="383"/>
      <c r="CW79" s="383"/>
      <c r="CX79" s="383"/>
      <c r="CY79" s="383"/>
      <c r="CZ79" s="383"/>
      <c r="DA79" s="383"/>
      <c r="DB79" s="383"/>
      <c r="DC79" s="383"/>
      <c r="DD79" s="383"/>
      <c r="DE79" s="383"/>
      <c r="DF79" s="383"/>
      <c r="DG79" s="383"/>
      <c r="DH79" s="383"/>
      <c r="DI79" s="383"/>
      <c r="DJ79" s="383"/>
      <c r="DK79" s="383"/>
      <c r="DL79" s="383"/>
      <c r="DM79" s="383"/>
      <c r="DN79" s="383"/>
      <c r="DO79" s="383"/>
      <c r="DP79" s="383"/>
      <c r="DQ79" s="383"/>
      <c r="DR79" s="383"/>
      <c r="DS79" s="383"/>
      <c r="DT79" s="383"/>
      <c r="DU79" s="383"/>
      <c r="DV79" s="383"/>
      <c r="DW79" s="383"/>
      <c r="DX79" s="383"/>
      <c r="DY79" s="383"/>
      <c r="DZ79" s="383"/>
      <c r="EA79" s="383"/>
      <c r="EB79" s="383"/>
      <c r="EC79" s="383"/>
      <c r="ED79" s="383"/>
      <c r="EE79" s="383"/>
      <c r="EF79" s="383"/>
      <c r="EG79" s="383"/>
      <c r="EH79" s="383"/>
      <c r="EI79" s="383"/>
      <c r="EJ79" s="383"/>
      <c r="EK79" s="383"/>
      <c r="EL79" s="383"/>
      <c r="EM79" s="383"/>
      <c r="EN79" s="383"/>
      <c r="EO79" s="383"/>
      <c r="EP79" s="383"/>
      <c r="EQ79" s="383"/>
      <c r="ER79" s="383"/>
      <c r="ES79" s="383"/>
      <c r="ET79" s="383"/>
      <c r="EU79" s="383"/>
      <c r="EV79" s="383"/>
      <c r="EW79" s="383"/>
      <c r="EX79" s="383"/>
      <c r="EY79" s="383"/>
      <c r="EZ79" s="383"/>
      <c r="FA79" s="383"/>
      <c r="FB79" s="383"/>
      <c r="FC79" s="383"/>
      <c r="FD79" s="383"/>
      <c r="FE79" s="383"/>
      <c r="FF79" s="383"/>
      <c r="FG79" s="383"/>
      <c r="FH79" s="383"/>
      <c r="FI79" s="383"/>
      <c r="FJ79" s="383"/>
      <c r="FK79" s="383"/>
      <c r="FL79" s="383"/>
      <c r="FM79" s="383"/>
    </row>
    <row r="80" spans="1:169" s="315" customFormat="1" x14ac:dyDescent="0.2">
      <c r="A80" s="53" t="s">
        <v>18</v>
      </c>
      <c r="B80" s="56"/>
      <c r="C80" s="57" t="s">
        <v>73</v>
      </c>
      <c r="D80" s="442" t="s">
        <v>91</v>
      </c>
      <c r="E80" s="442"/>
      <c r="F80" s="52"/>
      <c r="G80" s="59"/>
      <c r="H80" s="69"/>
      <c r="I80" s="295"/>
      <c r="J80" s="70" t="str">
        <f t="shared" si="1"/>
        <v/>
      </c>
      <c r="K80" s="71"/>
      <c r="L80" s="269">
        <v>45351</v>
      </c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  <c r="AT80" s="383"/>
      <c r="AU80" s="383"/>
      <c r="AV80" s="383"/>
      <c r="AW80" s="383"/>
      <c r="AX80" s="383"/>
      <c r="AY80" s="383"/>
      <c r="AZ80" s="383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383"/>
      <c r="BQ80" s="383"/>
      <c r="BR80" s="383"/>
      <c r="BS80" s="383"/>
      <c r="BT80" s="383"/>
      <c r="BU80" s="383"/>
      <c r="BV80" s="383"/>
      <c r="BW80" s="383"/>
      <c r="BX80" s="383"/>
      <c r="BY80" s="383"/>
      <c r="BZ80" s="383"/>
      <c r="CA80" s="383"/>
      <c r="CB80" s="383"/>
      <c r="CC80" s="383"/>
      <c r="CD80" s="383"/>
      <c r="CE80" s="383"/>
      <c r="CF80" s="383"/>
      <c r="CG80" s="383"/>
      <c r="CH80" s="383"/>
      <c r="CI80" s="383"/>
      <c r="CJ80" s="383"/>
      <c r="CK80" s="383"/>
      <c r="CL80" s="383"/>
      <c r="CM80" s="383"/>
      <c r="CN80" s="383"/>
      <c r="CO80" s="383"/>
      <c r="CP80" s="383"/>
      <c r="CQ80" s="383"/>
      <c r="CR80" s="383"/>
      <c r="CS80" s="383"/>
      <c r="CT80" s="383"/>
      <c r="CU80" s="383"/>
      <c r="CV80" s="383"/>
      <c r="CW80" s="383"/>
      <c r="CX80" s="383"/>
      <c r="CY80" s="383"/>
      <c r="CZ80" s="383"/>
      <c r="DA80" s="383"/>
      <c r="DB80" s="383"/>
      <c r="DC80" s="383"/>
      <c r="DD80" s="383"/>
      <c r="DE80" s="383"/>
      <c r="DF80" s="383"/>
      <c r="DG80" s="383"/>
      <c r="DH80" s="383"/>
      <c r="DI80" s="383"/>
      <c r="DJ80" s="383"/>
      <c r="DK80" s="383"/>
      <c r="DL80" s="383"/>
      <c r="DM80" s="383"/>
      <c r="DN80" s="383"/>
      <c r="DO80" s="383"/>
      <c r="DP80" s="383"/>
      <c r="DQ80" s="383"/>
      <c r="DR80" s="383"/>
      <c r="DS80" s="383"/>
      <c r="DT80" s="383"/>
      <c r="DU80" s="383"/>
      <c r="DV80" s="383"/>
      <c r="DW80" s="383"/>
      <c r="DX80" s="383"/>
      <c r="DY80" s="383"/>
      <c r="DZ80" s="383"/>
      <c r="EA80" s="383"/>
      <c r="EB80" s="383"/>
      <c r="EC80" s="383"/>
      <c r="ED80" s="383"/>
      <c r="EE80" s="383"/>
      <c r="EF80" s="383"/>
      <c r="EG80" s="383"/>
      <c r="EH80" s="383"/>
      <c r="EI80" s="383"/>
      <c r="EJ80" s="383"/>
      <c r="EK80" s="383"/>
      <c r="EL80" s="383"/>
      <c r="EM80" s="383"/>
      <c r="EN80" s="383"/>
      <c r="EO80" s="383"/>
      <c r="EP80" s="383"/>
      <c r="EQ80" s="383"/>
      <c r="ER80" s="383"/>
      <c r="ES80" s="383"/>
      <c r="ET80" s="383"/>
      <c r="EU80" s="383"/>
      <c r="EV80" s="383"/>
      <c r="EW80" s="383"/>
      <c r="EX80" s="383"/>
      <c r="EY80" s="383"/>
      <c r="EZ80" s="383"/>
      <c r="FA80" s="383"/>
      <c r="FB80" s="383"/>
      <c r="FC80" s="383"/>
      <c r="FD80" s="383"/>
      <c r="FE80" s="383"/>
      <c r="FF80" s="383"/>
      <c r="FG80" s="383"/>
      <c r="FH80" s="383"/>
      <c r="FI80" s="383"/>
      <c r="FJ80" s="383"/>
      <c r="FK80" s="383"/>
      <c r="FL80" s="383"/>
      <c r="FM80" s="383"/>
    </row>
    <row r="81" spans="1:169" s="315" customFormat="1" x14ac:dyDescent="0.2">
      <c r="A81" s="53" t="s">
        <v>18</v>
      </c>
      <c r="B81" s="56"/>
      <c r="C81" s="57" t="s">
        <v>73</v>
      </c>
      <c r="D81" s="442" t="s">
        <v>92</v>
      </c>
      <c r="E81" s="442"/>
      <c r="F81" s="52"/>
      <c r="G81" s="59"/>
      <c r="H81" s="69"/>
      <c r="I81" s="295"/>
      <c r="J81" s="70" t="str">
        <f t="shared" si="1"/>
        <v/>
      </c>
      <c r="K81" s="71"/>
      <c r="L81" s="269">
        <v>45351</v>
      </c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3"/>
      <c r="BX81" s="383"/>
      <c r="BY81" s="383"/>
      <c r="BZ81" s="383"/>
      <c r="CA81" s="383"/>
      <c r="CB81" s="383"/>
      <c r="CC81" s="383"/>
      <c r="CD81" s="383"/>
      <c r="CE81" s="383"/>
      <c r="CF81" s="383"/>
      <c r="CG81" s="383"/>
      <c r="CH81" s="383"/>
      <c r="CI81" s="383"/>
      <c r="CJ81" s="383"/>
      <c r="CK81" s="383"/>
      <c r="CL81" s="383"/>
      <c r="CM81" s="383"/>
      <c r="CN81" s="383"/>
      <c r="CO81" s="383"/>
      <c r="CP81" s="383"/>
      <c r="CQ81" s="383"/>
      <c r="CR81" s="383"/>
      <c r="CS81" s="383"/>
      <c r="CT81" s="383"/>
      <c r="CU81" s="383"/>
      <c r="CV81" s="383"/>
      <c r="CW81" s="383"/>
      <c r="CX81" s="383"/>
      <c r="CY81" s="383"/>
      <c r="CZ81" s="383"/>
      <c r="DA81" s="383"/>
      <c r="DB81" s="383"/>
      <c r="DC81" s="383"/>
      <c r="DD81" s="383"/>
      <c r="DE81" s="383"/>
      <c r="DF81" s="383"/>
      <c r="DG81" s="383"/>
      <c r="DH81" s="383"/>
      <c r="DI81" s="383"/>
      <c r="DJ81" s="383"/>
      <c r="DK81" s="383"/>
      <c r="DL81" s="383"/>
      <c r="DM81" s="383"/>
      <c r="DN81" s="383"/>
      <c r="DO81" s="383"/>
      <c r="DP81" s="383"/>
      <c r="DQ81" s="383"/>
      <c r="DR81" s="383"/>
      <c r="DS81" s="383"/>
      <c r="DT81" s="383"/>
      <c r="DU81" s="383"/>
      <c r="DV81" s="383"/>
      <c r="DW81" s="383"/>
      <c r="DX81" s="383"/>
      <c r="DY81" s="383"/>
      <c r="DZ81" s="383"/>
      <c r="EA81" s="383"/>
      <c r="EB81" s="383"/>
      <c r="EC81" s="383"/>
      <c r="ED81" s="383"/>
      <c r="EE81" s="383"/>
      <c r="EF81" s="383"/>
      <c r="EG81" s="383"/>
      <c r="EH81" s="383"/>
      <c r="EI81" s="383"/>
      <c r="EJ81" s="383"/>
      <c r="EK81" s="383"/>
      <c r="EL81" s="383"/>
      <c r="EM81" s="383"/>
      <c r="EN81" s="383"/>
      <c r="EO81" s="383"/>
      <c r="EP81" s="383"/>
      <c r="EQ81" s="383"/>
      <c r="ER81" s="383"/>
      <c r="ES81" s="383"/>
      <c r="ET81" s="383"/>
      <c r="EU81" s="383"/>
      <c r="EV81" s="383"/>
      <c r="EW81" s="383"/>
      <c r="EX81" s="383"/>
      <c r="EY81" s="383"/>
      <c r="EZ81" s="383"/>
      <c r="FA81" s="383"/>
      <c r="FB81" s="383"/>
      <c r="FC81" s="383"/>
      <c r="FD81" s="383"/>
      <c r="FE81" s="383"/>
      <c r="FF81" s="383"/>
      <c r="FG81" s="383"/>
      <c r="FH81" s="383"/>
      <c r="FI81" s="383"/>
      <c r="FJ81" s="383"/>
      <c r="FK81" s="383"/>
      <c r="FL81" s="383"/>
      <c r="FM81" s="383"/>
    </row>
    <row r="82" spans="1:169" s="315" customFormat="1" x14ac:dyDescent="0.2">
      <c r="A82" s="53" t="s">
        <v>18</v>
      </c>
      <c r="B82" s="56"/>
      <c r="C82" s="57" t="s">
        <v>73</v>
      </c>
      <c r="D82" s="442" t="s">
        <v>93</v>
      </c>
      <c r="E82" s="442"/>
      <c r="F82" s="52"/>
      <c r="G82" s="59"/>
      <c r="H82" s="69"/>
      <c r="I82" s="295"/>
      <c r="J82" s="70" t="str">
        <f t="shared" si="1"/>
        <v/>
      </c>
      <c r="K82" s="71"/>
      <c r="L82" s="269">
        <v>45351</v>
      </c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  <c r="AT82" s="383"/>
      <c r="AU82" s="383"/>
      <c r="AV82" s="383"/>
      <c r="AW82" s="383"/>
      <c r="AX82" s="383"/>
      <c r="AY82" s="383"/>
      <c r="AZ82" s="383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3"/>
      <c r="BN82" s="383"/>
      <c r="BO82" s="383"/>
      <c r="BP82" s="383"/>
      <c r="BQ82" s="383"/>
      <c r="BR82" s="383"/>
      <c r="BS82" s="383"/>
      <c r="BT82" s="383"/>
      <c r="BU82" s="383"/>
      <c r="BV82" s="383"/>
      <c r="BW82" s="383"/>
      <c r="BX82" s="383"/>
      <c r="BY82" s="383"/>
      <c r="BZ82" s="383"/>
      <c r="CA82" s="383"/>
      <c r="CB82" s="383"/>
      <c r="CC82" s="383"/>
      <c r="CD82" s="383"/>
      <c r="CE82" s="383"/>
      <c r="CF82" s="383"/>
      <c r="CG82" s="383"/>
      <c r="CH82" s="383"/>
      <c r="CI82" s="383"/>
      <c r="CJ82" s="383"/>
      <c r="CK82" s="383"/>
      <c r="CL82" s="383"/>
      <c r="CM82" s="383"/>
      <c r="CN82" s="383"/>
      <c r="CO82" s="383"/>
      <c r="CP82" s="383"/>
      <c r="CQ82" s="383"/>
      <c r="CR82" s="383"/>
      <c r="CS82" s="383"/>
      <c r="CT82" s="383"/>
      <c r="CU82" s="383"/>
      <c r="CV82" s="383"/>
      <c r="CW82" s="383"/>
      <c r="CX82" s="383"/>
      <c r="CY82" s="383"/>
      <c r="CZ82" s="383"/>
      <c r="DA82" s="383"/>
      <c r="DB82" s="383"/>
      <c r="DC82" s="383"/>
      <c r="DD82" s="383"/>
      <c r="DE82" s="383"/>
      <c r="DF82" s="383"/>
      <c r="DG82" s="383"/>
      <c r="DH82" s="383"/>
      <c r="DI82" s="383"/>
      <c r="DJ82" s="383"/>
      <c r="DK82" s="383"/>
      <c r="DL82" s="383"/>
      <c r="DM82" s="383"/>
      <c r="DN82" s="383"/>
      <c r="DO82" s="383"/>
      <c r="DP82" s="383"/>
      <c r="DQ82" s="383"/>
      <c r="DR82" s="383"/>
      <c r="DS82" s="383"/>
      <c r="DT82" s="383"/>
      <c r="DU82" s="383"/>
      <c r="DV82" s="383"/>
      <c r="DW82" s="383"/>
      <c r="DX82" s="383"/>
      <c r="DY82" s="383"/>
      <c r="DZ82" s="383"/>
      <c r="EA82" s="383"/>
      <c r="EB82" s="383"/>
      <c r="EC82" s="383"/>
      <c r="ED82" s="383"/>
      <c r="EE82" s="383"/>
      <c r="EF82" s="383"/>
      <c r="EG82" s="383"/>
      <c r="EH82" s="383"/>
      <c r="EI82" s="383"/>
      <c r="EJ82" s="383"/>
      <c r="EK82" s="383"/>
      <c r="EL82" s="383"/>
      <c r="EM82" s="383"/>
      <c r="EN82" s="383"/>
      <c r="EO82" s="383"/>
      <c r="EP82" s="383"/>
      <c r="EQ82" s="383"/>
      <c r="ER82" s="383"/>
      <c r="ES82" s="383"/>
      <c r="ET82" s="383"/>
      <c r="EU82" s="383"/>
      <c r="EV82" s="383"/>
      <c r="EW82" s="383"/>
      <c r="EX82" s="383"/>
      <c r="EY82" s="383"/>
      <c r="EZ82" s="383"/>
      <c r="FA82" s="383"/>
      <c r="FB82" s="383"/>
      <c r="FC82" s="383"/>
      <c r="FD82" s="383"/>
      <c r="FE82" s="383"/>
      <c r="FF82" s="383"/>
      <c r="FG82" s="383"/>
      <c r="FH82" s="383"/>
      <c r="FI82" s="383"/>
      <c r="FJ82" s="383"/>
      <c r="FK82" s="383"/>
      <c r="FL82" s="383"/>
      <c r="FM82" s="383"/>
    </row>
    <row r="83" spans="1:169" s="315" customFormat="1" x14ac:dyDescent="0.2">
      <c r="A83" s="53" t="s">
        <v>18</v>
      </c>
      <c r="B83" s="56"/>
      <c r="C83" s="57" t="s">
        <v>73</v>
      </c>
      <c r="D83" s="442" t="s">
        <v>94</v>
      </c>
      <c r="E83" s="442"/>
      <c r="F83" s="52"/>
      <c r="G83" s="59"/>
      <c r="H83" s="69"/>
      <c r="I83" s="295"/>
      <c r="J83" s="70" t="str">
        <f t="shared" si="1"/>
        <v/>
      </c>
      <c r="K83" s="71"/>
      <c r="L83" s="269">
        <v>45351</v>
      </c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  <c r="AT83" s="383"/>
      <c r="AU83" s="383"/>
      <c r="AV83" s="383"/>
      <c r="AW83" s="383"/>
      <c r="AX83" s="383"/>
      <c r="AY83" s="383"/>
      <c r="AZ83" s="383"/>
      <c r="BA83" s="383"/>
      <c r="BB83" s="383"/>
      <c r="BC83" s="383"/>
      <c r="BD83" s="383"/>
      <c r="BE83" s="383"/>
      <c r="BF83" s="383"/>
      <c r="BG83" s="383"/>
      <c r="BH83" s="383"/>
      <c r="BI83" s="383"/>
      <c r="BJ83" s="383"/>
      <c r="BK83" s="383"/>
      <c r="BL83" s="383"/>
      <c r="BM83" s="383"/>
      <c r="BN83" s="383"/>
      <c r="BO83" s="383"/>
      <c r="BP83" s="383"/>
      <c r="BQ83" s="383"/>
      <c r="BR83" s="383"/>
      <c r="BS83" s="383"/>
      <c r="BT83" s="383"/>
      <c r="BU83" s="383"/>
      <c r="BV83" s="383"/>
      <c r="BW83" s="383"/>
      <c r="BX83" s="383"/>
      <c r="BY83" s="383"/>
      <c r="BZ83" s="383"/>
      <c r="CA83" s="383"/>
      <c r="CB83" s="383"/>
      <c r="CC83" s="383"/>
      <c r="CD83" s="383"/>
      <c r="CE83" s="383"/>
      <c r="CF83" s="383"/>
      <c r="CG83" s="383"/>
      <c r="CH83" s="383"/>
      <c r="CI83" s="383"/>
      <c r="CJ83" s="383"/>
      <c r="CK83" s="383"/>
      <c r="CL83" s="383"/>
      <c r="CM83" s="383"/>
      <c r="CN83" s="383"/>
      <c r="CO83" s="383"/>
      <c r="CP83" s="383"/>
      <c r="CQ83" s="383"/>
      <c r="CR83" s="383"/>
      <c r="CS83" s="383"/>
      <c r="CT83" s="383"/>
      <c r="CU83" s="383"/>
      <c r="CV83" s="383"/>
      <c r="CW83" s="383"/>
      <c r="CX83" s="383"/>
      <c r="CY83" s="383"/>
      <c r="CZ83" s="383"/>
      <c r="DA83" s="383"/>
      <c r="DB83" s="383"/>
      <c r="DC83" s="383"/>
      <c r="DD83" s="383"/>
      <c r="DE83" s="383"/>
      <c r="DF83" s="383"/>
      <c r="DG83" s="383"/>
      <c r="DH83" s="383"/>
      <c r="DI83" s="383"/>
      <c r="DJ83" s="383"/>
      <c r="DK83" s="383"/>
      <c r="DL83" s="383"/>
      <c r="DM83" s="383"/>
      <c r="DN83" s="383"/>
      <c r="DO83" s="383"/>
      <c r="DP83" s="383"/>
      <c r="DQ83" s="383"/>
      <c r="DR83" s="383"/>
      <c r="DS83" s="383"/>
      <c r="DT83" s="383"/>
      <c r="DU83" s="383"/>
      <c r="DV83" s="383"/>
      <c r="DW83" s="383"/>
      <c r="DX83" s="383"/>
      <c r="DY83" s="383"/>
      <c r="DZ83" s="383"/>
      <c r="EA83" s="383"/>
      <c r="EB83" s="383"/>
      <c r="EC83" s="383"/>
      <c r="ED83" s="383"/>
      <c r="EE83" s="383"/>
      <c r="EF83" s="383"/>
      <c r="EG83" s="383"/>
      <c r="EH83" s="383"/>
      <c r="EI83" s="383"/>
      <c r="EJ83" s="383"/>
      <c r="EK83" s="383"/>
      <c r="EL83" s="383"/>
      <c r="EM83" s="383"/>
      <c r="EN83" s="383"/>
      <c r="EO83" s="383"/>
      <c r="EP83" s="383"/>
      <c r="EQ83" s="383"/>
      <c r="ER83" s="383"/>
      <c r="ES83" s="383"/>
      <c r="ET83" s="383"/>
      <c r="EU83" s="383"/>
      <c r="EV83" s="383"/>
      <c r="EW83" s="383"/>
      <c r="EX83" s="383"/>
      <c r="EY83" s="383"/>
      <c r="EZ83" s="383"/>
      <c r="FA83" s="383"/>
      <c r="FB83" s="383"/>
      <c r="FC83" s="383"/>
      <c r="FD83" s="383"/>
      <c r="FE83" s="383"/>
      <c r="FF83" s="383"/>
      <c r="FG83" s="383"/>
      <c r="FH83" s="383"/>
      <c r="FI83" s="383"/>
      <c r="FJ83" s="383"/>
      <c r="FK83" s="383"/>
      <c r="FL83" s="383"/>
      <c r="FM83" s="383"/>
    </row>
    <row r="84" spans="1:169" s="315" customFormat="1" x14ac:dyDescent="0.2">
      <c r="A84" s="53" t="s">
        <v>18</v>
      </c>
      <c r="B84" s="56"/>
      <c r="C84" s="57" t="s">
        <v>73</v>
      </c>
      <c r="D84" s="442" t="s">
        <v>95</v>
      </c>
      <c r="E84" s="442"/>
      <c r="F84" s="52"/>
      <c r="G84" s="59"/>
      <c r="H84" s="69"/>
      <c r="I84" s="295"/>
      <c r="J84" s="70" t="str">
        <f t="shared" si="1"/>
        <v/>
      </c>
      <c r="K84" s="71"/>
      <c r="L84" s="269">
        <v>45351</v>
      </c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  <c r="AT84" s="383"/>
      <c r="AU84" s="383"/>
      <c r="AV84" s="383"/>
      <c r="AW84" s="383"/>
      <c r="AX84" s="383"/>
      <c r="AY84" s="383"/>
      <c r="AZ84" s="383"/>
      <c r="BA84" s="383"/>
      <c r="BB84" s="383"/>
      <c r="BC84" s="383"/>
      <c r="BD84" s="383"/>
      <c r="BE84" s="383"/>
      <c r="BF84" s="383"/>
      <c r="BG84" s="383"/>
      <c r="BH84" s="383"/>
      <c r="BI84" s="383"/>
      <c r="BJ84" s="383"/>
      <c r="BK84" s="383"/>
      <c r="BL84" s="383"/>
      <c r="BM84" s="383"/>
      <c r="BN84" s="383"/>
      <c r="BO84" s="383"/>
      <c r="BP84" s="383"/>
      <c r="BQ84" s="383"/>
      <c r="BR84" s="383"/>
      <c r="BS84" s="383"/>
      <c r="BT84" s="383"/>
      <c r="BU84" s="383"/>
      <c r="BV84" s="383"/>
      <c r="BW84" s="383"/>
      <c r="BX84" s="383"/>
      <c r="BY84" s="383"/>
      <c r="BZ84" s="383"/>
      <c r="CA84" s="383"/>
      <c r="CB84" s="383"/>
      <c r="CC84" s="383"/>
      <c r="CD84" s="383"/>
      <c r="CE84" s="383"/>
      <c r="CF84" s="383"/>
      <c r="CG84" s="383"/>
      <c r="CH84" s="383"/>
      <c r="CI84" s="383"/>
      <c r="CJ84" s="383"/>
      <c r="CK84" s="383"/>
      <c r="CL84" s="383"/>
      <c r="CM84" s="383"/>
      <c r="CN84" s="383"/>
      <c r="CO84" s="383"/>
      <c r="CP84" s="383"/>
      <c r="CQ84" s="383"/>
      <c r="CR84" s="383"/>
      <c r="CS84" s="383"/>
      <c r="CT84" s="383"/>
      <c r="CU84" s="383"/>
      <c r="CV84" s="383"/>
      <c r="CW84" s="383"/>
      <c r="CX84" s="383"/>
      <c r="CY84" s="383"/>
      <c r="CZ84" s="383"/>
      <c r="DA84" s="383"/>
      <c r="DB84" s="383"/>
      <c r="DC84" s="383"/>
      <c r="DD84" s="383"/>
      <c r="DE84" s="383"/>
      <c r="DF84" s="383"/>
      <c r="DG84" s="383"/>
      <c r="DH84" s="383"/>
      <c r="DI84" s="383"/>
      <c r="DJ84" s="383"/>
      <c r="DK84" s="383"/>
      <c r="DL84" s="383"/>
      <c r="DM84" s="383"/>
      <c r="DN84" s="383"/>
      <c r="DO84" s="383"/>
      <c r="DP84" s="383"/>
      <c r="DQ84" s="383"/>
      <c r="DR84" s="383"/>
      <c r="DS84" s="383"/>
      <c r="DT84" s="383"/>
      <c r="DU84" s="383"/>
      <c r="DV84" s="383"/>
      <c r="DW84" s="383"/>
      <c r="DX84" s="383"/>
      <c r="DY84" s="383"/>
      <c r="DZ84" s="383"/>
      <c r="EA84" s="383"/>
      <c r="EB84" s="383"/>
      <c r="EC84" s="383"/>
      <c r="ED84" s="383"/>
      <c r="EE84" s="383"/>
      <c r="EF84" s="383"/>
      <c r="EG84" s="383"/>
      <c r="EH84" s="383"/>
      <c r="EI84" s="383"/>
      <c r="EJ84" s="383"/>
      <c r="EK84" s="383"/>
      <c r="EL84" s="383"/>
      <c r="EM84" s="383"/>
      <c r="EN84" s="383"/>
      <c r="EO84" s="383"/>
      <c r="EP84" s="383"/>
      <c r="EQ84" s="383"/>
      <c r="ER84" s="383"/>
      <c r="ES84" s="383"/>
      <c r="ET84" s="383"/>
      <c r="EU84" s="383"/>
      <c r="EV84" s="383"/>
      <c r="EW84" s="383"/>
      <c r="EX84" s="383"/>
      <c r="EY84" s="383"/>
      <c r="EZ84" s="383"/>
      <c r="FA84" s="383"/>
      <c r="FB84" s="383"/>
      <c r="FC84" s="383"/>
      <c r="FD84" s="383"/>
      <c r="FE84" s="383"/>
      <c r="FF84" s="383"/>
      <c r="FG84" s="383"/>
      <c r="FH84" s="383"/>
      <c r="FI84" s="383"/>
      <c r="FJ84" s="383"/>
      <c r="FK84" s="383"/>
      <c r="FL84" s="383"/>
      <c r="FM84" s="383"/>
    </row>
    <row r="85" spans="1:169" s="315" customFormat="1" x14ac:dyDescent="0.2">
      <c r="A85" s="53" t="s">
        <v>18</v>
      </c>
      <c r="B85" s="56"/>
      <c r="C85" s="57" t="s">
        <v>73</v>
      </c>
      <c r="D85" s="442" t="s">
        <v>96</v>
      </c>
      <c r="E85" s="442"/>
      <c r="F85" s="52"/>
      <c r="G85" s="59"/>
      <c r="H85" s="69"/>
      <c r="I85" s="295"/>
      <c r="J85" s="70" t="str">
        <f t="shared" si="1"/>
        <v/>
      </c>
      <c r="K85" s="71"/>
      <c r="L85" s="269">
        <v>45351</v>
      </c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  <c r="AT85" s="383"/>
      <c r="AU85" s="383"/>
      <c r="AV85" s="383"/>
      <c r="AW85" s="383"/>
      <c r="AX85" s="383"/>
      <c r="AY85" s="383"/>
      <c r="AZ85" s="383"/>
      <c r="BA85" s="383"/>
      <c r="BB85" s="383"/>
      <c r="BC85" s="383"/>
      <c r="BD85" s="383"/>
      <c r="BE85" s="383"/>
      <c r="BF85" s="383"/>
      <c r="BG85" s="383"/>
      <c r="BH85" s="383"/>
      <c r="BI85" s="383"/>
      <c r="BJ85" s="383"/>
      <c r="BK85" s="383"/>
      <c r="BL85" s="383"/>
      <c r="BM85" s="383"/>
      <c r="BN85" s="383"/>
      <c r="BO85" s="383"/>
      <c r="BP85" s="383"/>
      <c r="BQ85" s="383"/>
      <c r="BR85" s="383"/>
      <c r="BS85" s="383"/>
      <c r="BT85" s="383"/>
      <c r="BU85" s="383"/>
      <c r="BV85" s="383"/>
      <c r="BW85" s="383"/>
      <c r="BX85" s="383"/>
      <c r="BY85" s="383"/>
      <c r="BZ85" s="383"/>
      <c r="CA85" s="383"/>
      <c r="CB85" s="383"/>
      <c r="CC85" s="383"/>
      <c r="CD85" s="383"/>
      <c r="CE85" s="383"/>
      <c r="CF85" s="383"/>
      <c r="CG85" s="383"/>
      <c r="CH85" s="383"/>
      <c r="CI85" s="383"/>
      <c r="CJ85" s="383"/>
      <c r="CK85" s="383"/>
      <c r="CL85" s="383"/>
      <c r="CM85" s="383"/>
      <c r="CN85" s="383"/>
      <c r="CO85" s="383"/>
      <c r="CP85" s="383"/>
      <c r="CQ85" s="383"/>
      <c r="CR85" s="383"/>
      <c r="CS85" s="383"/>
      <c r="CT85" s="383"/>
      <c r="CU85" s="383"/>
      <c r="CV85" s="383"/>
      <c r="CW85" s="383"/>
      <c r="CX85" s="383"/>
      <c r="CY85" s="383"/>
      <c r="CZ85" s="383"/>
      <c r="DA85" s="383"/>
      <c r="DB85" s="383"/>
      <c r="DC85" s="383"/>
      <c r="DD85" s="383"/>
      <c r="DE85" s="383"/>
      <c r="DF85" s="383"/>
      <c r="DG85" s="383"/>
      <c r="DH85" s="383"/>
      <c r="DI85" s="383"/>
      <c r="DJ85" s="383"/>
      <c r="DK85" s="383"/>
      <c r="DL85" s="383"/>
      <c r="DM85" s="383"/>
      <c r="DN85" s="383"/>
      <c r="DO85" s="383"/>
      <c r="DP85" s="383"/>
      <c r="DQ85" s="383"/>
      <c r="DR85" s="383"/>
      <c r="DS85" s="383"/>
      <c r="DT85" s="383"/>
      <c r="DU85" s="383"/>
      <c r="DV85" s="383"/>
      <c r="DW85" s="383"/>
      <c r="DX85" s="383"/>
      <c r="DY85" s="383"/>
      <c r="DZ85" s="383"/>
      <c r="EA85" s="383"/>
      <c r="EB85" s="383"/>
      <c r="EC85" s="383"/>
      <c r="ED85" s="383"/>
      <c r="EE85" s="383"/>
      <c r="EF85" s="383"/>
      <c r="EG85" s="383"/>
      <c r="EH85" s="383"/>
      <c r="EI85" s="383"/>
      <c r="EJ85" s="383"/>
      <c r="EK85" s="383"/>
      <c r="EL85" s="383"/>
      <c r="EM85" s="383"/>
      <c r="EN85" s="383"/>
      <c r="EO85" s="383"/>
      <c r="EP85" s="383"/>
      <c r="EQ85" s="383"/>
      <c r="ER85" s="383"/>
      <c r="ES85" s="383"/>
      <c r="ET85" s="383"/>
      <c r="EU85" s="383"/>
      <c r="EV85" s="383"/>
      <c r="EW85" s="383"/>
      <c r="EX85" s="383"/>
      <c r="EY85" s="383"/>
      <c r="EZ85" s="383"/>
      <c r="FA85" s="383"/>
      <c r="FB85" s="383"/>
      <c r="FC85" s="383"/>
      <c r="FD85" s="383"/>
      <c r="FE85" s="383"/>
      <c r="FF85" s="383"/>
      <c r="FG85" s="383"/>
      <c r="FH85" s="383"/>
      <c r="FI85" s="383"/>
      <c r="FJ85" s="383"/>
      <c r="FK85" s="383"/>
      <c r="FL85" s="383"/>
      <c r="FM85" s="383"/>
    </row>
    <row r="86" spans="1:169" s="315" customFormat="1" x14ac:dyDescent="0.2">
      <c r="A86" s="53" t="s">
        <v>18</v>
      </c>
      <c r="B86" s="56"/>
      <c r="C86" s="57" t="s">
        <v>73</v>
      </c>
      <c r="D86" s="442" t="s">
        <v>97</v>
      </c>
      <c r="E86" s="442"/>
      <c r="F86" s="52"/>
      <c r="G86" s="59"/>
      <c r="H86" s="69"/>
      <c r="I86" s="295"/>
      <c r="J86" s="70" t="str">
        <f t="shared" si="1"/>
        <v/>
      </c>
      <c r="K86" s="71"/>
      <c r="L86" s="269">
        <v>45351</v>
      </c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  <c r="AY86" s="383"/>
      <c r="AZ86" s="383"/>
      <c r="BA86" s="383"/>
      <c r="BB86" s="383"/>
      <c r="BC86" s="383"/>
      <c r="BD86" s="383"/>
      <c r="BE86" s="383"/>
      <c r="BF86" s="383"/>
      <c r="BG86" s="383"/>
      <c r="BH86" s="383"/>
      <c r="BI86" s="383"/>
      <c r="BJ86" s="383"/>
      <c r="BK86" s="383"/>
      <c r="BL86" s="383"/>
      <c r="BM86" s="383"/>
      <c r="BN86" s="383"/>
      <c r="BO86" s="383"/>
      <c r="BP86" s="383"/>
      <c r="BQ86" s="383"/>
      <c r="BR86" s="383"/>
      <c r="BS86" s="383"/>
      <c r="BT86" s="383"/>
      <c r="BU86" s="383"/>
      <c r="BV86" s="383"/>
      <c r="BW86" s="383"/>
      <c r="BX86" s="383"/>
      <c r="BY86" s="383"/>
      <c r="BZ86" s="383"/>
      <c r="CA86" s="383"/>
      <c r="CB86" s="383"/>
      <c r="CC86" s="383"/>
      <c r="CD86" s="383"/>
      <c r="CE86" s="383"/>
      <c r="CF86" s="383"/>
      <c r="CG86" s="383"/>
      <c r="CH86" s="383"/>
      <c r="CI86" s="383"/>
      <c r="CJ86" s="383"/>
      <c r="CK86" s="383"/>
      <c r="CL86" s="383"/>
      <c r="CM86" s="383"/>
      <c r="CN86" s="383"/>
      <c r="CO86" s="383"/>
      <c r="CP86" s="383"/>
      <c r="CQ86" s="383"/>
      <c r="CR86" s="383"/>
      <c r="CS86" s="383"/>
      <c r="CT86" s="383"/>
      <c r="CU86" s="383"/>
      <c r="CV86" s="383"/>
      <c r="CW86" s="383"/>
      <c r="CX86" s="383"/>
      <c r="CY86" s="383"/>
      <c r="CZ86" s="383"/>
      <c r="DA86" s="383"/>
      <c r="DB86" s="383"/>
      <c r="DC86" s="383"/>
      <c r="DD86" s="383"/>
      <c r="DE86" s="383"/>
      <c r="DF86" s="383"/>
      <c r="DG86" s="383"/>
      <c r="DH86" s="383"/>
      <c r="DI86" s="383"/>
      <c r="DJ86" s="383"/>
      <c r="DK86" s="383"/>
      <c r="DL86" s="383"/>
      <c r="DM86" s="383"/>
      <c r="DN86" s="383"/>
      <c r="DO86" s="383"/>
      <c r="DP86" s="383"/>
      <c r="DQ86" s="383"/>
      <c r="DR86" s="383"/>
      <c r="DS86" s="383"/>
      <c r="DT86" s="383"/>
      <c r="DU86" s="383"/>
      <c r="DV86" s="383"/>
      <c r="DW86" s="383"/>
      <c r="DX86" s="383"/>
      <c r="DY86" s="383"/>
      <c r="DZ86" s="383"/>
      <c r="EA86" s="383"/>
      <c r="EB86" s="383"/>
      <c r="EC86" s="383"/>
      <c r="ED86" s="383"/>
      <c r="EE86" s="383"/>
      <c r="EF86" s="383"/>
      <c r="EG86" s="383"/>
      <c r="EH86" s="383"/>
      <c r="EI86" s="383"/>
      <c r="EJ86" s="383"/>
      <c r="EK86" s="383"/>
      <c r="EL86" s="383"/>
      <c r="EM86" s="383"/>
      <c r="EN86" s="383"/>
      <c r="EO86" s="383"/>
      <c r="EP86" s="383"/>
      <c r="EQ86" s="383"/>
      <c r="ER86" s="383"/>
      <c r="ES86" s="383"/>
      <c r="ET86" s="383"/>
      <c r="EU86" s="383"/>
      <c r="EV86" s="383"/>
      <c r="EW86" s="383"/>
      <c r="EX86" s="383"/>
      <c r="EY86" s="383"/>
      <c r="EZ86" s="383"/>
      <c r="FA86" s="383"/>
      <c r="FB86" s="383"/>
      <c r="FC86" s="383"/>
      <c r="FD86" s="383"/>
      <c r="FE86" s="383"/>
      <c r="FF86" s="383"/>
      <c r="FG86" s="383"/>
      <c r="FH86" s="383"/>
      <c r="FI86" s="383"/>
      <c r="FJ86" s="383"/>
      <c r="FK86" s="383"/>
      <c r="FL86" s="383"/>
      <c r="FM86" s="383"/>
    </row>
    <row r="87" spans="1:169" s="315" customFormat="1" x14ac:dyDescent="0.2">
      <c r="A87" s="53" t="s">
        <v>18</v>
      </c>
      <c r="B87" s="56"/>
      <c r="C87" s="57" t="s">
        <v>61</v>
      </c>
      <c r="D87" s="442" t="s">
        <v>98</v>
      </c>
      <c r="E87" s="442"/>
      <c r="F87" s="52"/>
      <c r="G87" s="59"/>
      <c r="H87" s="69"/>
      <c r="I87" s="295"/>
      <c r="J87" s="70" t="str">
        <f t="shared" si="1"/>
        <v/>
      </c>
      <c r="K87" s="71"/>
      <c r="L87" s="269">
        <v>47787</v>
      </c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83"/>
      <c r="BK87" s="383"/>
      <c r="BL87" s="383"/>
      <c r="BM87" s="383"/>
      <c r="BN87" s="383"/>
      <c r="BO87" s="383"/>
      <c r="BP87" s="383"/>
      <c r="BQ87" s="383"/>
      <c r="BR87" s="383"/>
      <c r="BS87" s="383"/>
      <c r="BT87" s="383"/>
      <c r="BU87" s="383"/>
      <c r="BV87" s="383"/>
      <c r="BW87" s="383"/>
      <c r="BX87" s="383"/>
      <c r="BY87" s="383"/>
      <c r="BZ87" s="383"/>
      <c r="CA87" s="383"/>
      <c r="CB87" s="383"/>
      <c r="CC87" s="383"/>
      <c r="CD87" s="383"/>
      <c r="CE87" s="383"/>
      <c r="CF87" s="383"/>
      <c r="CG87" s="383"/>
      <c r="CH87" s="383"/>
      <c r="CI87" s="383"/>
      <c r="CJ87" s="383"/>
      <c r="CK87" s="383"/>
      <c r="CL87" s="383"/>
      <c r="CM87" s="383"/>
      <c r="CN87" s="383"/>
      <c r="CO87" s="383"/>
      <c r="CP87" s="383"/>
      <c r="CQ87" s="383"/>
      <c r="CR87" s="383"/>
      <c r="CS87" s="383"/>
      <c r="CT87" s="383"/>
      <c r="CU87" s="383"/>
      <c r="CV87" s="383"/>
      <c r="CW87" s="383"/>
      <c r="CX87" s="383"/>
      <c r="CY87" s="383"/>
      <c r="CZ87" s="383"/>
      <c r="DA87" s="383"/>
      <c r="DB87" s="383"/>
      <c r="DC87" s="383"/>
      <c r="DD87" s="383"/>
      <c r="DE87" s="383"/>
      <c r="DF87" s="383"/>
      <c r="DG87" s="383"/>
      <c r="DH87" s="383"/>
      <c r="DI87" s="383"/>
      <c r="DJ87" s="383"/>
      <c r="DK87" s="383"/>
      <c r="DL87" s="383"/>
      <c r="DM87" s="383"/>
      <c r="DN87" s="383"/>
      <c r="DO87" s="383"/>
      <c r="DP87" s="383"/>
      <c r="DQ87" s="383"/>
      <c r="DR87" s="383"/>
      <c r="DS87" s="383"/>
      <c r="DT87" s="383"/>
      <c r="DU87" s="383"/>
      <c r="DV87" s="383"/>
      <c r="DW87" s="383"/>
      <c r="DX87" s="383"/>
      <c r="DY87" s="383"/>
      <c r="DZ87" s="383"/>
      <c r="EA87" s="383"/>
      <c r="EB87" s="383"/>
      <c r="EC87" s="383"/>
      <c r="ED87" s="383"/>
      <c r="EE87" s="383"/>
      <c r="EF87" s="383"/>
      <c r="EG87" s="383"/>
      <c r="EH87" s="383"/>
      <c r="EI87" s="383"/>
      <c r="EJ87" s="383"/>
      <c r="EK87" s="383"/>
      <c r="EL87" s="383"/>
      <c r="EM87" s="383"/>
      <c r="EN87" s="383"/>
      <c r="EO87" s="383"/>
      <c r="EP87" s="383"/>
      <c r="EQ87" s="383"/>
      <c r="ER87" s="383"/>
      <c r="ES87" s="383"/>
      <c r="ET87" s="383"/>
      <c r="EU87" s="383"/>
      <c r="EV87" s="383"/>
      <c r="EW87" s="383"/>
      <c r="EX87" s="383"/>
      <c r="EY87" s="383"/>
      <c r="EZ87" s="383"/>
      <c r="FA87" s="383"/>
      <c r="FB87" s="383"/>
      <c r="FC87" s="383"/>
      <c r="FD87" s="383"/>
      <c r="FE87" s="383"/>
      <c r="FF87" s="383"/>
      <c r="FG87" s="383"/>
      <c r="FH87" s="383"/>
      <c r="FI87" s="383"/>
      <c r="FJ87" s="383"/>
      <c r="FK87" s="383"/>
      <c r="FL87" s="383"/>
      <c r="FM87" s="383"/>
    </row>
    <row r="88" spans="1:169" s="315" customFormat="1" x14ac:dyDescent="0.2">
      <c r="A88" s="53" t="s">
        <v>18</v>
      </c>
      <c r="B88" s="56"/>
      <c r="C88" s="57" t="s">
        <v>63</v>
      </c>
      <c r="D88" s="442" t="s">
        <v>99</v>
      </c>
      <c r="E88" s="442"/>
      <c r="F88" s="52"/>
      <c r="G88" s="59"/>
      <c r="H88" s="69"/>
      <c r="I88" s="295"/>
      <c r="J88" s="70" t="str">
        <f t="shared" si="1"/>
        <v/>
      </c>
      <c r="K88" s="71"/>
      <c r="L88" s="269">
        <v>45443</v>
      </c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383"/>
      <c r="AY88" s="383"/>
      <c r="AZ88" s="383"/>
      <c r="BA88" s="383"/>
      <c r="BB88" s="383"/>
      <c r="BC88" s="383"/>
      <c r="BD88" s="383"/>
      <c r="BE88" s="383"/>
      <c r="BF88" s="383"/>
      <c r="BG88" s="383"/>
      <c r="BH88" s="383"/>
      <c r="BI88" s="383"/>
      <c r="BJ88" s="383"/>
      <c r="BK88" s="383"/>
      <c r="BL88" s="383"/>
      <c r="BM88" s="383"/>
      <c r="BN88" s="383"/>
      <c r="BO88" s="383"/>
      <c r="BP88" s="383"/>
      <c r="BQ88" s="383"/>
      <c r="BR88" s="383"/>
      <c r="BS88" s="383"/>
      <c r="BT88" s="383"/>
      <c r="BU88" s="383"/>
      <c r="BV88" s="383"/>
      <c r="BW88" s="383"/>
      <c r="BX88" s="383"/>
      <c r="BY88" s="383"/>
      <c r="BZ88" s="383"/>
      <c r="CA88" s="383"/>
      <c r="CB88" s="383"/>
      <c r="CC88" s="383"/>
      <c r="CD88" s="383"/>
      <c r="CE88" s="383"/>
      <c r="CF88" s="383"/>
      <c r="CG88" s="383"/>
      <c r="CH88" s="383"/>
      <c r="CI88" s="383"/>
      <c r="CJ88" s="383"/>
      <c r="CK88" s="383"/>
      <c r="CL88" s="383"/>
      <c r="CM88" s="383"/>
      <c r="CN88" s="383"/>
      <c r="CO88" s="383"/>
      <c r="CP88" s="383"/>
      <c r="CQ88" s="383"/>
      <c r="CR88" s="383"/>
      <c r="CS88" s="383"/>
      <c r="CT88" s="383"/>
      <c r="CU88" s="383"/>
      <c r="CV88" s="383"/>
      <c r="CW88" s="383"/>
      <c r="CX88" s="383"/>
      <c r="CY88" s="383"/>
      <c r="CZ88" s="383"/>
      <c r="DA88" s="383"/>
      <c r="DB88" s="383"/>
      <c r="DC88" s="383"/>
      <c r="DD88" s="383"/>
      <c r="DE88" s="383"/>
      <c r="DF88" s="383"/>
      <c r="DG88" s="383"/>
      <c r="DH88" s="383"/>
      <c r="DI88" s="383"/>
      <c r="DJ88" s="383"/>
      <c r="DK88" s="383"/>
      <c r="DL88" s="383"/>
      <c r="DM88" s="383"/>
      <c r="DN88" s="383"/>
      <c r="DO88" s="383"/>
      <c r="DP88" s="383"/>
      <c r="DQ88" s="383"/>
      <c r="DR88" s="383"/>
      <c r="DS88" s="383"/>
      <c r="DT88" s="383"/>
      <c r="DU88" s="383"/>
      <c r="DV88" s="383"/>
      <c r="DW88" s="383"/>
      <c r="DX88" s="383"/>
      <c r="DY88" s="383"/>
      <c r="DZ88" s="383"/>
      <c r="EA88" s="383"/>
      <c r="EB88" s="383"/>
      <c r="EC88" s="383"/>
      <c r="ED88" s="383"/>
      <c r="EE88" s="383"/>
      <c r="EF88" s="383"/>
      <c r="EG88" s="383"/>
      <c r="EH88" s="383"/>
      <c r="EI88" s="383"/>
      <c r="EJ88" s="383"/>
      <c r="EK88" s="383"/>
      <c r="EL88" s="383"/>
      <c r="EM88" s="383"/>
      <c r="EN88" s="383"/>
      <c r="EO88" s="383"/>
      <c r="EP88" s="383"/>
      <c r="EQ88" s="383"/>
      <c r="ER88" s="383"/>
      <c r="ES88" s="383"/>
      <c r="ET88" s="383"/>
      <c r="EU88" s="383"/>
      <c r="EV88" s="383"/>
      <c r="EW88" s="383"/>
      <c r="EX88" s="383"/>
      <c r="EY88" s="383"/>
      <c r="EZ88" s="383"/>
      <c r="FA88" s="383"/>
      <c r="FB88" s="383"/>
      <c r="FC88" s="383"/>
      <c r="FD88" s="383"/>
      <c r="FE88" s="383"/>
      <c r="FF88" s="383"/>
      <c r="FG88" s="383"/>
      <c r="FH88" s="383"/>
      <c r="FI88" s="383"/>
      <c r="FJ88" s="383"/>
      <c r="FK88" s="383"/>
      <c r="FL88" s="383"/>
      <c r="FM88" s="383"/>
    </row>
    <row r="89" spans="1:169" s="315" customFormat="1" x14ac:dyDescent="0.2">
      <c r="A89" s="53" t="s">
        <v>18</v>
      </c>
      <c r="B89" s="56"/>
      <c r="C89" s="57" t="s">
        <v>63</v>
      </c>
      <c r="D89" s="442" t="s">
        <v>100</v>
      </c>
      <c r="E89" s="442"/>
      <c r="F89" s="52"/>
      <c r="G89" s="59"/>
      <c r="H89" s="69"/>
      <c r="I89" s="295"/>
      <c r="J89" s="70" t="str">
        <f t="shared" si="1"/>
        <v/>
      </c>
      <c r="K89" s="71"/>
      <c r="L89" s="269">
        <v>45443</v>
      </c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AW89" s="383"/>
      <c r="AX89" s="383"/>
      <c r="AY89" s="383"/>
      <c r="AZ89" s="383"/>
      <c r="BA89" s="383"/>
      <c r="BB89" s="383"/>
      <c r="BC89" s="383"/>
      <c r="BD89" s="383"/>
      <c r="BE89" s="383"/>
      <c r="BF89" s="383"/>
      <c r="BG89" s="383"/>
      <c r="BH89" s="383"/>
      <c r="BI89" s="383"/>
      <c r="BJ89" s="383"/>
      <c r="BK89" s="383"/>
      <c r="BL89" s="383"/>
      <c r="BM89" s="383"/>
      <c r="BN89" s="383"/>
      <c r="BO89" s="383"/>
      <c r="BP89" s="383"/>
      <c r="BQ89" s="383"/>
      <c r="BR89" s="383"/>
      <c r="BS89" s="383"/>
      <c r="BT89" s="383"/>
      <c r="BU89" s="383"/>
      <c r="BV89" s="383"/>
      <c r="BW89" s="383"/>
      <c r="BX89" s="383"/>
      <c r="BY89" s="383"/>
      <c r="BZ89" s="383"/>
      <c r="CA89" s="383"/>
      <c r="CB89" s="383"/>
      <c r="CC89" s="383"/>
      <c r="CD89" s="383"/>
      <c r="CE89" s="383"/>
      <c r="CF89" s="383"/>
      <c r="CG89" s="383"/>
      <c r="CH89" s="383"/>
      <c r="CI89" s="383"/>
      <c r="CJ89" s="383"/>
      <c r="CK89" s="383"/>
      <c r="CL89" s="383"/>
      <c r="CM89" s="383"/>
      <c r="CN89" s="383"/>
      <c r="CO89" s="383"/>
      <c r="CP89" s="383"/>
      <c r="CQ89" s="383"/>
      <c r="CR89" s="383"/>
      <c r="CS89" s="383"/>
      <c r="CT89" s="383"/>
      <c r="CU89" s="383"/>
      <c r="CV89" s="383"/>
      <c r="CW89" s="383"/>
      <c r="CX89" s="383"/>
      <c r="CY89" s="383"/>
      <c r="CZ89" s="383"/>
      <c r="DA89" s="383"/>
      <c r="DB89" s="383"/>
      <c r="DC89" s="383"/>
      <c r="DD89" s="383"/>
      <c r="DE89" s="383"/>
      <c r="DF89" s="383"/>
      <c r="DG89" s="383"/>
      <c r="DH89" s="383"/>
      <c r="DI89" s="383"/>
      <c r="DJ89" s="383"/>
      <c r="DK89" s="383"/>
      <c r="DL89" s="383"/>
      <c r="DM89" s="383"/>
      <c r="DN89" s="383"/>
      <c r="DO89" s="383"/>
      <c r="DP89" s="383"/>
      <c r="DQ89" s="383"/>
      <c r="DR89" s="383"/>
      <c r="DS89" s="383"/>
      <c r="DT89" s="383"/>
      <c r="DU89" s="383"/>
      <c r="DV89" s="383"/>
      <c r="DW89" s="383"/>
      <c r="DX89" s="383"/>
      <c r="DY89" s="383"/>
      <c r="DZ89" s="383"/>
      <c r="EA89" s="383"/>
      <c r="EB89" s="383"/>
      <c r="EC89" s="383"/>
      <c r="ED89" s="383"/>
      <c r="EE89" s="383"/>
      <c r="EF89" s="383"/>
      <c r="EG89" s="383"/>
      <c r="EH89" s="383"/>
      <c r="EI89" s="383"/>
      <c r="EJ89" s="383"/>
      <c r="EK89" s="383"/>
      <c r="EL89" s="383"/>
      <c r="EM89" s="383"/>
      <c r="EN89" s="383"/>
      <c r="EO89" s="383"/>
      <c r="EP89" s="383"/>
      <c r="EQ89" s="383"/>
      <c r="ER89" s="383"/>
      <c r="ES89" s="383"/>
      <c r="ET89" s="383"/>
      <c r="EU89" s="383"/>
      <c r="EV89" s="383"/>
      <c r="EW89" s="383"/>
      <c r="EX89" s="383"/>
      <c r="EY89" s="383"/>
      <c r="EZ89" s="383"/>
      <c r="FA89" s="383"/>
      <c r="FB89" s="383"/>
      <c r="FC89" s="383"/>
      <c r="FD89" s="383"/>
      <c r="FE89" s="383"/>
      <c r="FF89" s="383"/>
      <c r="FG89" s="383"/>
      <c r="FH89" s="383"/>
      <c r="FI89" s="383"/>
      <c r="FJ89" s="383"/>
      <c r="FK89" s="383"/>
      <c r="FL89" s="383"/>
      <c r="FM89" s="383"/>
    </row>
    <row r="90" spans="1:169" s="315" customFormat="1" x14ac:dyDescent="0.2">
      <c r="A90" s="53" t="s">
        <v>18</v>
      </c>
      <c r="B90" s="56"/>
      <c r="C90" s="61" t="s">
        <v>49</v>
      </c>
      <c r="D90" s="443" t="s">
        <v>101</v>
      </c>
      <c r="E90" s="443"/>
      <c r="F90" s="63"/>
      <c r="G90" s="64"/>
      <c r="H90" s="73"/>
      <c r="I90" s="468"/>
      <c r="J90" s="74" t="str">
        <f t="shared" si="1"/>
        <v/>
      </c>
      <c r="K90" s="75"/>
      <c r="L90" s="269">
        <v>47787</v>
      </c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383"/>
      <c r="BJ90" s="383"/>
      <c r="BK90" s="383"/>
      <c r="BL90" s="383"/>
      <c r="BM90" s="383"/>
      <c r="BN90" s="383"/>
      <c r="BO90" s="383"/>
      <c r="BP90" s="383"/>
      <c r="BQ90" s="383"/>
      <c r="BR90" s="383"/>
      <c r="BS90" s="383"/>
      <c r="BT90" s="383"/>
      <c r="BU90" s="383"/>
      <c r="BV90" s="383"/>
      <c r="BW90" s="383"/>
      <c r="BX90" s="383"/>
      <c r="BY90" s="383"/>
      <c r="BZ90" s="383"/>
      <c r="CA90" s="383"/>
      <c r="CB90" s="383"/>
      <c r="CC90" s="383"/>
      <c r="CD90" s="383"/>
      <c r="CE90" s="383"/>
      <c r="CF90" s="383"/>
      <c r="CG90" s="383"/>
      <c r="CH90" s="383"/>
      <c r="CI90" s="383"/>
      <c r="CJ90" s="383"/>
      <c r="CK90" s="383"/>
      <c r="CL90" s="383"/>
      <c r="CM90" s="383"/>
      <c r="CN90" s="383"/>
      <c r="CO90" s="383"/>
      <c r="CP90" s="383"/>
      <c r="CQ90" s="383"/>
      <c r="CR90" s="383"/>
      <c r="CS90" s="383"/>
      <c r="CT90" s="383"/>
      <c r="CU90" s="383"/>
      <c r="CV90" s="383"/>
      <c r="CW90" s="383"/>
      <c r="CX90" s="383"/>
      <c r="CY90" s="383"/>
      <c r="CZ90" s="383"/>
      <c r="DA90" s="383"/>
      <c r="DB90" s="383"/>
      <c r="DC90" s="383"/>
      <c r="DD90" s="383"/>
      <c r="DE90" s="383"/>
      <c r="DF90" s="383"/>
      <c r="DG90" s="383"/>
      <c r="DH90" s="383"/>
      <c r="DI90" s="383"/>
      <c r="DJ90" s="383"/>
      <c r="DK90" s="383"/>
      <c r="DL90" s="383"/>
      <c r="DM90" s="383"/>
      <c r="DN90" s="383"/>
      <c r="DO90" s="383"/>
      <c r="DP90" s="383"/>
      <c r="DQ90" s="383"/>
      <c r="DR90" s="383"/>
      <c r="DS90" s="383"/>
      <c r="DT90" s="383"/>
      <c r="DU90" s="383"/>
      <c r="DV90" s="383"/>
      <c r="DW90" s="383"/>
      <c r="DX90" s="383"/>
      <c r="DY90" s="383"/>
      <c r="DZ90" s="383"/>
      <c r="EA90" s="383"/>
      <c r="EB90" s="383"/>
      <c r="EC90" s="383"/>
      <c r="ED90" s="383"/>
      <c r="EE90" s="383"/>
      <c r="EF90" s="383"/>
      <c r="EG90" s="383"/>
      <c r="EH90" s="383"/>
      <c r="EI90" s="383"/>
      <c r="EJ90" s="383"/>
      <c r="EK90" s="383"/>
      <c r="EL90" s="383"/>
      <c r="EM90" s="383"/>
      <c r="EN90" s="383"/>
      <c r="EO90" s="383"/>
      <c r="EP90" s="383"/>
      <c r="EQ90" s="383"/>
      <c r="ER90" s="383"/>
      <c r="ES90" s="383"/>
      <c r="ET90" s="383"/>
      <c r="EU90" s="383"/>
      <c r="EV90" s="383"/>
      <c r="EW90" s="383"/>
      <c r="EX90" s="383"/>
      <c r="EY90" s="383"/>
      <c r="EZ90" s="383"/>
      <c r="FA90" s="383"/>
      <c r="FB90" s="383"/>
      <c r="FC90" s="383"/>
      <c r="FD90" s="383"/>
      <c r="FE90" s="383"/>
      <c r="FF90" s="383"/>
      <c r="FG90" s="383"/>
      <c r="FH90" s="383"/>
      <c r="FI90" s="383"/>
      <c r="FJ90" s="383"/>
      <c r="FK90" s="383"/>
      <c r="FL90" s="383"/>
      <c r="FM90" s="383"/>
    </row>
    <row r="91" spans="1:169" s="315" customFormat="1" x14ac:dyDescent="0.2">
      <c r="A91" s="53" t="s">
        <v>18</v>
      </c>
      <c r="B91" s="54">
        <v>0.16600000000000001</v>
      </c>
      <c r="C91" s="55" t="s">
        <v>50</v>
      </c>
      <c r="D91" s="442" t="s">
        <v>102</v>
      </c>
      <c r="E91" s="441" t="s">
        <v>855</v>
      </c>
      <c r="F91" s="470">
        <v>43290</v>
      </c>
      <c r="G91" s="155">
        <f>F91+365</f>
        <v>43655</v>
      </c>
      <c r="H91" s="50" t="s">
        <v>1417</v>
      </c>
      <c r="I91" s="530"/>
      <c r="J91" s="34" t="str">
        <f t="shared" si="1"/>
        <v/>
      </c>
      <c r="K91" s="67">
        <v>1</v>
      </c>
      <c r="L91" s="471">
        <v>45351</v>
      </c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  <c r="AH91" s="383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  <c r="AT91" s="383"/>
      <c r="AU91" s="383"/>
      <c r="AV91" s="383"/>
      <c r="AW91" s="383"/>
      <c r="AX91" s="383"/>
      <c r="AY91" s="383"/>
      <c r="AZ91" s="383"/>
      <c r="BA91" s="383"/>
      <c r="BB91" s="383"/>
      <c r="BC91" s="383"/>
      <c r="BD91" s="383"/>
      <c r="BE91" s="383"/>
      <c r="BF91" s="383"/>
      <c r="BG91" s="383"/>
      <c r="BH91" s="383"/>
      <c r="BI91" s="383"/>
      <c r="BJ91" s="383"/>
      <c r="BK91" s="383"/>
      <c r="BL91" s="383"/>
      <c r="BM91" s="383"/>
      <c r="BN91" s="383"/>
      <c r="BO91" s="383"/>
      <c r="BP91" s="383"/>
      <c r="BQ91" s="383"/>
      <c r="BR91" s="383"/>
      <c r="BS91" s="383"/>
      <c r="BT91" s="383"/>
      <c r="BU91" s="383"/>
      <c r="BV91" s="383"/>
      <c r="BW91" s="383"/>
      <c r="BX91" s="383"/>
      <c r="BY91" s="383"/>
      <c r="BZ91" s="383"/>
      <c r="CA91" s="383"/>
      <c r="CB91" s="383"/>
      <c r="CC91" s="383"/>
      <c r="CD91" s="383"/>
      <c r="CE91" s="383"/>
      <c r="CF91" s="383"/>
      <c r="CG91" s="383"/>
      <c r="CH91" s="383"/>
      <c r="CI91" s="383"/>
      <c r="CJ91" s="383"/>
      <c r="CK91" s="383"/>
      <c r="CL91" s="383"/>
      <c r="CM91" s="383"/>
      <c r="CN91" s="383"/>
      <c r="CO91" s="383"/>
      <c r="CP91" s="383"/>
      <c r="CQ91" s="383"/>
      <c r="CR91" s="383"/>
      <c r="CS91" s="383"/>
      <c r="CT91" s="383"/>
      <c r="CU91" s="383"/>
      <c r="CV91" s="383"/>
      <c r="CW91" s="383"/>
      <c r="CX91" s="383"/>
      <c r="CY91" s="383"/>
      <c r="CZ91" s="383"/>
      <c r="DA91" s="383"/>
      <c r="DB91" s="383"/>
      <c r="DC91" s="383"/>
      <c r="DD91" s="383"/>
      <c r="DE91" s="383"/>
      <c r="DF91" s="383"/>
      <c r="DG91" s="383"/>
      <c r="DH91" s="383"/>
      <c r="DI91" s="383"/>
      <c r="DJ91" s="383"/>
      <c r="DK91" s="383"/>
      <c r="DL91" s="383"/>
      <c r="DM91" s="383"/>
      <c r="DN91" s="383"/>
      <c r="DO91" s="383"/>
      <c r="DP91" s="383"/>
      <c r="DQ91" s="383"/>
      <c r="DR91" s="383"/>
      <c r="DS91" s="383"/>
      <c r="DT91" s="383"/>
      <c r="DU91" s="383"/>
      <c r="DV91" s="383"/>
      <c r="DW91" s="383"/>
      <c r="DX91" s="383"/>
      <c r="DY91" s="383"/>
      <c r="DZ91" s="383"/>
      <c r="EA91" s="383"/>
      <c r="EB91" s="383"/>
      <c r="EC91" s="383"/>
      <c r="ED91" s="383"/>
      <c r="EE91" s="383"/>
      <c r="EF91" s="383"/>
      <c r="EG91" s="383"/>
      <c r="EH91" s="383"/>
      <c r="EI91" s="383"/>
      <c r="EJ91" s="383"/>
      <c r="EK91" s="383"/>
      <c r="EL91" s="383"/>
      <c r="EM91" s="383"/>
      <c r="EN91" s="383"/>
      <c r="EO91" s="383"/>
      <c r="EP91" s="383"/>
      <c r="EQ91" s="383"/>
      <c r="ER91" s="383"/>
      <c r="ES91" s="383"/>
      <c r="ET91" s="383"/>
      <c r="EU91" s="383"/>
      <c r="EV91" s="383"/>
      <c r="EW91" s="383"/>
      <c r="EX91" s="383"/>
      <c r="EY91" s="383"/>
      <c r="EZ91" s="383"/>
      <c r="FA91" s="383"/>
      <c r="FB91" s="383"/>
      <c r="FC91" s="383"/>
      <c r="FD91" s="383"/>
      <c r="FE91" s="383"/>
      <c r="FF91" s="383"/>
      <c r="FG91" s="383"/>
      <c r="FH91" s="383"/>
      <c r="FI91" s="383"/>
      <c r="FJ91" s="383"/>
      <c r="FK91" s="383"/>
      <c r="FL91" s="383"/>
      <c r="FM91" s="383"/>
    </row>
    <row r="92" spans="1:169" s="315" customFormat="1" x14ac:dyDescent="0.2">
      <c r="A92" s="53" t="s">
        <v>18</v>
      </c>
      <c r="B92" s="56"/>
      <c r="C92" s="57" t="s">
        <v>72</v>
      </c>
      <c r="D92" s="442"/>
      <c r="E92" s="442" t="s">
        <v>1083</v>
      </c>
      <c r="F92" s="52"/>
      <c r="G92" s="59"/>
      <c r="H92" s="69"/>
      <c r="I92" s="467"/>
      <c r="J92" s="70" t="str">
        <f t="shared" si="1"/>
        <v/>
      </c>
      <c r="K92" s="71"/>
      <c r="L92" s="269">
        <v>45351</v>
      </c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  <c r="AT92" s="383"/>
      <c r="AU92" s="383"/>
      <c r="AV92" s="383"/>
      <c r="AW92" s="383"/>
      <c r="AX92" s="383"/>
      <c r="AY92" s="383"/>
      <c r="AZ92" s="383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  <c r="BK92" s="383"/>
      <c r="BL92" s="383"/>
      <c r="BM92" s="383"/>
      <c r="BN92" s="383"/>
      <c r="BO92" s="383"/>
      <c r="BP92" s="383"/>
      <c r="BQ92" s="383"/>
      <c r="BR92" s="383"/>
      <c r="BS92" s="383"/>
      <c r="BT92" s="383"/>
      <c r="BU92" s="383"/>
      <c r="BV92" s="383"/>
      <c r="BW92" s="383"/>
      <c r="BX92" s="383"/>
      <c r="BY92" s="383"/>
      <c r="BZ92" s="383"/>
      <c r="CA92" s="383"/>
      <c r="CB92" s="383"/>
      <c r="CC92" s="383"/>
      <c r="CD92" s="383"/>
      <c r="CE92" s="383"/>
      <c r="CF92" s="383"/>
      <c r="CG92" s="383"/>
      <c r="CH92" s="383"/>
      <c r="CI92" s="383"/>
      <c r="CJ92" s="383"/>
      <c r="CK92" s="383"/>
      <c r="CL92" s="383"/>
      <c r="CM92" s="383"/>
      <c r="CN92" s="383"/>
      <c r="CO92" s="383"/>
      <c r="CP92" s="383"/>
      <c r="CQ92" s="383"/>
      <c r="CR92" s="383"/>
      <c r="CS92" s="383"/>
      <c r="CT92" s="383"/>
      <c r="CU92" s="383"/>
      <c r="CV92" s="383"/>
      <c r="CW92" s="383"/>
      <c r="CX92" s="383"/>
      <c r="CY92" s="383"/>
      <c r="CZ92" s="383"/>
      <c r="DA92" s="383"/>
      <c r="DB92" s="383"/>
      <c r="DC92" s="383"/>
      <c r="DD92" s="383"/>
      <c r="DE92" s="383"/>
      <c r="DF92" s="383"/>
      <c r="DG92" s="383"/>
      <c r="DH92" s="383"/>
      <c r="DI92" s="383"/>
      <c r="DJ92" s="383"/>
      <c r="DK92" s="383"/>
      <c r="DL92" s="383"/>
      <c r="DM92" s="383"/>
      <c r="DN92" s="383"/>
      <c r="DO92" s="383"/>
      <c r="DP92" s="383"/>
      <c r="DQ92" s="383"/>
      <c r="DR92" s="383"/>
      <c r="DS92" s="383"/>
      <c r="DT92" s="383"/>
      <c r="DU92" s="383"/>
      <c r="DV92" s="383"/>
      <c r="DW92" s="383"/>
      <c r="DX92" s="383"/>
      <c r="DY92" s="383"/>
      <c r="DZ92" s="383"/>
      <c r="EA92" s="383"/>
      <c r="EB92" s="383"/>
      <c r="EC92" s="383"/>
      <c r="ED92" s="383"/>
      <c r="EE92" s="383"/>
      <c r="EF92" s="383"/>
      <c r="EG92" s="383"/>
      <c r="EH92" s="383"/>
      <c r="EI92" s="383"/>
      <c r="EJ92" s="383"/>
      <c r="EK92" s="383"/>
      <c r="EL92" s="383"/>
      <c r="EM92" s="383"/>
      <c r="EN92" s="383"/>
      <c r="EO92" s="383"/>
      <c r="EP92" s="383"/>
      <c r="EQ92" s="383"/>
      <c r="ER92" s="383"/>
      <c r="ES92" s="383"/>
      <c r="ET92" s="383"/>
      <c r="EU92" s="383"/>
      <c r="EV92" s="383"/>
      <c r="EW92" s="383"/>
      <c r="EX92" s="383"/>
      <c r="EY92" s="383"/>
      <c r="EZ92" s="383"/>
      <c r="FA92" s="383"/>
      <c r="FB92" s="383"/>
      <c r="FC92" s="383"/>
      <c r="FD92" s="383"/>
      <c r="FE92" s="383"/>
      <c r="FF92" s="383"/>
      <c r="FG92" s="383"/>
      <c r="FH92" s="383"/>
      <c r="FI92" s="383"/>
      <c r="FJ92" s="383"/>
      <c r="FK92" s="383"/>
      <c r="FL92" s="383"/>
      <c r="FM92" s="383"/>
    </row>
    <row r="93" spans="1:169" s="315" customFormat="1" x14ac:dyDescent="0.2">
      <c r="A93" s="53" t="s">
        <v>18</v>
      </c>
      <c r="B93" s="56"/>
      <c r="C93" s="57" t="s">
        <v>73</v>
      </c>
      <c r="D93" s="442" t="s">
        <v>103</v>
      </c>
      <c r="E93" s="442"/>
      <c r="F93" s="52"/>
      <c r="G93" s="59"/>
      <c r="H93" s="69"/>
      <c r="I93" s="295"/>
      <c r="J93" s="70" t="str">
        <f t="shared" si="1"/>
        <v/>
      </c>
      <c r="K93" s="71"/>
      <c r="L93" s="269">
        <v>45351</v>
      </c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  <c r="AH93" s="383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  <c r="AT93" s="383"/>
      <c r="AU93" s="383"/>
      <c r="AV93" s="383"/>
      <c r="AW93" s="383"/>
      <c r="AX93" s="383"/>
      <c r="AY93" s="383"/>
      <c r="AZ93" s="383"/>
      <c r="BA93" s="383"/>
      <c r="BB93" s="383"/>
      <c r="BC93" s="383"/>
      <c r="BD93" s="383"/>
      <c r="BE93" s="383"/>
      <c r="BF93" s="383"/>
      <c r="BG93" s="383"/>
      <c r="BH93" s="383"/>
      <c r="BI93" s="383"/>
      <c r="BJ93" s="383"/>
      <c r="BK93" s="383"/>
      <c r="BL93" s="383"/>
      <c r="BM93" s="383"/>
      <c r="BN93" s="383"/>
      <c r="BO93" s="383"/>
      <c r="BP93" s="383"/>
      <c r="BQ93" s="383"/>
      <c r="BR93" s="383"/>
      <c r="BS93" s="383"/>
      <c r="BT93" s="383"/>
      <c r="BU93" s="383"/>
      <c r="BV93" s="383"/>
      <c r="BW93" s="383"/>
      <c r="BX93" s="383"/>
      <c r="BY93" s="383"/>
      <c r="BZ93" s="383"/>
      <c r="CA93" s="383"/>
      <c r="CB93" s="383"/>
      <c r="CC93" s="383"/>
      <c r="CD93" s="383"/>
      <c r="CE93" s="383"/>
      <c r="CF93" s="383"/>
      <c r="CG93" s="383"/>
      <c r="CH93" s="383"/>
      <c r="CI93" s="383"/>
      <c r="CJ93" s="383"/>
      <c r="CK93" s="383"/>
      <c r="CL93" s="383"/>
      <c r="CM93" s="383"/>
      <c r="CN93" s="383"/>
      <c r="CO93" s="383"/>
      <c r="CP93" s="383"/>
      <c r="CQ93" s="383"/>
      <c r="CR93" s="383"/>
      <c r="CS93" s="383"/>
      <c r="CT93" s="383"/>
      <c r="CU93" s="383"/>
      <c r="CV93" s="383"/>
      <c r="CW93" s="383"/>
      <c r="CX93" s="383"/>
      <c r="CY93" s="383"/>
      <c r="CZ93" s="383"/>
      <c r="DA93" s="383"/>
      <c r="DB93" s="383"/>
      <c r="DC93" s="383"/>
      <c r="DD93" s="383"/>
      <c r="DE93" s="383"/>
      <c r="DF93" s="383"/>
      <c r="DG93" s="383"/>
      <c r="DH93" s="383"/>
      <c r="DI93" s="383"/>
      <c r="DJ93" s="383"/>
      <c r="DK93" s="383"/>
      <c r="DL93" s="383"/>
      <c r="DM93" s="383"/>
      <c r="DN93" s="383"/>
      <c r="DO93" s="383"/>
      <c r="DP93" s="383"/>
      <c r="DQ93" s="383"/>
      <c r="DR93" s="383"/>
      <c r="DS93" s="383"/>
      <c r="DT93" s="383"/>
      <c r="DU93" s="383"/>
      <c r="DV93" s="383"/>
      <c r="DW93" s="383"/>
      <c r="DX93" s="383"/>
      <c r="DY93" s="383"/>
      <c r="DZ93" s="383"/>
      <c r="EA93" s="383"/>
      <c r="EB93" s="383"/>
      <c r="EC93" s="383"/>
      <c r="ED93" s="383"/>
      <c r="EE93" s="383"/>
      <c r="EF93" s="383"/>
      <c r="EG93" s="383"/>
      <c r="EH93" s="383"/>
      <c r="EI93" s="383"/>
      <c r="EJ93" s="383"/>
      <c r="EK93" s="383"/>
      <c r="EL93" s="383"/>
      <c r="EM93" s="383"/>
      <c r="EN93" s="383"/>
      <c r="EO93" s="383"/>
      <c r="EP93" s="383"/>
      <c r="EQ93" s="383"/>
      <c r="ER93" s="383"/>
      <c r="ES93" s="383"/>
      <c r="ET93" s="383"/>
      <c r="EU93" s="383"/>
      <c r="EV93" s="383"/>
      <c r="EW93" s="383"/>
      <c r="EX93" s="383"/>
      <c r="EY93" s="383"/>
      <c r="EZ93" s="383"/>
      <c r="FA93" s="383"/>
      <c r="FB93" s="383"/>
      <c r="FC93" s="383"/>
      <c r="FD93" s="383"/>
      <c r="FE93" s="383"/>
      <c r="FF93" s="383"/>
      <c r="FG93" s="383"/>
      <c r="FH93" s="383"/>
      <c r="FI93" s="383"/>
      <c r="FJ93" s="383"/>
      <c r="FK93" s="383"/>
      <c r="FL93" s="383"/>
      <c r="FM93" s="383"/>
    </row>
    <row r="94" spans="1:169" s="315" customFormat="1" x14ac:dyDescent="0.2">
      <c r="A94" s="53" t="s">
        <v>18</v>
      </c>
      <c r="B94" s="56"/>
      <c r="C94" s="57" t="s">
        <v>73</v>
      </c>
      <c r="D94" s="442" t="s">
        <v>104</v>
      </c>
      <c r="E94" s="442"/>
      <c r="F94" s="52"/>
      <c r="G94" s="59"/>
      <c r="H94" s="69"/>
      <c r="I94" s="295"/>
      <c r="J94" s="70" t="str">
        <f t="shared" si="1"/>
        <v/>
      </c>
      <c r="K94" s="71"/>
      <c r="L94" s="269">
        <v>45351</v>
      </c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  <c r="AH94" s="383"/>
      <c r="AI94" s="383"/>
      <c r="AJ94" s="383"/>
      <c r="AK94" s="383"/>
      <c r="AL94" s="383"/>
      <c r="AM94" s="383"/>
      <c r="AN94" s="383"/>
      <c r="AO94" s="383"/>
      <c r="AP94" s="383"/>
      <c r="AQ94" s="383"/>
      <c r="AR94" s="383"/>
      <c r="AS94" s="383"/>
      <c r="AT94" s="383"/>
      <c r="AU94" s="383"/>
      <c r="AV94" s="383"/>
      <c r="AW94" s="383"/>
      <c r="AX94" s="383"/>
      <c r="AY94" s="383"/>
      <c r="AZ94" s="383"/>
      <c r="BA94" s="383"/>
      <c r="BB94" s="383"/>
      <c r="BC94" s="383"/>
      <c r="BD94" s="383"/>
      <c r="BE94" s="383"/>
      <c r="BF94" s="383"/>
      <c r="BG94" s="383"/>
      <c r="BH94" s="383"/>
      <c r="BI94" s="383"/>
      <c r="BJ94" s="383"/>
      <c r="BK94" s="383"/>
      <c r="BL94" s="383"/>
      <c r="BM94" s="383"/>
      <c r="BN94" s="383"/>
      <c r="BO94" s="383"/>
      <c r="BP94" s="383"/>
      <c r="BQ94" s="383"/>
      <c r="BR94" s="383"/>
      <c r="BS94" s="383"/>
      <c r="BT94" s="383"/>
      <c r="BU94" s="383"/>
      <c r="BV94" s="383"/>
      <c r="BW94" s="383"/>
      <c r="BX94" s="383"/>
      <c r="BY94" s="383"/>
      <c r="BZ94" s="383"/>
      <c r="CA94" s="383"/>
      <c r="CB94" s="383"/>
      <c r="CC94" s="383"/>
      <c r="CD94" s="383"/>
      <c r="CE94" s="383"/>
      <c r="CF94" s="383"/>
      <c r="CG94" s="383"/>
      <c r="CH94" s="383"/>
      <c r="CI94" s="383"/>
      <c r="CJ94" s="383"/>
      <c r="CK94" s="383"/>
      <c r="CL94" s="383"/>
      <c r="CM94" s="383"/>
      <c r="CN94" s="383"/>
      <c r="CO94" s="383"/>
      <c r="CP94" s="383"/>
      <c r="CQ94" s="383"/>
      <c r="CR94" s="383"/>
      <c r="CS94" s="383"/>
      <c r="CT94" s="383"/>
      <c r="CU94" s="383"/>
      <c r="CV94" s="383"/>
      <c r="CW94" s="383"/>
      <c r="CX94" s="383"/>
      <c r="CY94" s="383"/>
      <c r="CZ94" s="383"/>
      <c r="DA94" s="383"/>
      <c r="DB94" s="383"/>
      <c r="DC94" s="383"/>
      <c r="DD94" s="383"/>
      <c r="DE94" s="383"/>
      <c r="DF94" s="383"/>
      <c r="DG94" s="383"/>
      <c r="DH94" s="383"/>
      <c r="DI94" s="383"/>
      <c r="DJ94" s="383"/>
      <c r="DK94" s="383"/>
      <c r="DL94" s="383"/>
      <c r="DM94" s="383"/>
      <c r="DN94" s="383"/>
      <c r="DO94" s="383"/>
      <c r="DP94" s="383"/>
      <c r="DQ94" s="383"/>
      <c r="DR94" s="383"/>
      <c r="DS94" s="383"/>
      <c r="DT94" s="383"/>
      <c r="DU94" s="383"/>
      <c r="DV94" s="383"/>
      <c r="DW94" s="383"/>
      <c r="DX94" s="383"/>
      <c r="DY94" s="383"/>
      <c r="DZ94" s="383"/>
      <c r="EA94" s="383"/>
      <c r="EB94" s="383"/>
      <c r="EC94" s="383"/>
      <c r="ED94" s="383"/>
      <c r="EE94" s="383"/>
      <c r="EF94" s="383"/>
      <c r="EG94" s="383"/>
      <c r="EH94" s="383"/>
      <c r="EI94" s="383"/>
      <c r="EJ94" s="383"/>
      <c r="EK94" s="383"/>
      <c r="EL94" s="383"/>
      <c r="EM94" s="383"/>
      <c r="EN94" s="383"/>
      <c r="EO94" s="383"/>
      <c r="EP94" s="383"/>
      <c r="EQ94" s="383"/>
      <c r="ER94" s="383"/>
      <c r="ES94" s="383"/>
      <c r="ET94" s="383"/>
      <c r="EU94" s="383"/>
      <c r="EV94" s="383"/>
      <c r="EW94" s="383"/>
      <c r="EX94" s="383"/>
      <c r="EY94" s="383"/>
      <c r="EZ94" s="383"/>
      <c r="FA94" s="383"/>
      <c r="FB94" s="383"/>
      <c r="FC94" s="383"/>
      <c r="FD94" s="383"/>
      <c r="FE94" s="383"/>
      <c r="FF94" s="383"/>
      <c r="FG94" s="383"/>
      <c r="FH94" s="383"/>
      <c r="FI94" s="383"/>
      <c r="FJ94" s="383"/>
      <c r="FK94" s="383"/>
      <c r="FL94" s="383"/>
      <c r="FM94" s="383"/>
    </row>
    <row r="95" spans="1:169" s="315" customFormat="1" x14ac:dyDescent="0.2">
      <c r="A95" s="53" t="s">
        <v>18</v>
      </c>
      <c r="B95" s="56"/>
      <c r="C95" s="57" t="s">
        <v>73</v>
      </c>
      <c r="D95" s="442" t="s">
        <v>105</v>
      </c>
      <c r="E95" s="442"/>
      <c r="F95" s="52"/>
      <c r="G95" s="59"/>
      <c r="H95" s="69"/>
      <c r="I95" s="295"/>
      <c r="J95" s="70" t="str">
        <f t="shared" si="1"/>
        <v/>
      </c>
      <c r="K95" s="71"/>
      <c r="L95" s="269">
        <v>45351</v>
      </c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  <c r="AH95" s="383"/>
      <c r="AI95" s="383"/>
      <c r="AJ95" s="383"/>
      <c r="AK95" s="383"/>
      <c r="AL95" s="383"/>
      <c r="AM95" s="383"/>
      <c r="AN95" s="383"/>
      <c r="AO95" s="383"/>
      <c r="AP95" s="383"/>
      <c r="AQ95" s="383"/>
      <c r="AR95" s="383"/>
      <c r="AS95" s="383"/>
      <c r="AT95" s="383"/>
      <c r="AU95" s="383"/>
      <c r="AV95" s="383"/>
      <c r="AW95" s="383"/>
      <c r="AX95" s="383"/>
      <c r="AY95" s="383"/>
      <c r="AZ95" s="383"/>
      <c r="BA95" s="383"/>
      <c r="BB95" s="383"/>
      <c r="BC95" s="383"/>
      <c r="BD95" s="383"/>
      <c r="BE95" s="383"/>
      <c r="BF95" s="383"/>
      <c r="BG95" s="383"/>
      <c r="BH95" s="383"/>
      <c r="BI95" s="383"/>
      <c r="BJ95" s="383"/>
      <c r="BK95" s="383"/>
      <c r="BL95" s="383"/>
      <c r="BM95" s="383"/>
      <c r="BN95" s="383"/>
      <c r="BO95" s="383"/>
      <c r="BP95" s="383"/>
      <c r="BQ95" s="383"/>
      <c r="BR95" s="383"/>
      <c r="BS95" s="383"/>
      <c r="BT95" s="383"/>
      <c r="BU95" s="383"/>
      <c r="BV95" s="383"/>
      <c r="BW95" s="383"/>
      <c r="BX95" s="383"/>
      <c r="BY95" s="383"/>
      <c r="BZ95" s="383"/>
      <c r="CA95" s="383"/>
      <c r="CB95" s="383"/>
      <c r="CC95" s="383"/>
      <c r="CD95" s="383"/>
      <c r="CE95" s="383"/>
      <c r="CF95" s="383"/>
      <c r="CG95" s="383"/>
      <c r="CH95" s="383"/>
      <c r="CI95" s="383"/>
      <c r="CJ95" s="383"/>
      <c r="CK95" s="383"/>
      <c r="CL95" s="383"/>
      <c r="CM95" s="383"/>
      <c r="CN95" s="383"/>
      <c r="CO95" s="383"/>
      <c r="CP95" s="383"/>
      <c r="CQ95" s="383"/>
      <c r="CR95" s="383"/>
      <c r="CS95" s="383"/>
      <c r="CT95" s="383"/>
      <c r="CU95" s="383"/>
      <c r="CV95" s="383"/>
      <c r="CW95" s="383"/>
      <c r="CX95" s="383"/>
      <c r="CY95" s="383"/>
      <c r="CZ95" s="383"/>
      <c r="DA95" s="383"/>
      <c r="DB95" s="383"/>
      <c r="DC95" s="383"/>
      <c r="DD95" s="383"/>
      <c r="DE95" s="383"/>
      <c r="DF95" s="383"/>
      <c r="DG95" s="383"/>
      <c r="DH95" s="383"/>
      <c r="DI95" s="383"/>
      <c r="DJ95" s="383"/>
      <c r="DK95" s="383"/>
      <c r="DL95" s="383"/>
      <c r="DM95" s="383"/>
      <c r="DN95" s="383"/>
      <c r="DO95" s="383"/>
      <c r="DP95" s="383"/>
      <c r="DQ95" s="383"/>
      <c r="DR95" s="383"/>
      <c r="DS95" s="383"/>
      <c r="DT95" s="383"/>
      <c r="DU95" s="383"/>
      <c r="DV95" s="383"/>
      <c r="DW95" s="383"/>
      <c r="DX95" s="383"/>
      <c r="DY95" s="383"/>
      <c r="DZ95" s="383"/>
      <c r="EA95" s="383"/>
      <c r="EB95" s="383"/>
      <c r="EC95" s="383"/>
      <c r="ED95" s="383"/>
      <c r="EE95" s="383"/>
      <c r="EF95" s="383"/>
      <c r="EG95" s="383"/>
      <c r="EH95" s="383"/>
      <c r="EI95" s="383"/>
      <c r="EJ95" s="383"/>
      <c r="EK95" s="383"/>
      <c r="EL95" s="383"/>
      <c r="EM95" s="383"/>
      <c r="EN95" s="383"/>
      <c r="EO95" s="383"/>
      <c r="EP95" s="383"/>
      <c r="EQ95" s="383"/>
      <c r="ER95" s="383"/>
      <c r="ES95" s="383"/>
      <c r="ET95" s="383"/>
      <c r="EU95" s="383"/>
      <c r="EV95" s="383"/>
      <c r="EW95" s="383"/>
      <c r="EX95" s="383"/>
      <c r="EY95" s="383"/>
      <c r="EZ95" s="383"/>
      <c r="FA95" s="383"/>
      <c r="FB95" s="383"/>
      <c r="FC95" s="383"/>
      <c r="FD95" s="383"/>
      <c r="FE95" s="383"/>
      <c r="FF95" s="383"/>
      <c r="FG95" s="383"/>
      <c r="FH95" s="383"/>
      <c r="FI95" s="383"/>
      <c r="FJ95" s="383"/>
      <c r="FK95" s="383"/>
      <c r="FL95" s="383"/>
      <c r="FM95" s="383"/>
    </row>
    <row r="96" spans="1:169" s="315" customFormat="1" x14ac:dyDescent="0.2">
      <c r="A96" s="53" t="s">
        <v>18</v>
      </c>
      <c r="B96" s="56"/>
      <c r="C96" s="57" t="s">
        <v>73</v>
      </c>
      <c r="D96" s="442" t="s">
        <v>106</v>
      </c>
      <c r="E96" s="442"/>
      <c r="F96" s="52"/>
      <c r="G96" s="59"/>
      <c r="H96" s="69"/>
      <c r="I96" s="295"/>
      <c r="J96" s="70" t="str">
        <f t="shared" si="1"/>
        <v/>
      </c>
      <c r="K96" s="71"/>
      <c r="L96" s="269">
        <v>45351</v>
      </c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  <c r="AH96" s="383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  <c r="AT96" s="383"/>
      <c r="AU96" s="383"/>
      <c r="AV96" s="383"/>
      <c r="AW96" s="383"/>
      <c r="AX96" s="383"/>
      <c r="AY96" s="383"/>
      <c r="AZ96" s="383"/>
      <c r="BA96" s="383"/>
      <c r="BB96" s="383"/>
      <c r="BC96" s="383"/>
      <c r="BD96" s="383"/>
      <c r="BE96" s="383"/>
      <c r="BF96" s="383"/>
      <c r="BG96" s="383"/>
      <c r="BH96" s="383"/>
      <c r="BI96" s="383"/>
      <c r="BJ96" s="383"/>
      <c r="BK96" s="383"/>
      <c r="BL96" s="383"/>
      <c r="BM96" s="383"/>
      <c r="BN96" s="383"/>
      <c r="BO96" s="383"/>
      <c r="BP96" s="383"/>
      <c r="BQ96" s="383"/>
      <c r="BR96" s="383"/>
      <c r="BS96" s="383"/>
      <c r="BT96" s="383"/>
      <c r="BU96" s="383"/>
      <c r="BV96" s="383"/>
      <c r="BW96" s="383"/>
      <c r="BX96" s="383"/>
      <c r="BY96" s="383"/>
      <c r="BZ96" s="383"/>
      <c r="CA96" s="383"/>
      <c r="CB96" s="383"/>
      <c r="CC96" s="383"/>
      <c r="CD96" s="383"/>
      <c r="CE96" s="383"/>
      <c r="CF96" s="383"/>
      <c r="CG96" s="383"/>
      <c r="CH96" s="383"/>
      <c r="CI96" s="383"/>
      <c r="CJ96" s="383"/>
      <c r="CK96" s="383"/>
      <c r="CL96" s="383"/>
      <c r="CM96" s="383"/>
      <c r="CN96" s="383"/>
      <c r="CO96" s="383"/>
      <c r="CP96" s="383"/>
      <c r="CQ96" s="383"/>
      <c r="CR96" s="383"/>
      <c r="CS96" s="383"/>
      <c r="CT96" s="383"/>
      <c r="CU96" s="383"/>
      <c r="CV96" s="383"/>
      <c r="CW96" s="383"/>
      <c r="CX96" s="383"/>
      <c r="CY96" s="383"/>
      <c r="CZ96" s="383"/>
      <c r="DA96" s="383"/>
      <c r="DB96" s="383"/>
      <c r="DC96" s="383"/>
      <c r="DD96" s="383"/>
      <c r="DE96" s="383"/>
      <c r="DF96" s="383"/>
      <c r="DG96" s="383"/>
      <c r="DH96" s="383"/>
      <c r="DI96" s="383"/>
      <c r="DJ96" s="383"/>
      <c r="DK96" s="383"/>
      <c r="DL96" s="383"/>
      <c r="DM96" s="383"/>
      <c r="DN96" s="383"/>
      <c r="DO96" s="383"/>
      <c r="DP96" s="383"/>
      <c r="DQ96" s="383"/>
      <c r="DR96" s="383"/>
      <c r="DS96" s="383"/>
      <c r="DT96" s="383"/>
      <c r="DU96" s="383"/>
      <c r="DV96" s="383"/>
      <c r="DW96" s="383"/>
      <c r="DX96" s="383"/>
      <c r="DY96" s="383"/>
      <c r="DZ96" s="383"/>
      <c r="EA96" s="383"/>
      <c r="EB96" s="383"/>
      <c r="EC96" s="383"/>
      <c r="ED96" s="383"/>
      <c r="EE96" s="383"/>
      <c r="EF96" s="383"/>
      <c r="EG96" s="383"/>
      <c r="EH96" s="383"/>
      <c r="EI96" s="383"/>
      <c r="EJ96" s="383"/>
      <c r="EK96" s="383"/>
      <c r="EL96" s="383"/>
      <c r="EM96" s="383"/>
      <c r="EN96" s="383"/>
      <c r="EO96" s="383"/>
      <c r="EP96" s="383"/>
      <c r="EQ96" s="383"/>
      <c r="ER96" s="383"/>
      <c r="ES96" s="383"/>
      <c r="ET96" s="383"/>
      <c r="EU96" s="383"/>
      <c r="EV96" s="383"/>
      <c r="EW96" s="383"/>
      <c r="EX96" s="383"/>
      <c r="EY96" s="383"/>
      <c r="EZ96" s="383"/>
      <c r="FA96" s="383"/>
      <c r="FB96" s="383"/>
      <c r="FC96" s="383"/>
      <c r="FD96" s="383"/>
      <c r="FE96" s="383"/>
      <c r="FF96" s="383"/>
      <c r="FG96" s="383"/>
      <c r="FH96" s="383"/>
      <c r="FI96" s="383"/>
      <c r="FJ96" s="383"/>
      <c r="FK96" s="383"/>
      <c r="FL96" s="383"/>
      <c r="FM96" s="383"/>
    </row>
    <row r="97" spans="1:169" s="315" customFormat="1" x14ac:dyDescent="0.2">
      <c r="A97" s="53" t="s">
        <v>18</v>
      </c>
      <c r="B97" s="56"/>
      <c r="C97" s="57" t="s">
        <v>73</v>
      </c>
      <c r="D97" s="442" t="s">
        <v>107</v>
      </c>
      <c r="E97" s="442"/>
      <c r="F97" s="52"/>
      <c r="G97" s="59"/>
      <c r="H97" s="69"/>
      <c r="I97" s="295"/>
      <c r="J97" s="70" t="str">
        <f t="shared" si="1"/>
        <v/>
      </c>
      <c r="K97" s="71"/>
      <c r="L97" s="269">
        <v>45351</v>
      </c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  <c r="AH97" s="383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  <c r="AT97" s="383"/>
      <c r="AU97" s="383"/>
      <c r="AV97" s="383"/>
      <c r="AW97" s="383"/>
      <c r="AX97" s="383"/>
      <c r="AY97" s="383"/>
      <c r="AZ97" s="383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3"/>
      <c r="BO97" s="383"/>
      <c r="BP97" s="383"/>
      <c r="BQ97" s="383"/>
      <c r="BR97" s="383"/>
      <c r="BS97" s="383"/>
      <c r="BT97" s="383"/>
      <c r="BU97" s="383"/>
      <c r="BV97" s="383"/>
      <c r="BW97" s="383"/>
      <c r="BX97" s="383"/>
      <c r="BY97" s="383"/>
      <c r="BZ97" s="383"/>
      <c r="CA97" s="383"/>
      <c r="CB97" s="383"/>
      <c r="CC97" s="383"/>
      <c r="CD97" s="383"/>
      <c r="CE97" s="383"/>
      <c r="CF97" s="383"/>
      <c r="CG97" s="383"/>
      <c r="CH97" s="383"/>
      <c r="CI97" s="383"/>
      <c r="CJ97" s="383"/>
      <c r="CK97" s="383"/>
      <c r="CL97" s="383"/>
      <c r="CM97" s="383"/>
      <c r="CN97" s="383"/>
      <c r="CO97" s="383"/>
      <c r="CP97" s="383"/>
      <c r="CQ97" s="383"/>
      <c r="CR97" s="383"/>
      <c r="CS97" s="383"/>
      <c r="CT97" s="383"/>
      <c r="CU97" s="383"/>
      <c r="CV97" s="383"/>
      <c r="CW97" s="383"/>
      <c r="CX97" s="383"/>
      <c r="CY97" s="383"/>
      <c r="CZ97" s="383"/>
      <c r="DA97" s="383"/>
      <c r="DB97" s="383"/>
      <c r="DC97" s="383"/>
      <c r="DD97" s="383"/>
      <c r="DE97" s="383"/>
      <c r="DF97" s="383"/>
      <c r="DG97" s="383"/>
      <c r="DH97" s="383"/>
      <c r="DI97" s="383"/>
      <c r="DJ97" s="383"/>
      <c r="DK97" s="383"/>
      <c r="DL97" s="383"/>
      <c r="DM97" s="383"/>
      <c r="DN97" s="383"/>
      <c r="DO97" s="383"/>
      <c r="DP97" s="383"/>
      <c r="DQ97" s="383"/>
      <c r="DR97" s="383"/>
      <c r="DS97" s="383"/>
      <c r="DT97" s="383"/>
      <c r="DU97" s="383"/>
      <c r="DV97" s="383"/>
      <c r="DW97" s="383"/>
      <c r="DX97" s="383"/>
      <c r="DY97" s="383"/>
      <c r="DZ97" s="383"/>
      <c r="EA97" s="383"/>
      <c r="EB97" s="383"/>
      <c r="EC97" s="383"/>
      <c r="ED97" s="383"/>
      <c r="EE97" s="383"/>
      <c r="EF97" s="383"/>
      <c r="EG97" s="383"/>
      <c r="EH97" s="383"/>
      <c r="EI97" s="383"/>
      <c r="EJ97" s="383"/>
      <c r="EK97" s="383"/>
      <c r="EL97" s="383"/>
      <c r="EM97" s="383"/>
      <c r="EN97" s="383"/>
      <c r="EO97" s="383"/>
      <c r="EP97" s="383"/>
      <c r="EQ97" s="383"/>
      <c r="ER97" s="383"/>
      <c r="ES97" s="383"/>
      <c r="ET97" s="383"/>
      <c r="EU97" s="383"/>
      <c r="EV97" s="383"/>
      <c r="EW97" s="383"/>
      <c r="EX97" s="383"/>
      <c r="EY97" s="383"/>
      <c r="EZ97" s="383"/>
      <c r="FA97" s="383"/>
      <c r="FB97" s="383"/>
      <c r="FC97" s="383"/>
      <c r="FD97" s="383"/>
      <c r="FE97" s="383"/>
      <c r="FF97" s="383"/>
      <c r="FG97" s="383"/>
      <c r="FH97" s="383"/>
      <c r="FI97" s="383"/>
      <c r="FJ97" s="383"/>
      <c r="FK97" s="383"/>
      <c r="FL97" s="383"/>
      <c r="FM97" s="383"/>
    </row>
    <row r="98" spans="1:169" s="315" customFormat="1" x14ac:dyDescent="0.2">
      <c r="A98" s="53" t="s">
        <v>18</v>
      </c>
      <c r="B98" s="56"/>
      <c r="C98" s="57" t="s">
        <v>73</v>
      </c>
      <c r="D98" s="442" t="s">
        <v>108</v>
      </c>
      <c r="E98" s="442"/>
      <c r="F98" s="52"/>
      <c r="G98" s="59"/>
      <c r="H98" s="69"/>
      <c r="I98" s="295"/>
      <c r="J98" s="70" t="str">
        <f t="shared" si="1"/>
        <v/>
      </c>
      <c r="K98" s="71"/>
      <c r="L98" s="269">
        <v>45351</v>
      </c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3"/>
      <c r="BG98" s="383"/>
      <c r="BH98" s="383"/>
      <c r="BI98" s="383"/>
      <c r="BJ98" s="383"/>
      <c r="BK98" s="383"/>
      <c r="BL98" s="383"/>
      <c r="BM98" s="383"/>
      <c r="BN98" s="383"/>
      <c r="BO98" s="383"/>
      <c r="BP98" s="383"/>
      <c r="BQ98" s="383"/>
      <c r="BR98" s="383"/>
      <c r="BS98" s="383"/>
      <c r="BT98" s="383"/>
      <c r="BU98" s="383"/>
      <c r="BV98" s="383"/>
      <c r="BW98" s="383"/>
      <c r="BX98" s="383"/>
      <c r="BY98" s="383"/>
      <c r="BZ98" s="383"/>
      <c r="CA98" s="383"/>
      <c r="CB98" s="383"/>
      <c r="CC98" s="383"/>
      <c r="CD98" s="383"/>
      <c r="CE98" s="383"/>
      <c r="CF98" s="383"/>
      <c r="CG98" s="383"/>
      <c r="CH98" s="383"/>
      <c r="CI98" s="383"/>
      <c r="CJ98" s="383"/>
      <c r="CK98" s="383"/>
      <c r="CL98" s="383"/>
      <c r="CM98" s="383"/>
      <c r="CN98" s="383"/>
      <c r="CO98" s="383"/>
      <c r="CP98" s="383"/>
      <c r="CQ98" s="383"/>
      <c r="CR98" s="383"/>
      <c r="CS98" s="383"/>
      <c r="CT98" s="383"/>
      <c r="CU98" s="383"/>
      <c r="CV98" s="383"/>
      <c r="CW98" s="383"/>
      <c r="CX98" s="383"/>
      <c r="CY98" s="383"/>
      <c r="CZ98" s="383"/>
      <c r="DA98" s="383"/>
      <c r="DB98" s="383"/>
      <c r="DC98" s="383"/>
      <c r="DD98" s="383"/>
      <c r="DE98" s="383"/>
      <c r="DF98" s="383"/>
      <c r="DG98" s="383"/>
      <c r="DH98" s="383"/>
      <c r="DI98" s="383"/>
      <c r="DJ98" s="383"/>
      <c r="DK98" s="383"/>
      <c r="DL98" s="383"/>
      <c r="DM98" s="383"/>
      <c r="DN98" s="383"/>
      <c r="DO98" s="383"/>
      <c r="DP98" s="383"/>
      <c r="DQ98" s="383"/>
      <c r="DR98" s="383"/>
      <c r="DS98" s="383"/>
      <c r="DT98" s="383"/>
      <c r="DU98" s="383"/>
      <c r="DV98" s="383"/>
      <c r="DW98" s="383"/>
      <c r="DX98" s="383"/>
      <c r="DY98" s="383"/>
      <c r="DZ98" s="383"/>
      <c r="EA98" s="383"/>
      <c r="EB98" s="383"/>
      <c r="EC98" s="383"/>
      <c r="ED98" s="383"/>
      <c r="EE98" s="383"/>
      <c r="EF98" s="383"/>
      <c r="EG98" s="383"/>
      <c r="EH98" s="383"/>
      <c r="EI98" s="383"/>
      <c r="EJ98" s="383"/>
      <c r="EK98" s="383"/>
      <c r="EL98" s="383"/>
      <c r="EM98" s="383"/>
      <c r="EN98" s="383"/>
      <c r="EO98" s="383"/>
      <c r="EP98" s="383"/>
      <c r="EQ98" s="383"/>
      <c r="ER98" s="383"/>
      <c r="ES98" s="383"/>
      <c r="ET98" s="383"/>
      <c r="EU98" s="383"/>
      <c r="EV98" s="383"/>
      <c r="EW98" s="383"/>
      <c r="EX98" s="383"/>
      <c r="EY98" s="383"/>
      <c r="EZ98" s="383"/>
      <c r="FA98" s="383"/>
      <c r="FB98" s="383"/>
      <c r="FC98" s="383"/>
      <c r="FD98" s="383"/>
      <c r="FE98" s="383"/>
      <c r="FF98" s="383"/>
      <c r="FG98" s="383"/>
      <c r="FH98" s="383"/>
      <c r="FI98" s="383"/>
      <c r="FJ98" s="383"/>
      <c r="FK98" s="383"/>
      <c r="FL98" s="383"/>
      <c r="FM98" s="383"/>
    </row>
    <row r="99" spans="1:169" s="315" customFormat="1" x14ac:dyDescent="0.2">
      <c r="A99" s="53" t="s">
        <v>18</v>
      </c>
      <c r="B99" s="56"/>
      <c r="C99" s="57" t="s">
        <v>73</v>
      </c>
      <c r="D99" s="442" t="s">
        <v>109</v>
      </c>
      <c r="E99" s="442"/>
      <c r="F99" s="52"/>
      <c r="G99" s="59"/>
      <c r="H99" s="69"/>
      <c r="I99" s="295"/>
      <c r="J99" s="70" t="str">
        <f t="shared" si="1"/>
        <v/>
      </c>
      <c r="K99" s="71"/>
      <c r="L99" s="269">
        <v>45351</v>
      </c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383"/>
      <c r="BI99" s="383"/>
      <c r="BJ99" s="383"/>
      <c r="BK99" s="383"/>
      <c r="BL99" s="383"/>
      <c r="BM99" s="383"/>
      <c r="BN99" s="383"/>
      <c r="BO99" s="383"/>
      <c r="BP99" s="383"/>
      <c r="BQ99" s="383"/>
      <c r="BR99" s="383"/>
      <c r="BS99" s="383"/>
      <c r="BT99" s="383"/>
      <c r="BU99" s="383"/>
      <c r="BV99" s="383"/>
      <c r="BW99" s="383"/>
      <c r="BX99" s="383"/>
      <c r="BY99" s="383"/>
      <c r="BZ99" s="383"/>
      <c r="CA99" s="383"/>
      <c r="CB99" s="383"/>
      <c r="CC99" s="383"/>
      <c r="CD99" s="383"/>
      <c r="CE99" s="383"/>
      <c r="CF99" s="383"/>
      <c r="CG99" s="383"/>
      <c r="CH99" s="383"/>
      <c r="CI99" s="383"/>
      <c r="CJ99" s="383"/>
      <c r="CK99" s="383"/>
      <c r="CL99" s="383"/>
      <c r="CM99" s="383"/>
      <c r="CN99" s="383"/>
      <c r="CO99" s="383"/>
      <c r="CP99" s="383"/>
      <c r="CQ99" s="383"/>
      <c r="CR99" s="383"/>
      <c r="CS99" s="383"/>
      <c r="CT99" s="383"/>
      <c r="CU99" s="383"/>
      <c r="CV99" s="383"/>
      <c r="CW99" s="383"/>
      <c r="CX99" s="383"/>
      <c r="CY99" s="383"/>
      <c r="CZ99" s="383"/>
      <c r="DA99" s="383"/>
      <c r="DB99" s="383"/>
      <c r="DC99" s="383"/>
      <c r="DD99" s="383"/>
      <c r="DE99" s="383"/>
      <c r="DF99" s="383"/>
      <c r="DG99" s="383"/>
      <c r="DH99" s="383"/>
      <c r="DI99" s="383"/>
      <c r="DJ99" s="383"/>
      <c r="DK99" s="383"/>
      <c r="DL99" s="383"/>
      <c r="DM99" s="383"/>
      <c r="DN99" s="383"/>
      <c r="DO99" s="383"/>
      <c r="DP99" s="383"/>
      <c r="DQ99" s="383"/>
      <c r="DR99" s="383"/>
      <c r="DS99" s="383"/>
      <c r="DT99" s="383"/>
      <c r="DU99" s="383"/>
      <c r="DV99" s="383"/>
      <c r="DW99" s="383"/>
      <c r="DX99" s="383"/>
      <c r="DY99" s="383"/>
      <c r="DZ99" s="383"/>
      <c r="EA99" s="383"/>
      <c r="EB99" s="383"/>
      <c r="EC99" s="383"/>
      <c r="ED99" s="383"/>
      <c r="EE99" s="383"/>
      <c r="EF99" s="383"/>
      <c r="EG99" s="383"/>
      <c r="EH99" s="383"/>
      <c r="EI99" s="383"/>
      <c r="EJ99" s="383"/>
      <c r="EK99" s="383"/>
      <c r="EL99" s="383"/>
      <c r="EM99" s="383"/>
      <c r="EN99" s="383"/>
      <c r="EO99" s="383"/>
      <c r="EP99" s="383"/>
      <c r="EQ99" s="383"/>
      <c r="ER99" s="383"/>
      <c r="ES99" s="383"/>
      <c r="ET99" s="383"/>
      <c r="EU99" s="383"/>
      <c r="EV99" s="383"/>
      <c r="EW99" s="383"/>
      <c r="EX99" s="383"/>
      <c r="EY99" s="383"/>
      <c r="EZ99" s="383"/>
      <c r="FA99" s="383"/>
      <c r="FB99" s="383"/>
      <c r="FC99" s="383"/>
      <c r="FD99" s="383"/>
      <c r="FE99" s="383"/>
      <c r="FF99" s="383"/>
      <c r="FG99" s="383"/>
      <c r="FH99" s="383"/>
      <c r="FI99" s="383"/>
      <c r="FJ99" s="383"/>
      <c r="FK99" s="383"/>
      <c r="FL99" s="383"/>
      <c r="FM99" s="383"/>
    </row>
    <row r="100" spans="1:169" s="315" customFormat="1" x14ac:dyDescent="0.2">
      <c r="A100" s="53" t="s">
        <v>18</v>
      </c>
      <c r="B100" s="56"/>
      <c r="C100" s="57" t="s">
        <v>73</v>
      </c>
      <c r="D100" s="442" t="s">
        <v>110</v>
      </c>
      <c r="E100" s="442"/>
      <c r="F100" s="52"/>
      <c r="G100" s="59"/>
      <c r="H100" s="69"/>
      <c r="I100" s="295"/>
      <c r="J100" s="70" t="str">
        <f t="shared" si="1"/>
        <v/>
      </c>
      <c r="K100" s="71"/>
      <c r="L100" s="269">
        <v>45351</v>
      </c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3"/>
      <c r="BF100" s="383"/>
      <c r="BG100" s="383"/>
      <c r="BH100" s="383"/>
      <c r="BI100" s="383"/>
      <c r="BJ100" s="383"/>
      <c r="BK100" s="383"/>
      <c r="BL100" s="383"/>
      <c r="BM100" s="383"/>
      <c r="BN100" s="383"/>
      <c r="BO100" s="383"/>
      <c r="BP100" s="383"/>
      <c r="BQ100" s="383"/>
      <c r="BR100" s="383"/>
      <c r="BS100" s="383"/>
      <c r="BT100" s="383"/>
      <c r="BU100" s="383"/>
      <c r="BV100" s="383"/>
      <c r="BW100" s="383"/>
      <c r="BX100" s="383"/>
      <c r="BY100" s="383"/>
      <c r="BZ100" s="383"/>
      <c r="CA100" s="383"/>
      <c r="CB100" s="383"/>
      <c r="CC100" s="383"/>
      <c r="CD100" s="383"/>
      <c r="CE100" s="383"/>
      <c r="CF100" s="383"/>
      <c r="CG100" s="383"/>
      <c r="CH100" s="383"/>
      <c r="CI100" s="383"/>
      <c r="CJ100" s="383"/>
      <c r="CK100" s="383"/>
      <c r="CL100" s="383"/>
      <c r="CM100" s="383"/>
      <c r="CN100" s="383"/>
      <c r="CO100" s="383"/>
      <c r="CP100" s="383"/>
      <c r="CQ100" s="383"/>
      <c r="CR100" s="383"/>
      <c r="CS100" s="383"/>
      <c r="CT100" s="383"/>
      <c r="CU100" s="383"/>
      <c r="CV100" s="383"/>
      <c r="CW100" s="383"/>
      <c r="CX100" s="383"/>
      <c r="CY100" s="383"/>
      <c r="CZ100" s="383"/>
      <c r="DA100" s="383"/>
      <c r="DB100" s="383"/>
      <c r="DC100" s="383"/>
      <c r="DD100" s="383"/>
      <c r="DE100" s="383"/>
      <c r="DF100" s="383"/>
      <c r="DG100" s="383"/>
      <c r="DH100" s="383"/>
      <c r="DI100" s="383"/>
      <c r="DJ100" s="383"/>
      <c r="DK100" s="383"/>
      <c r="DL100" s="383"/>
      <c r="DM100" s="383"/>
      <c r="DN100" s="383"/>
      <c r="DO100" s="383"/>
      <c r="DP100" s="383"/>
      <c r="DQ100" s="383"/>
      <c r="DR100" s="383"/>
      <c r="DS100" s="383"/>
      <c r="DT100" s="383"/>
      <c r="DU100" s="383"/>
      <c r="DV100" s="383"/>
      <c r="DW100" s="383"/>
      <c r="DX100" s="383"/>
      <c r="DY100" s="383"/>
      <c r="DZ100" s="383"/>
      <c r="EA100" s="383"/>
      <c r="EB100" s="383"/>
      <c r="EC100" s="383"/>
      <c r="ED100" s="383"/>
      <c r="EE100" s="383"/>
      <c r="EF100" s="383"/>
      <c r="EG100" s="383"/>
      <c r="EH100" s="383"/>
      <c r="EI100" s="383"/>
      <c r="EJ100" s="383"/>
      <c r="EK100" s="383"/>
      <c r="EL100" s="383"/>
      <c r="EM100" s="383"/>
      <c r="EN100" s="383"/>
      <c r="EO100" s="383"/>
      <c r="EP100" s="383"/>
      <c r="EQ100" s="383"/>
      <c r="ER100" s="383"/>
      <c r="ES100" s="383"/>
      <c r="ET100" s="383"/>
      <c r="EU100" s="383"/>
      <c r="EV100" s="383"/>
      <c r="EW100" s="383"/>
      <c r="EX100" s="383"/>
      <c r="EY100" s="383"/>
      <c r="EZ100" s="383"/>
      <c r="FA100" s="383"/>
      <c r="FB100" s="383"/>
      <c r="FC100" s="383"/>
      <c r="FD100" s="383"/>
      <c r="FE100" s="383"/>
      <c r="FF100" s="383"/>
      <c r="FG100" s="383"/>
      <c r="FH100" s="383"/>
      <c r="FI100" s="383"/>
      <c r="FJ100" s="383"/>
      <c r="FK100" s="383"/>
      <c r="FL100" s="383"/>
      <c r="FM100" s="383"/>
    </row>
    <row r="101" spans="1:169" s="315" customFormat="1" x14ac:dyDescent="0.2">
      <c r="A101" s="53" t="s">
        <v>18</v>
      </c>
      <c r="B101" s="56"/>
      <c r="C101" s="57" t="s">
        <v>73</v>
      </c>
      <c r="D101" s="442" t="s">
        <v>111</v>
      </c>
      <c r="E101" s="442"/>
      <c r="F101" s="52"/>
      <c r="G101" s="59"/>
      <c r="H101" s="69"/>
      <c r="I101" s="295"/>
      <c r="J101" s="70" t="str">
        <f t="shared" si="1"/>
        <v/>
      </c>
      <c r="K101" s="71"/>
      <c r="L101" s="269">
        <v>45351</v>
      </c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  <c r="AH101" s="383"/>
      <c r="AI101" s="383"/>
      <c r="AJ101" s="383"/>
      <c r="AK101" s="383"/>
      <c r="AL101" s="383"/>
      <c r="AM101" s="383"/>
      <c r="AN101" s="383"/>
      <c r="AO101" s="383"/>
      <c r="AP101" s="383"/>
      <c r="AQ101" s="383"/>
      <c r="AR101" s="383"/>
      <c r="AS101" s="383"/>
      <c r="AT101" s="383"/>
      <c r="AU101" s="383"/>
      <c r="AV101" s="383"/>
      <c r="AW101" s="383"/>
      <c r="AX101" s="383"/>
      <c r="AY101" s="383"/>
      <c r="AZ101" s="383"/>
      <c r="BA101" s="383"/>
      <c r="BB101" s="383"/>
      <c r="BC101" s="383"/>
      <c r="BD101" s="383"/>
      <c r="BE101" s="383"/>
      <c r="BF101" s="383"/>
      <c r="BG101" s="383"/>
      <c r="BH101" s="383"/>
      <c r="BI101" s="383"/>
      <c r="BJ101" s="383"/>
      <c r="BK101" s="383"/>
      <c r="BL101" s="383"/>
      <c r="BM101" s="383"/>
      <c r="BN101" s="383"/>
      <c r="BO101" s="383"/>
      <c r="BP101" s="383"/>
      <c r="BQ101" s="383"/>
      <c r="BR101" s="383"/>
      <c r="BS101" s="383"/>
      <c r="BT101" s="383"/>
      <c r="BU101" s="383"/>
      <c r="BV101" s="383"/>
      <c r="BW101" s="383"/>
      <c r="BX101" s="383"/>
      <c r="BY101" s="383"/>
      <c r="BZ101" s="383"/>
      <c r="CA101" s="383"/>
      <c r="CB101" s="383"/>
      <c r="CC101" s="383"/>
      <c r="CD101" s="383"/>
      <c r="CE101" s="383"/>
      <c r="CF101" s="383"/>
      <c r="CG101" s="383"/>
      <c r="CH101" s="383"/>
      <c r="CI101" s="383"/>
      <c r="CJ101" s="383"/>
      <c r="CK101" s="383"/>
      <c r="CL101" s="383"/>
      <c r="CM101" s="383"/>
      <c r="CN101" s="383"/>
      <c r="CO101" s="383"/>
      <c r="CP101" s="383"/>
      <c r="CQ101" s="383"/>
      <c r="CR101" s="383"/>
      <c r="CS101" s="383"/>
      <c r="CT101" s="383"/>
      <c r="CU101" s="383"/>
      <c r="CV101" s="383"/>
      <c r="CW101" s="383"/>
      <c r="CX101" s="383"/>
      <c r="CY101" s="383"/>
      <c r="CZ101" s="383"/>
      <c r="DA101" s="383"/>
      <c r="DB101" s="383"/>
      <c r="DC101" s="383"/>
      <c r="DD101" s="383"/>
      <c r="DE101" s="383"/>
      <c r="DF101" s="383"/>
      <c r="DG101" s="383"/>
      <c r="DH101" s="383"/>
      <c r="DI101" s="383"/>
      <c r="DJ101" s="383"/>
      <c r="DK101" s="383"/>
      <c r="DL101" s="383"/>
      <c r="DM101" s="383"/>
      <c r="DN101" s="383"/>
      <c r="DO101" s="383"/>
      <c r="DP101" s="383"/>
      <c r="DQ101" s="383"/>
      <c r="DR101" s="383"/>
      <c r="DS101" s="383"/>
      <c r="DT101" s="383"/>
      <c r="DU101" s="383"/>
      <c r="DV101" s="383"/>
      <c r="DW101" s="383"/>
      <c r="DX101" s="383"/>
      <c r="DY101" s="383"/>
      <c r="DZ101" s="383"/>
      <c r="EA101" s="383"/>
      <c r="EB101" s="383"/>
      <c r="EC101" s="383"/>
      <c r="ED101" s="383"/>
      <c r="EE101" s="383"/>
      <c r="EF101" s="383"/>
      <c r="EG101" s="383"/>
      <c r="EH101" s="383"/>
      <c r="EI101" s="383"/>
      <c r="EJ101" s="383"/>
      <c r="EK101" s="383"/>
      <c r="EL101" s="383"/>
      <c r="EM101" s="383"/>
      <c r="EN101" s="383"/>
      <c r="EO101" s="383"/>
      <c r="EP101" s="383"/>
      <c r="EQ101" s="383"/>
      <c r="ER101" s="383"/>
      <c r="ES101" s="383"/>
      <c r="ET101" s="383"/>
      <c r="EU101" s="383"/>
      <c r="EV101" s="383"/>
      <c r="EW101" s="383"/>
      <c r="EX101" s="383"/>
      <c r="EY101" s="383"/>
      <c r="EZ101" s="383"/>
      <c r="FA101" s="383"/>
      <c r="FB101" s="383"/>
      <c r="FC101" s="383"/>
      <c r="FD101" s="383"/>
      <c r="FE101" s="383"/>
      <c r="FF101" s="383"/>
      <c r="FG101" s="383"/>
      <c r="FH101" s="383"/>
      <c r="FI101" s="383"/>
      <c r="FJ101" s="383"/>
      <c r="FK101" s="383"/>
      <c r="FL101" s="383"/>
      <c r="FM101" s="383"/>
    </row>
    <row r="102" spans="1:169" s="315" customFormat="1" x14ac:dyDescent="0.2">
      <c r="A102" s="53" t="s">
        <v>18</v>
      </c>
      <c r="B102" s="56"/>
      <c r="C102" s="57" t="s">
        <v>73</v>
      </c>
      <c r="D102" s="442" t="s">
        <v>112</v>
      </c>
      <c r="E102" s="442"/>
      <c r="F102" s="52"/>
      <c r="G102" s="59"/>
      <c r="H102" s="69"/>
      <c r="I102" s="295"/>
      <c r="J102" s="70" t="str">
        <f t="shared" si="1"/>
        <v/>
      </c>
      <c r="K102" s="71"/>
      <c r="L102" s="269">
        <v>45351</v>
      </c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  <c r="AT102" s="383"/>
      <c r="AU102" s="383"/>
      <c r="AV102" s="383"/>
      <c r="AW102" s="383"/>
      <c r="AX102" s="383"/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3"/>
      <c r="BI102" s="383"/>
      <c r="BJ102" s="383"/>
      <c r="BK102" s="383"/>
      <c r="BL102" s="383"/>
      <c r="BM102" s="383"/>
      <c r="BN102" s="383"/>
      <c r="BO102" s="383"/>
      <c r="BP102" s="383"/>
      <c r="BQ102" s="383"/>
      <c r="BR102" s="383"/>
      <c r="BS102" s="383"/>
      <c r="BT102" s="383"/>
      <c r="BU102" s="383"/>
      <c r="BV102" s="383"/>
      <c r="BW102" s="383"/>
      <c r="BX102" s="383"/>
      <c r="BY102" s="383"/>
      <c r="BZ102" s="383"/>
      <c r="CA102" s="383"/>
      <c r="CB102" s="383"/>
      <c r="CC102" s="383"/>
      <c r="CD102" s="383"/>
      <c r="CE102" s="383"/>
      <c r="CF102" s="383"/>
      <c r="CG102" s="383"/>
      <c r="CH102" s="383"/>
      <c r="CI102" s="383"/>
      <c r="CJ102" s="383"/>
      <c r="CK102" s="383"/>
      <c r="CL102" s="383"/>
      <c r="CM102" s="383"/>
      <c r="CN102" s="383"/>
      <c r="CO102" s="383"/>
      <c r="CP102" s="383"/>
      <c r="CQ102" s="383"/>
      <c r="CR102" s="383"/>
      <c r="CS102" s="383"/>
      <c r="CT102" s="383"/>
      <c r="CU102" s="383"/>
      <c r="CV102" s="383"/>
      <c r="CW102" s="383"/>
      <c r="CX102" s="383"/>
      <c r="CY102" s="383"/>
      <c r="CZ102" s="383"/>
      <c r="DA102" s="383"/>
      <c r="DB102" s="383"/>
      <c r="DC102" s="383"/>
      <c r="DD102" s="383"/>
      <c r="DE102" s="383"/>
      <c r="DF102" s="383"/>
      <c r="DG102" s="383"/>
      <c r="DH102" s="383"/>
      <c r="DI102" s="383"/>
      <c r="DJ102" s="383"/>
      <c r="DK102" s="383"/>
      <c r="DL102" s="383"/>
      <c r="DM102" s="383"/>
      <c r="DN102" s="383"/>
      <c r="DO102" s="383"/>
      <c r="DP102" s="383"/>
      <c r="DQ102" s="383"/>
      <c r="DR102" s="383"/>
      <c r="DS102" s="383"/>
      <c r="DT102" s="383"/>
      <c r="DU102" s="383"/>
      <c r="DV102" s="383"/>
      <c r="DW102" s="383"/>
      <c r="DX102" s="383"/>
      <c r="DY102" s="383"/>
      <c r="DZ102" s="383"/>
      <c r="EA102" s="383"/>
      <c r="EB102" s="383"/>
      <c r="EC102" s="383"/>
      <c r="ED102" s="383"/>
      <c r="EE102" s="383"/>
      <c r="EF102" s="383"/>
      <c r="EG102" s="383"/>
      <c r="EH102" s="383"/>
      <c r="EI102" s="383"/>
      <c r="EJ102" s="383"/>
      <c r="EK102" s="383"/>
      <c r="EL102" s="383"/>
      <c r="EM102" s="383"/>
      <c r="EN102" s="383"/>
      <c r="EO102" s="383"/>
      <c r="EP102" s="383"/>
      <c r="EQ102" s="383"/>
      <c r="ER102" s="383"/>
      <c r="ES102" s="383"/>
      <c r="ET102" s="383"/>
      <c r="EU102" s="383"/>
      <c r="EV102" s="383"/>
      <c r="EW102" s="383"/>
      <c r="EX102" s="383"/>
      <c r="EY102" s="383"/>
      <c r="EZ102" s="383"/>
      <c r="FA102" s="383"/>
      <c r="FB102" s="383"/>
      <c r="FC102" s="383"/>
      <c r="FD102" s="383"/>
      <c r="FE102" s="383"/>
      <c r="FF102" s="383"/>
      <c r="FG102" s="383"/>
      <c r="FH102" s="383"/>
      <c r="FI102" s="383"/>
      <c r="FJ102" s="383"/>
      <c r="FK102" s="383"/>
      <c r="FL102" s="383"/>
      <c r="FM102" s="383"/>
    </row>
    <row r="103" spans="1:169" s="315" customFormat="1" x14ac:dyDescent="0.2">
      <c r="A103" s="53" t="s">
        <v>18</v>
      </c>
      <c r="B103" s="56"/>
      <c r="C103" s="57" t="s">
        <v>73</v>
      </c>
      <c r="D103" s="442" t="s">
        <v>113</v>
      </c>
      <c r="E103" s="442"/>
      <c r="F103" s="52"/>
      <c r="G103" s="59"/>
      <c r="H103" s="69"/>
      <c r="I103" s="295"/>
      <c r="J103" s="70" t="str">
        <f t="shared" si="1"/>
        <v/>
      </c>
      <c r="K103" s="71"/>
      <c r="L103" s="269">
        <v>45351</v>
      </c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  <c r="AH103" s="383"/>
      <c r="AI103" s="383"/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383"/>
      <c r="AT103" s="383"/>
      <c r="AU103" s="383"/>
      <c r="AV103" s="383"/>
      <c r="AW103" s="383"/>
      <c r="AX103" s="383"/>
      <c r="AY103" s="383"/>
      <c r="AZ103" s="383"/>
      <c r="BA103" s="383"/>
      <c r="BB103" s="383"/>
      <c r="BC103" s="383"/>
      <c r="BD103" s="383"/>
      <c r="BE103" s="383"/>
      <c r="BF103" s="383"/>
      <c r="BG103" s="383"/>
      <c r="BH103" s="383"/>
      <c r="BI103" s="383"/>
      <c r="BJ103" s="383"/>
      <c r="BK103" s="383"/>
      <c r="BL103" s="383"/>
      <c r="BM103" s="383"/>
      <c r="BN103" s="383"/>
      <c r="BO103" s="383"/>
      <c r="BP103" s="383"/>
      <c r="BQ103" s="383"/>
      <c r="BR103" s="383"/>
      <c r="BS103" s="383"/>
      <c r="BT103" s="383"/>
      <c r="BU103" s="383"/>
      <c r="BV103" s="383"/>
      <c r="BW103" s="383"/>
      <c r="BX103" s="383"/>
      <c r="BY103" s="383"/>
      <c r="BZ103" s="383"/>
      <c r="CA103" s="383"/>
      <c r="CB103" s="383"/>
      <c r="CC103" s="383"/>
      <c r="CD103" s="383"/>
      <c r="CE103" s="383"/>
      <c r="CF103" s="383"/>
      <c r="CG103" s="383"/>
      <c r="CH103" s="383"/>
      <c r="CI103" s="383"/>
      <c r="CJ103" s="383"/>
      <c r="CK103" s="383"/>
      <c r="CL103" s="383"/>
      <c r="CM103" s="383"/>
      <c r="CN103" s="383"/>
      <c r="CO103" s="383"/>
      <c r="CP103" s="383"/>
      <c r="CQ103" s="383"/>
      <c r="CR103" s="383"/>
      <c r="CS103" s="383"/>
      <c r="CT103" s="383"/>
      <c r="CU103" s="383"/>
      <c r="CV103" s="383"/>
      <c r="CW103" s="383"/>
      <c r="CX103" s="383"/>
      <c r="CY103" s="383"/>
      <c r="CZ103" s="383"/>
      <c r="DA103" s="383"/>
      <c r="DB103" s="383"/>
      <c r="DC103" s="383"/>
      <c r="DD103" s="383"/>
      <c r="DE103" s="383"/>
      <c r="DF103" s="383"/>
      <c r="DG103" s="383"/>
      <c r="DH103" s="383"/>
      <c r="DI103" s="383"/>
      <c r="DJ103" s="383"/>
      <c r="DK103" s="383"/>
      <c r="DL103" s="383"/>
      <c r="DM103" s="383"/>
      <c r="DN103" s="383"/>
      <c r="DO103" s="383"/>
      <c r="DP103" s="383"/>
      <c r="DQ103" s="383"/>
      <c r="DR103" s="383"/>
      <c r="DS103" s="383"/>
      <c r="DT103" s="383"/>
      <c r="DU103" s="383"/>
      <c r="DV103" s="383"/>
      <c r="DW103" s="383"/>
      <c r="DX103" s="383"/>
      <c r="DY103" s="383"/>
      <c r="DZ103" s="383"/>
      <c r="EA103" s="383"/>
      <c r="EB103" s="383"/>
      <c r="EC103" s="383"/>
      <c r="ED103" s="383"/>
      <c r="EE103" s="383"/>
      <c r="EF103" s="383"/>
      <c r="EG103" s="383"/>
      <c r="EH103" s="383"/>
      <c r="EI103" s="383"/>
      <c r="EJ103" s="383"/>
      <c r="EK103" s="383"/>
      <c r="EL103" s="383"/>
      <c r="EM103" s="383"/>
      <c r="EN103" s="383"/>
      <c r="EO103" s="383"/>
      <c r="EP103" s="383"/>
      <c r="EQ103" s="383"/>
      <c r="ER103" s="383"/>
      <c r="ES103" s="383"/>
      <c r="ET103" s="383"/>
      <c r="EU103" s="383"/>
      <c r="EV103" s="383"/>
      <c r="EW103" s="383"/>
      <c r="EX103" s="383"/>
      <c r="EY103" s="383"/>
      <c r="EZ103" s="383"/>
      <c r="FA103" s="383"/>
      <c r="FB103" s="383"/>
      <c r="FC103" s="383"/>
      <c r="FD103" s="383"/>
      <c r="FE103" s="383"/>
      <c r="FF103" s="383"/>
      <c r="FG103" s="383"/>
      <c r="FH103" s="383"/>
      <c r="FI103" s="383"/>
      <c r="FJ103" s="383"/>
      <c r="FK103" s="383"/>
      <c r="FL103" s="383"/>
      <c r="FM103" s="383"/>
    </row>
    <row r="104" spans="1:169" s="315" customFormat="1" x14ac:dyDescent="0.2">
      <c r="A104" s="53" t="s">
        <v>18</v>
      </c>
      <c r="B104" s="56"/>
      <c r="C104" s="57" t="s">
        <v>73</v>
      </c>
      <c r="D104" s="442" t="s">
        <v>114</v>
      </c>
      <c r="E104" s="442"/>
      <c r="F104" s="52"/>
      <c r="G104" s="59"/>
      <c r="H104" s="69"/>
      <c r="I104" s="295"/>
      <c r="J104" s="70" t="str">
        <f t="shared" si="1"/>
        <v/>
      </c>
      <c r="K104" s="71"/>
      <c r="L104" s="269">
        <v>45351</v>
      </c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  <c r="AI104" s="383"/>
      <c r="AJ104" s="383"/>
      <c r="AK104" s="383"/>
      <c r="AL104" s="383"/>
      <c r="AM104" s="383"/>
      <c r="AN104" s="383"/>
      <c r="AO104" s="383"/>
      <c r="AP104" s="383"/>
      <c r="AQ104" s="383"/>
      <c r="AR104" s="383"/>
      <c r="AS104" s="383"/>
      <c r="AT104" s="383"/>
      <c r="AU104" s="383"/>
      <c r="AV104" s="383"/>
      <c r="AW104" s="383"/>
      <c r="AX104" s="383"/>
      <c r="AY104" s="383"/>
      <c r="AZ104" s="383"/>
      <c r="BA104" s="383"/>
      <c r="BB104" s="383"/>
      <c r="BC104" s="383"/>
      <c r="BD104" s="383"/>
      <c r="BE104" s="383"/>
      <c r="BF104" s="383"/>
      <c r="BG104" s="383"/>
      <c r="BH104" s="383"/>
      <c r="BI104" s="383"/>
      <c r="BJ104" s="383"/>
      <c r="BK104" s="383"/>
      <c r="BL104" s="383"/>
      <c r="BM104" s="383"/>
      <c r="BN104" s="383"/>
      <c r="BO104" s="383"/>
      <c r="BP104" s="383"/>
      <c r="BQ104" s="383"/>
      <c r="BR104" s="383"/>
      <c r="BS104" s="383"/>
      <c r="BT104" s="383"/>
      <c r="BU104" s="383"/>
      <c r="BV104" s="383"/>
      <c r="BW104" s="383"/>
      <c r="BX104" s="383"/>
      <c r="BY104" s="383"/>
      <c r="BZ104" s="383"/>
      <c r="CA104" s="383"/>
      <c r="CB104" s="383"/>
      <c r="CC104" s="383"/>
      <c r="CD104" s="383"/>
      <c r="CE104" s="383"/>
      <c r="CF104" s="383"/>
      <c r="CG104" s="383"/>
      <c r="CH104" s="383"/>
      <c r="CI104" s="383"/>
      <c r="CJ104" s="383"/>
      <c r="CK104" s="383"/>
      <c r="CL104" s="383"/>
      <c r="CM104" s="383"/>
      <c r="CN104" s="383"/>
      <c r="CO104" s="383"/>
      <c r="CP104" s="383"/>
      <c r="CQ104" s="383"/>
      <c r="CR104" s="383"/>
      <c r="CS104" s="383"/>
      <c r="CT104" s="383"/>
      <c r="CU104" s="383"/>
      <c r="CV104" s="383"/>
      <c r="CW104" s="383"/>
      <c r="CX104" s="383"/>
      <c r="CY104" s="383"/>
      <c r="CZ104" s="383"/>
      <c r="DA104" s="383"/>
      <c r="DB104" s="383"/>
      <c r="DC104" s="383"/>
      <c r="DD104" s="383"/>
      <c r="DE104" s="383"/>
      <c r="DF104" s="383"/>
      <c r="DG104" s="383"/>
      <c r="DH104" s="383"/>
      <c r="DI104" s="383"/>
      <c r="DJ104" s="383"/>
      <c r="DK104" s="383"/>
      <c r="DL104" s="383"/>
      <c r="DM104" s="383"/>
      <c r="DN104" s="383"/>
      <c r="DO104" s="383"/>
      <c r="DP104" s="383"/>
      <c r="DQ104" s="383"/>
      <c r="DR104" s="383"/>
      <c r="DS104" s="383"/>
      <c r="DT104" s="383"/>
      <c r="DU104" s="383"/>
      <c r="DV104" s="383"/>
      <c r="DW104" s="383"/>
      <c r="DX104" s="383"/>
      <c r="DY104" s="383"/>
      <c r="DZ104" s="383"/>
      <c r="EA104" s="383"/>
      <c r="EB104" s="383"/>
      <c r="EC104" s="383"/>
      <c r="ED104" s="383"/>
      <c r="EE104" s="383"/>
      <c r="EF104" s="383"/>
      <c r="EG104" s="383"/>
      <c r="EH104" s="383"/>
      <c r="EI104" s="383"/>
      <c r="EJ104" s="383"/>
      <c r="EK104" s="383"/>
      <c r="EL104" s="383"/>
      <c r="EM104" s="383"/>
      <c r="EN104" s="383"/>
      <c r="EO104" s="383"/>
      <c r="EP104" s="383"/>
      <c r="EQ104" s="383"/>
      <c r="ER104" s="383"/>
      <c r="ES104" s="383"/>
      <c r="ET104" s="383"/>
      <c r="EU104" s="383"/>
      <c r="EV104" s="383"/>
      <c r="EW104" s="383"/>
      <c r="EX104" s="383"/>
      <c r="EY104" s="383"/>
      <c r="EZ104" s="383"/>
      <c r="FA104" s="383"/>
      <c r="FB104" s="383"/>
      <c r="FC104" s="383"/>
      <c r="FD104" s="383"/>
      <c r="FE104" s="383"/>
      <c r="FF104" s="383"/>
      <c r="FG104" s="383"/>
      <c r="FH104" s="383"/>
      <c r="FI104" s="383"/>
      <c r="FJ104" s="383"/>
      <c r="FK104" s="383"/>
      <c r="FL104" s="383"/>
      <c r="FM104" s="383"/>
    </row>
    <row r="105" spans="1:169" s="315" customFormat="1" x14ac:dyDescent="0.2">
      <c r="A105" s="53" t="s">
        <v>18</v>
      </c>
      <c r="B105" s="56"/>
      <c r="C105" s="57" t="s">
        <v>73</v>
      </c>
      <c r="D105" s="442" t="s">
        <v>115</v>
      </c>
      <c r="E105" s="442"/>
      <c r="F105" s="52"/>
      <c r="G105" s="59"/>
      <c r="H105" s="69"/>
      <c r="I105" s="295"/>
      <c r="J105" s="70" t="str">
        <f t="shared" si="1"/>
        <v/>
      </c>
      <c r="K105" s="71"/>
      <c r="L105" s="269">
        <v>45351</v>
      </c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  <c r="AH105" s="383"/>
      <c r="AI105" s="383"/>
      <c r="AJ105" s="383"/>
      <c r="AK105" s="383"/>
      <c r="AL105" s="383"/>
      <c r="AM105" s="383"/>
      <c r="AN105" s="383"/>
      <c r="AO105" s="383"/>
      <c r="AP105" s="383"/>
      <c r="AQ105" s="383"/>
      <c r="AR105" s="383"/>
      <c r="AS105" s="383"/>
      <c r="AT105" s="383"/>
      <c r="AU105" s="383"/>
      <c r="AV105" s="383"/>
      <c r="AW105" s="383"/>
      <c r="AX105" s="383"/>
      <c r="AY105" s="383"/>
      <c r="AZ105" s="383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383"/>
      <c r="BR105" s="383"/>
      <c r="BS105" s="383"/>
      <c r="BT105" s="383"/>
      <c r="BU105" s="383"/>
      <c r="BV105" s="383"/>
      <c r="BW105" s="383"/>
      <c r="BX105" s="383"/>
      <c r="BY105" s="383"/>
      <c r="BZ105" s="383"/>
      <c r="CA105" s="383"/>
      <c r="CB105" s="383"/>
      <c r="CC105" s="383"/>
      <c r="CD105" s="383"/>
      <c r="CE105" s="383"/>
      <c r="CF105" s="383"/>
      <c r="CG105" s="383"/>
      <c r="CH105" s="383"/>
      <c r="CI105" s="383"/>
      <c r="CJ105" s="383"/>
      <c r="CK105" s="383"/>
      <c r="CL105" s="383"/>
      <c r="CM105" s="383"/>
      <c r="CN105" s="383"/>
      <c r="CO105" s="383"/>
      <c r="CP105" s="383"/>
      <c r="CQ105" s="383"/>
      <c r="CR105" s="383"/>
      <c r="CS105" s="383"/>
      <c r="CT105" s="383"/>
      <c r="CU105" s="383"/>
      <c r="CV105" s="383"/>
      <c r="CW105" s="383"/>
      <c r="CX105" s="383"/>
      <c r="CY105" s="383"/>
      <c r="CZ105" s="383"/>
      <c r="DA105" s="383"/>
      <c r="DB105" s="383"/>
      <c r="DC105" s="383"/>
      <c r="DD105" s="383"/>
      <c r="DE105" s="383"/>
      <c r="DF105" s="383"/>
      <c r="DG105" s="383"/>
      <c r="DH105" s="383"/>
      <c r="DI105" s="383"/>
      <c r="DJ105" s="383"/>
      <c r="DK105" s="383"/>
      <c r="DL105" s="383"/>
      <c r="DM105" s="383"/>
      <c r="DN105" s="383"/>
      <c r="DO105" s="383"/>
      <c r="DP105" s="383"/>
      <c r="DQ105" s="383"/>
      <c r="DR105" s="383"/>
      <c r="DS105" s="383"/>
      <c r="DT105" s="383"/>
      <c r="DU105" s="383"/>
      <c r="DV105" s="383"/>
      <c r="DW105" s="383"/>
      <c r="DX105" s="383"/>
      <c r="DY105" s="383"/>
      <c r="DZ105" s="383"/>
      <c r="EA105" s="383"/>
      <c r="EB105" s="383"/>
      <c r="EC105" s="383"/>
      <c r="ED105" s="383"/>
      <c r="EE105" s="383"/>
      <c r="EF105" s="383"/>
      <c r="EG105" s="383"/>
      <c r="EH105" s="383"/>
      <c r="EI105" s="383"/>
      <c r="EJ105" s="383"/>
      <c r="EK105" s="383"/>
      <c r="EL105" s="383"/>
      <c r="EM105" s="383"/>
      <c r="EN105" s="383"/>
      <c r="EO105" s="383"/>
      <c r="EP105" s="383"/>
      <c r="EQ105" s="383"/>
      <c r="ER105" s="383"/>
      <c r="ES105" s="383"/>
      <c r="ET105" s="383"/>
      <c r="EU105" s="383"/>
      <c r="EV105" s="383"/>
      <c r="EW105" s="383"/>
      <c r="EX105" s="383"/>
      <c r="EY105" s="383"/>
      <c r="EZ105" s="383"/>
      <c r="FA105" s="383"/>
      <c r="FB105" s="383"/>
      <c r="FC105" s="383"/>
      <c r="FD105" s="383"/>
      <c r="FE105" s="383"/>
      <c r="FF105" s="383"/>
      <c r="FG105" s="383"/>
      <c r="FH105" s="383"/>
      <c r="FI105" s="383"/>
      <c r="FJ105" s="383"/>
      <c r="FK105" s="383"/>
      <c r="FL105" s="383"/>
      <c r="FM105" s="383"/>
    </row>
    <row r="106" spans="1:169" s="315" customFormat="1" x14ac:dyDescent="0.2">
      <c r="A106" s="53" t="s">
        <v>18</v>
      </c>
      <c r="B106" s="56"/>
      <c r="C106" s="57" t="s">
        <v>73</v>
      </c>
      <c r="D106" s="442" t="s">
        <v>116</v>
      </c>
      <c r="E106" s="442"/>
      <c r="F106" s="52"/>
      <c r="G106" s="59"/>
      <c r="H106" s="69"/>
      <c r="I106" s="295"/>
      <c r="J106" s="70" t="str">
        <f t="shared" si="1"/>
        <v/>
      </c>
      <c r="K106" s="71"/>
      <c r="L106" s="269">
        <v>45351</v>
      </c>
      <c r="M106" s="383"/>
      <c r="N106" s="383"/>
      <c r="O106" s="383"/>
      <c r="P106" s="383"/>
      <c r="Q106" s="383"/>
      <c r="R106" s="383"/>
      <c r="S106" s="383"/>
      <c r="T106" s="383"/>
      <c r="U106" s="383"/>
      <c r="V106" s="383"/>
      <c r="W106" s="383"/>
      <c r="X106" s="383"/>
      <c r="Y106" s="383"/>
      <c r="Z106" s="383"/>
      <c r="AA106" s="383"/>
      <c r="AB106" s="383"/>
      <c r="AC106" s="383"/>
      <c r="AD106" s="383"/>
      <c r="AE106" s="383"/>
      <c r="AF106" s="383"/>
      <c r="AG106" s="383"/>
      <c r="AH106" s="383"/>
      <c r="AI106" s="383"/>
      <c r="AJ106" s="383"/>
      <c r="AK106" s="383"/>
      <c r="AL106" s="383"/>
      <c r="AM106" s="383"/>
      <c r="AN106" s="383"/>
      <c r="AO106" s="383"/>
      <c r="AP106" s="383"/>
      <c r="AQ106" s="383"/>
      <c r="AR106" s="383"/>
      <c r="AS106" s="383"/>
      <c r="AT106" s="383"/>
      <c r="AU106" s="383"/>
      <c r="AV106" s="383"/>
      <c r="AW106" s="383"/>
      <c r="AX106" s="383"/>
      <c r="AY106" s="383"/>
      <c r="AZ106" s="383"/>
      <c r="BA106" s="383"/>
      <c r="BB106" s="383"/>
      <c r="BC106" s="383"/>
      <c r="BD106" s="383"/>
      <c r="BE106" s="383"/>
      <c r="BF106" s="383"/>
      <c r="BG106" s="383"/>
      <c r="BH106" s="383"/>
      <c r="BI106" s="383"/>
      <c r="BJ106" s="383"/>
      <c r="BK106" s="383"/>
      <c r="BL106" s="383"/>
      <c r="BM106" s="383"/>
      <c r="BN106" s="383"/>
      <c r="BO106" s="383"/>
      <c r="BP106" s="383"/>
      <c r="BQ106" s="383"/>
      <c r="BR106" s="383"/>
      <c r="BS106" s="383"/>
      <c r="BT106" s="383"/>
      <c r="BU106" s="383"/>
      <c r="BV106" s="383"/>
      <c r="BW106" s="383"/>
      <c r="BX106" s="383"/>
      <c r="BY106" s="383"/>
      <c r="BZ106" s="383"/>
      <c r="CA106" s="383"/>
      <c r="CB106" s="383"/>
      <c r="CC106" s="383"/>
      <c r="CD106" s="383"/>
      <c r="CE106" s="383"/>
      <c r="CF106" s="383"/>
      <c r="CG106" s="383"/>
      <c r="CH106" s="383"/>
      <c r="CI106" s="383"/>
      <c r="CJ106" s="383"/>
      <c r="CK106" s="383"/>
      <c r="CL106" s="383"/>
      <c r="CM106" s="383"/>
      <c r="CN106" s="383"/>
      <c r="CO106" s="383"/>
      <c r="CP106" s="383"/>
      <c r="CQ106" s="383"/>
      <c r="CR106" s="383"/>
      <c r="CS106" s="383"/>
      <c r="CT106" s="383"/>
      <c r="CU106" s="383"/>
      <c r="CV106" s="383"/>
      <c r="CW106" s="383"/>
      <c r="CX106" s="383"/>
      <c r="CY106" s="383"/>
      <c r="CZ106" s="383"/>
      <c r="DA106" s="383"/>
      <c r="DB106" s="383"/>
      <c r="DC106" s="383"/>
      <c r="DD106" s="383"/>
      <c r="DE106" s="383"/>
      <c r="DF106" s="383"/>
      <c r="DG106" s="383"/>
      <c r="DH106" s="383"/>
      <c r="DI106" s="383"/>
      <c r="DJ106" s="383"/>
      <c r="DK106" s="383"/>
      <c r="DL106" s="383"/>
      <c r="DM106" s="383"/>
      <c r="DN106" s="383"/>
      <c r="DO106" s="383"/>
      <c r="DP106" s="383"/>
      <c r="DQ106" s="383"/>
      <c r="DR106" s="383"/>
      <c r="DS106" s="383"/>
      <c r="DT106" s="383"/>
      <c r="DU106" s="383"/>
      <c r="DV106" s="383"/>
      <c r="DW106" s="383"/>
      <c r="DX106" s="383"/>
      <c r="DY106" s="383"/>
      <c r="DZ106" s="383"/>
      <c r="EA106" s="383"/>
      <c r="EB106" s="383"/>
      <c r="EC106" s="383"/>
      <c r="ED106" s="383"/>
      <c r="EE106" s="383"/>
      <c r="EF106" s="383"/>
      <c r="EG106" s="383"/>
      <c r="EH106" s="383"/>
      <c r="EI106" s="383"/>
      <c r="EJ106" s="383"/>
      <c r="EK106" s="383"/>
      <c r="EL106" s="383"/>
      <c r="EM106" s="383"/>
      <c r="EN106" s="383"/>
      <c r="EO106" s="383"/>
      <c r="EP106" s="383"/>
      <c r="EQ106" s="383"/>
      <c r="ER106" s="383"/>
      <c r="ES106" s="383"/>
      <c r="ET106" s="383"/>
      <c r="EU106" s="383"/>
      <c r="EV106" s="383"/>
      <c r="EW106" s="383"/>
      <c r="EX106" s="383"/>
      <c r="EY106" s="383"/>
      <c r="EZ106" s="383"/>
      <c r="FA106" s="383"/>
      <c r="FB106" s="383"/>
      <c r="FC106" s="383"/>
      <c r="FD106" s="383"/>
      <c r="FE106" s="383"/>
      <c r="FF106" s="383"/>
      <c r="FG106" s="383"/>
      <c r="FH106" s="383"/>
      <c r="FI106" s="383"/>
      <c r="FJ106" s="383"/>
      <c r="FK106" s="383"/>
      <c r="FL106" s="383"/>
      <c r="FM106" s="383"/>
    </row>
    <row r="107" spans="1:169" s="315" customFormat="1" x14ac:dyDescent="0.2">
      <c r="A107" s="53" t="s">
        <v>18</v>
      </c>
      <c r="B107" s="56"/>
      <c r="C107" s="57" t="s">
        <v>73</v>
      </c>
      <c r="D107" s="442" t="s">
        <v>117</v>
      </c>
      <c r="E107" s="442"/>
      <c r="F107" s="52"/>
      <c r="G107" s="59"/>
      <c r="H107" s="69"/>
      <c r="I107" s="295"/>
      <c r="J107" s="70" t="str">
        <f t="shared" si="1"/>
        <v/>
      </c>
      <c r="K107" s="71"/>
      <c r="L107" s="269">
        <v>45351</v>
      </c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  <c r="AH107" s="383"/>
      <c r="AI107" s="383"/>
      <c r="AJ107" s="383"/>
      <c r="AK107" s="383"/>
      <c r="AL107" s="383"/>
      <c r="AM107" s="383"/>
      <c r="AN107" s="383"/>
      <c r="AO107" s="383"/>
      <c r="AP107" s="383"/>
      <c r="AQ107" s="383"/>
      <c r="AR107" s="383"/>
      <c r="AS107" s="383"/>
      <c r="AT107" s="383"/>
      <c r="AU107" s="383"/>
      <c r="AV107" s="383"/>
      <c r="AW107" s="383"/>
      <c r="AX107" s="383"/>
      <c r="AY107" s="383"/>
      <c r="AZ107" s="383"/>
      <c r="BA107" s="383"/>
      <c r="BB107" s="383"/>
      <c r="BC107" s="383"/>
      <c r="BD107" s="383"/>
      <c r="BE107" s="383"/>
      <c r="BF107" s="383"/>
      <c r="BG107" s="383"/>
      <c r="BH107" s="383"/>
      <c r="BI107" s="383"/>
      <c r="BJ107" s="383"/>
      <c r="BK107" s="383"/>
      <c r="BL107" s="383"/>
      <c r="BM107" s="383"/>
      <c r="BN107" s="383"/>
      <c r="BO107" s="383"/>
      <c r="BP107" s="383"/>
      <c r="BQ107" s="383"/>
      <c r="BR107" s="383"/>
      <c r="BS107" s="383"/>
      <c r="BT107" s="383"/>
      <c r="BU107" s="383"/>
      <c r="BV107" s="383"/>
      <c r="BW107" s="383"/>
      <c r="BX107" s="383"/>
      <c r="BY107" s="383"/>
      <c r="BZ107" s="383"/>
      <c r="CA107" s="383"/>
      <c r="CB107" s="383"/>
      <c r="CC107" s="383"/>
      <c r="CD107" s="383"/>
      <c r="CE107" s="383"/>
      <c r="CF107" s="383"/>
      <c r="CG107" s="383"/>
      <c r="CH107" s="383"/>
      <c r="CI107" s="383"/>
      <c r="CJ107" s="383"/>
      <c r="CK107" s="383"/>
      <c r="CL107" s="383"/>
      <c r="CM107" s="383"/>
      <c r="CN107" s="383"/>
      <c r="CO107" s="383"/>
      <c r="CP107" s="383"/>
      <c r="CQ107" s="383"/>
      <c r="CR107" s="383"/>
      <c r="CS107" s="383"/>
      <c r="CT107" s="383"/>
      <c r="CU107" s="383"/>
      <c r="CV107" s="383"/>
      <c r="CW107" s="383"/>
      <c r="CX107" s="383"/>
      <c r="CY107" s="383"/>
      <c r="CZ107" s="383"/>
      <c r="DA107" s="383"/>
      <c r="DB107" s="383"/>
      <c r="DC107" s="383"/>
      <c r="DD107" s="383"/>
      <c r="DE107" s="383"/>
      <c r="DF107" s="383"/>
      <c r="DG107" s="383"/>
      <c r="DH107" s="383"/>
      <c r="DI107" s="383"/>
      <c r="DJ107" s="383"/>
      <c r="DK107" s="383"/>
      <c r="DL107" s="383"/>
      <c r="DM107" s="383"/>
      <c r="DN107" s="383"/>
      <c r="DO107" s="383"/>
      <c r="DP107" s="383"/>
      <c r="DQ107" s="383"/>
      <c r="DR107" s="383"/>
      <c r="DS107" s="383"/>
      <c r="DT107" s="383"/>
      <c r="DU107" s="383"/>
      <c r="DV107" s="383"/>
      <c r="DW107" s="383"/>
      <c r="DX107" s="383"/>
      <c r="DY107" s="383"/>
      <c r="DZ107" s="383"/>
      <c r="EA107" s="383"/>
      <c r="EB107" s="383"/>
      <c r="EC107" s="383"/>
      <c r="ED107" s="383"/>
      <c r="EE107" s="383"/>
      <c r="EF107" s="383"/>
      <c r="EG107" s="383"/>
      <c r="EH107" s="383"/>
      <c r="EI107" s="383"/>
      <c r="EJ107" s="383"/>
      <c r="EK107" s="383"/>
      <c r="EL107" s="383"/>
      <c r="EM107" s="383"/>
      <c r="EN107" s="383"/>
      <c r="EO107" s="383"/>
      <c r="EP107" s="383"/>
      <c r="EQ107" s="383"/>
      <c r="ER107" s="383"/>
      <c r="ES107" s="383"/>
      <c r="ET107" s="383"/>
      <c r="EU107" s="383"/>
      <c r="EV107" s="383"/>
      <c r="EW107" s="383"/>
      <c r="EX107" s="383"/>
      <c r="EY107" s="383"/>
      <c r="EZ107" s="383"/>
      <c r="FA107" s="383"/>
      <c r="FB107" s="383"/>
      <c r="FC107" s="383"/>
      <c r="FD107" s="383"/>
      <c r="FE107" s="383"/>
      <c r="FF107" s="383"/>
      <c r="FG107" s="383"/>
      <c r="FH107" s="383"/>
      <c r="FI107" s="383"/>
      <c r="FJ107" s="383"/>
      <c r="FK107" s="383"/>
      <c r="FL107" s="383"/>
      <c r="FM107" s="383"/>
    </row>
    <row r="108" spans="1:169" s="315" customFormat="1" x14ac:dyDescent="0.2">
      <c r="A108" s="53" t="s">
        <v>18</v>
      </c>
      <c r="B108" s="56"/>
      <c r="C108" s="57" t="s">
        <v>73</v>
      </c>
      <c r="D108" s="442" t="s">
        <v>118</v>
      </c>
      <c r="E108" s="442"/>
      <c r="F108" s="52"/>
      <c r="G108" s="59"/>
      <c r="H108" s="69"/>
      <c r="I108" s="295"/>
      <c r="J108" s="70" t="str">
        <f t="shared" si="1"/>
        <v/>
      </c>
      <c r="K108" s="71"/>
      <c r="L108" s="269">
        <v>45351</v>
      </c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  <c r="AH108" s="383"/>
      <c r="AI108" s="383"/>
      <c r="AJ108" s="383"/>
      <c r="AK108" s="383"/>
      <c r="AL108" s="383"/>
      <c r="AM108" s="383"/>
      <c r="AN108" s="383"/>
      <c r="AO108" s="383"/>
      <c r="AP108" s="383"/>
      <c r="AQ108" s="383"/>
      <c r="AR108" s="383"/>
      <c r="AS108" s="383"/>
      <c r="AT108" s="383"/>
      <c r="AU108" s="383"/>
      <c r="AV108" s="383"/>
      <c r="AW108" s="383"/>
      <c r="AX108" s="383"/>
      <c r="AY108" s="383"/>
      <c r="AZ108" s="383"/>
      <c r="BA108" s="383"/>
      <c r="BB108" s="383"/>
      <c r="BC108" s="383"/>
      <c r="BD108" s="383"/>
      <c r="BE108" s="383"/>
      <c r="BF108" s="383"/>
      <c r="BG108" s="383"/>
      <c r="BH108" s="383"/>
      <c r="BI108" s="383"/>
      <c r="BJ108" s="383"/>
      <c r="BK108" s="383"/>
      <c r="BL108" s="383"/>
      <c r="BM108" s="383"/>
      <c r="BN108" s="383"/>
      <c r="BO108" s="383"/>
      <c r="BP108" s="383"/>
      <c r="BQ108" s="383"/>
      <c r="BR108" s="383"/>
      <c r="BS108" s="383"/>
      <c r="BT108" s="383"/>
      <c r="BU108" s="383"/>
      <c r="BV108" s="383"/>
      <c r="BW108" s="383"/>
      <c r="BX108" s="383"/>
      <c r="BY108" s="383"/>
      <c r="BZ108" s="383"/>
      <c r="CA108" s="383"/>
      <c r="CB108" s="383"/>
      <c r="CC108" s="383"/>
      <c r="CD108" s="383"/>
      <c r="CE108" s="383"/>
      <c r="CF108" s="383"/>
      <c r="CG108" s="383"/>
      <c r="CH108" s="383"/>
      <c r="CI108" s="383"/>
      <c r="CJ108" s="383"/>
      <c r="CK108" s="383"/>
      <c r="CL108" s="383"/>
      <c r="CM108" s="383"/>
      <c r="CN108" s="383"/>
      <c r="CO108" s="383"/>
      <c r="CP108" s="383"/>
      <c r="CQ108" s="383"/>
      <c r="CR108" s="383"/>
      <c r="CS108" s="383"/>
      <c r="CT108" s="383"/>
      <c r="CU108" s="383"/>
      <c r="CV108" s="383"/>
      <c r="CW108" s="383"/>
      <c r="CX108" s="383"/>
      <c r="CY108" s="383"/>
      <c r="CZ108" s="383"/>
      <c r="DA108" s="383"/>
      <c r="DB108" s="383"/>
      <c r="DC108" s="383"/>
      <c r="DD108" s="383"/>
      <c r="DE108" s="383"/>
      <c r="DF108" s="383"/>
      <c r="DG108" s="383"/>
      <c r="DH108" s="383"/>
      <c r="DI108" s="383"/>
      <c r="DJ108" s="383"/>
      <c r="DK108" s="383"/>
      <c r="DL108" s="383"/>
      <c r="DM108" s="383"/>
      <c r="DN108" s="383"/>
      <c r="DO108" s="383"/>
      <c r="DP108" s="383"/>
      <c r="DQ108" s="383"/>
      <c r="DR108" s="383"/>
      <c r="DS108" s="383"/>
      <c r="DT108" s="383"/>
      <c r="DU108" s="383"/>
      <c r="DV108" s="383"/>
      <c r="DW108" s="383"/>
      <c r="DX108" s="383"/>
      <c r="DY108" s="383"/>
      <c r="DZ108" s="383"/>
      <c r="EA108" s="383"/>
      <c r="EB108" s="383"/>
      <c r="EC108" s="383"/>
      <c r="ED108" s="383"/>
      <c r="EE108" s="383"/>
      <c r="EF108" s="383"/>
      <c r="EG108" s="383"/>
      <c r="EH108" s="383"/>
      <c r="EI108" s="383"/>
      <c r="EJ108" s="383"/>
      <c r="EK108" s="383"/>
      <c r="EL108" s="383"/>
      <c r="EM108" s="383"/>
      <c r="EN108" s="383"/>
      <c r="EO108" s="383"/>
      <c r="EP108" s="383"/>
      <c r="EQ108" s="383"/>
      <c r="ER108" s="383"/>
      <c r="ES108" s="383"/>
      <c r="ET108" s="383"/>
      <c r="EU108" s="383"/>
      <c r="EV108" s="383"/>
      <c r="EW108" s="383"/>
      <c r="EX108" s="383"/>
      <c r="EY108" s="383"/>
      <c r="EZ108" s="383"/>
      <c r="FA108" s="383"/>
      <c r="FB108" s="383"/>
      <c r="FC108" s="383"/>
      <c r="FD108" s="383"/>
      <c r="FE108" s="383"/>
      <c r="FF108" s="383"/>
      <c r="FG108" s="383"/>
      <c r="FH108" s="383"/>
      <c r="FI108" s="383"/>
      <c r="FJ108" s="383"/>
      <c r="FK108" s="383"/>
      <c r="FL108" s="383"/>
      <c r="FM108" s="383"/>
    </row>
    <row r="109" spans="1:169" s="315" customFormat="1" x14ac:dyDescent="0.2">
      <c r="A109" s="53" t="s">
        <v>18</v>
      </c>
      <c r="B109" s="56"/>
      <c r="C109" s="57" t="s">
        <v>73</v>
      </c>
      <c r="D109" s="442" t="s">
        <v>119</v>
      </c>
      <c r="E109" s="442"/>
      <c r="F109" s="52"/>
      <c r="G109" s="59"/>
      <c r="H109" s="69"/>
      <c r="I109" s="295"/>
      <c r="J109" s="70" t="str">
        <f t="shared" si="1"/>
        <v/>
      </c>
      <c r="K109" s="71"/>
      <c r="L109" s="269">
        <v>45351</v>
      </c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  <c r="AH109" s="383"/>
      <c r="AI109" s="383"/>
      <c r="AJ109" s="383"/>
      <c r="AK109" s="383"/>
      <c r="AL109" s="383"/>
      <c r="AM109" s="383"/>
      <c r="AN109" s="383"/>
      <c r="AO109" s="383"/>
      <c r="AP109" s="383"/>
      <c r="AQ109" s="383"/>
      <c r="AR109" s="383"/>
      <c r="AS109" s="383"/>
      <c r="AT109" s="383"/>
      <c r="AU109" s="383"/>
      <c r="AV109" s="383"/>
      <c r="AW109" s="383"/>
      <c r="AX109" s="383"/>
      <c r="AY109" s="383"/>
      <c r="AZ109" s="383"/>
      <c r="BA109" s="383"/>
      <c r="BB109" s="383"/>
      <c r="BC109" s="383"/>
      <c r="BD109" s="383"/>
      <c r="BE109" s="383"/>
      <c r="BF109" s="383"/>
      <c r="BG109" s="383"/>
      <c r="BH109" s="383"/>
      <c r="BI109" s="383"/>
      <c r="BJ109" s="383"/>
      <c r="BK109" s="383"/>
      <c r="BL109" s="383"/>
      <c r="BM109" s="383"/>
      <c r="BN109" s="383"/>
      <c r="BO109" s="383"/>
      <c r="BP109" s="383"/>
      <c r="BQ109" s="383"/>
      <c r="BR109" s="383"/>
      <c r="BS109" s="383"/>
      <c r="BT109" s="383"/>
      <c r="BU109" s="383"/>
      <c r="BV109" s="383"/>
      <c r="BW109" s="383"/>
      <c r="BX109" s="383"/>
      <c r="BY109" s="383"/>
      <c r="BZ109" s="383"/>
      <c r="CA109" s="383"/>
      <c r="CB109" s="383"/>
      <c r="CC109" s="383"/>
      <c r="CD109" s="383"/>
      <c r="CE109" s="383"/>
      <c r="CF109" s="383"/>
      <c r="CG109" s="383"/>
      <c r="CH109" s="383"/>
      <c r="CI109" s="383"/>
      <c r="CJ109" s="383"/>
      <c r="CK109" s="383"/>
      <c r="CL109" s="383"/>
      <c r="CM109" s="383"/>
      <c r="CN109" s="383"/>
      <c r="CO109" s="383"/>
      <c r="CP109" s="383"/>
      <c r="CQ109" s="383"/>
      <c r="CR109" s="383"/>
      <c r="CS109" s="383"/>
      <c r="CT109" s="383"/>
      <c r="CU109" s="383"/>
      <c r="CV109" s="383"/>
      <c r="CW109" s="383"/>
      <c r="CX109" s="383"/>
      <c r="CY109" s="383"/>
      <c r="CZ109" s="383"/>
      <c r="DA109" s="383"/>
      <c r="DB109" s="383"/>
      <c r="DC109" s="383"/>
      <c r="DD109" s="383"/>
      <c r="DE109" s="383"/>
      <c r="DF109" s="383"/>
      <c r="DG109" s="383"/>
      <c r="DH109" s="383"/>
      <c r="DI109" s="383"/>
      <c r="DJ109" s="383"/>
      <c r="DK109" s="383"/>
      <c r="DL109" s="383"/>
      <c r="DM109" s="383"/>
      <c r="DN109" s="383"/>
      <c r="DO109" s="383"/>
      <c r="DP109" s="383"/>
      <c r="DQ109" s="383"/>
      <c r="DR109" s="383"/>
      <c r="DS109" s="383"/>
      <c r="DT109" s="383"/>
      <c r="DU109" s="383"/>
      <c r="DV109" s="383"/>
      <c r="DW109" s="383"/>
      <c r="DX109" s="383"/>
      <c r="DY109" s="383"/>
      <c r="DZ109" s="383"/>
      <c r="EA109" s="383"/>
      <c r="EB109" s="383"/>
      <c r="EC109" s="383"/>
      <c r="ED109" s="383"/>
      <c r="EE109" s="383"/>
      <c r="EF109" s="383"/>
      <c r="EG109" s="383"/>
      <c r="EH109" s="383"/>
      <c r="EI109" s="383"/>
      <c r="EJ109" s="383"/>
      <c r="EK109" s="383"/>
      <c r="EL109" s="383"/>
      <c r="EM109" s="383"/>
      <c r="EN109" s="383"/>
      <c r="EO109" s="383"/>
      <c r="EP109" s="383"/>
      <c r="EQ109" s="383"/>
      <c r="ER109" s="383"/>
      <c r="ES109" s="383"/>
      <c r="ET109" s="383"/>
      <c r="EU109" s="383"/>
      <c r="EV109" s="383"/>
      <c r="EW109" s="383"/>
      <c r="EX109" s="383"/>
      <c r="EY109" s="383"/>
      <c r="EZ109" s="383"/>
      <c r="FA109" s="383"/>
      <c r="FB109" s="383"/>
      <c r="FC109" s="383"/>
      <c r="FD109" s="383"/>
      <c r="FE109" s="383"/>
      <c r="FF109" s="383"/>
      <c r="FG109" s="383"/>
      <c r="FH109" s="383"/>
      <c r="FI109" s="383"/>
      <c r="FJ109" s="383"/>
      <c r="FK109" s="383"/>
      <c r="FL109" s="383"/>
      <c r="FM109" s="383"/>
    </row>
    <row r="110" spans="1:169" s="315" customFormat="1" x14ac:dyDescent="0.2">
      <c r="A110" s="53" t="s">
        <v>18</v>
      </c>
      <c r="B110" s="56"/>
      <c r="C110" s="57" t="s">
        <v>73</v>
      </c>
      <c r="D110" s="442" t="s">
        <v>120</v>
      </c>
      <c r="E110" s="442"/>
      <c r="F110" s="52"/>
      <c r="G110" s="59"/>
      <c r="H110" s="69"/>
      <c r="I110" s="295"/>
      <c r="J110" s="70" t="str">
        <f t="shared" si="1"/>
        <v/>
      </c>
      <c r="K110" s="71"/>
      <c r="L110" s="269">
        <v>45351</v>
      </c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  <c r="AH110" s="383"/>
      <c r="AI110" s="383"/>
      <c r="AJ110" s="383"/>
      <c r="AK110" s="383"/>
      <c r="AL110" s="383"/>
      <c r="AM110" s="383"/>
      <c r="AN110" s="383"/>
      <c r="AO110" s="383"/>
      <c r="AP110" s="383"/>
      <c r="AQ110" s="383"/>
      <c r="AR110" s="383"/>
      <c r="AS110" s="383"/>
      <c r="AT110" s="383"/>
      <c r="AU110" s="383"/>
      <c r="AV110" s="383"/>
      <c r="AW110" s="383"/>
      <c r="AX110" s="383"/>
      <c r="AY110" s="383"/>
      <c r="AZ110" s="383"/>
      <c r="BA110" s="383"/>
      <c r="BB110" s="383"/>
      <c r="BC110" s="383"/>
      <c r="BD110" s="383"/>
      <c r="BE110" s="383"/>
      <c r="BF110" s="383"/>
      <c r="BG110" s="383"/>
      <c r="BH110" s="383"/>
      <c r="BI110" s="383"/>
      <c r="BJ110" s="383"/>
      <c r="BK110" s="383"/>
      <c r="BL110" s="383"/>
      <c r="BM110" s="383"/>
      <c r="BN110" s="383"/>
      <c r="BO110" s="383"/>
      <c r="BP110" s="383"/>
      <c r="BQ110" s="383"/>
      <c r="BR110" s="383"/>
      <c r="BS110" s="383"/>
      <c r="BT110" s="383"/>
      <c r="BU110" s="383"/>
      <c r="BV110" s="383"/>
      <c r="BW110" s="383"/>
      <c r="BX110" s="383"/>
      <c r="BY110" s="383"/>
      <c r="BZ110" s="383"/>
      <c r="CA110" s="383"/>
      <c r="CB110" s="383"/>
      <c r="CC110" s="383"/>
      <c r="CD110" s="383"/>
      <c r="CE110" s="383"/>
      <c r="CF110" s="383"/>
      <c r="CG110" s="383"/>
      <c r="CH110" s="383"/>
      <c r="CI110" s="383"/>
      <c r="CJ110" s="383"/>
      <c r="CK110" s="383"/>
      <c r="CL110" s="383"/>
      <c r="CM110" s="383"/>
      <c r="CN110" s="383"/>
      <c r="CO110" s="383"/>
      <c r="CP110" s="383"/>
      <c r="CQ110" s="383"/>
      <c r="CR110" s="383"/>
      <c r="CS110" s="383"/>
      <c r="CT110" s="383"/>
      <c r="CU110" s="383"/>
      <c r="CV110" s="383"/>
      <c r="CW110" s="383"/>
      <c r="CX110" s="383"/>
      <c r="CY110" s="383"/>
      <c r="CZ110" s="383"/>
      <c r="DA110" s="383"/>
      <c r="DB110" s="383"/>
      <c r="DC110" s="383"/>
      <c r="DD110" s="383"/>
      <c r="DE110" s="383"/>
      <c r="DF110" s="383"/>
      <c r="DG110" s="383"/>
      <c r="DH110" s="383"/>
      <c r="DI110" s="383"/>
      <c r="DJ110" s="383"/>
      <c r="DK110" s="383"/>
      <c r="DL110" s="383"/>
      <c r="DM110" s="383"/>
      <c r="DN110" s="383"/>
      <c r="DO110" s="383"/>
      <c r="DP110" s="383"/>
      <c r="DQ110" s="383"/>
      <c r="DR110" s="383"/>
      <c r="DS110" s="383"/>
      <c r="DT110" s="383"/>
      <c r="DU110" s="383"/>
      <c r="DV110" s="383"/>
      <c r="DW110" s="383"/>
      <c r="DX110" s="383"/>
      <c r="DY110" s="383"/>
      <c r="DZ110" s="383"/>
      <c r="EA110" s="383"/>
      <c r="EB110" s="383"/>
      <c r="EC110" s="383"/>
      <c r="ED110" s="383"/>
      <c r="EE110" s="383"/>
      <c r="EF110" s="383"/>
      <c r="EG110" s="383"/>
      <c r="EH110" s="383"/>
      <c r="EI110" s="383"/>
      <c r="EJ110" s="383"/>
      <c r="EK110" s="383"/>
      <c r="EL110" s="383"/>
      <c r="EM110" s="383"/>
      <c r="EN110" s="383"/>
      <c r="EO110" s="383"/>
      <c r="EP110" s="383"/>
      <c r="EQ110" s="383"/>
      <c r="ER110" s="383"/>
      <c r="ES110" s="383"/>
      <c r="ET110" s="383"/>
      <c r="EU110" s="383"/>
      <c r="EV110" s="383"/>
      <c r="EW110" s="383"/>
      <c r="EX110" s="383"/>
      <c r="EY110" s="383"/>
      <c r="EZ110" s="383"/>
      <c r="FA110" s="383"/>
      <c r="FB110" s="383"/>
      <c r="FC110" s="383"/>
      <c r="FD110" s="383"/>
      <c r="FE110" s="383"/>
      <c r="FF110" s="383"/>
      <c r="FG110" s="383"/>
      <c r="FH110" s="383"/>
      <c r="FI110" s="383"/>
      <c r="FJ110" s="383"/>
      <c r="FK110" s="383"/>
      <c r="FL110" s="383"/>
      <c r="FM110" s="383"/>
    </row>
    <row r="111" spans="1:169" s="315" customFormat="1" x14ac:dyDescent="0.2">
      <c r="A111" s="53" t="s">
        <v>18</v>
      </c>
      <c r="B111" s="56"/>
      <c r="C111" s="57" t="s">
        <v>73</v>
      </c>
      <c r="D111" s="442" t="s">
        <v>121</v>
      </c>
      <c r="E111" s="442"/>
      <c r="F111" s="52"/>
      <c r="G111" s="59"/>
      <c r="H111" s="69"/>
      <c r="I111" s="295"/>
      <c r="J111" s="70" t="str">
        <f t="shared" si="1"/>
        <v/>
      </c>
      <c r="K111" s="71"/>
      <c r="L111" s="269">
        <v>45351</v>
      </c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AW111" s="383"/>
      <c r="AX111" s="383"/>
      <c r="AY111" s="383"/>
      <c r="AZ111" s="383"/>
      <c r="BA111" s="383"/>
      <c r="BB111" s="383"/>
      <c r="BC111" s="383"/>
      <c r="BD111" s="383"/>
      <c r="BE111" s="383"/>
      <c r="BF111" s="383"/>
      <c r="BG111" s="383"/>
      <c r="BH111" s="383"/>
      <c r="BI111" s="383"/>
      <c r="BJ111" s="383"/>
      <c r="BK111" s="383"/>
      <c r="BL111" s="383"/>
      <c r="BM111" s="383"/>
      <c r="BN111" s="383"/>
      <c r="BO111" s="383"/>
      <c r="BP111" s="383"/>
      <c r="BQ111" s="383"/>
      <c r="BR111" s="383"/>
      <c r="BS111" s="383"/>
      <c r="BT111" s="383"/>
      <c r="BU111" s="383"/>
      <c r="BV111" s="383"/>
      <c r="BW111" s="383"/>
      <c r="BX111" s="383"/>
      <c r="BY111" s="383"/>
      <c r="BZ111" s="383"/>
      <c r="CA111" s="383"/>
      <c r="CB111" s="383"/>
      <c r="CC111" s="383"/>
      <c r="CD111" s="383"/>
      <c r="CE111" s="383"/>
      <c r="CF111" s="383"/>
      <c r="CG111" s="383"/>
      <c r="CH111" s="383"/>
      <c r="CI111" s="383"/>
      <c r="CJ111" s="383"/>
      <c r="CK111" s="383"/>
      <c r="CL111" s="383"/>
      <c r="CM111" s="383"/>
      <c r="CN111" s="383"/>
      <c r="CO111" s="383"/>
      <c r="CP111" s="383"/>
      <c r="CQ111" s="383"/>
      <c r="CR111" s="383"/>
      <c r="CS111" s="383"/>
      <c r="CT111" s="383"/>
      <c r="CU111" s="383"/>
      <c r="CV111" s="383"/>
      <c r="CW111" s="383"/>
      <c r="CX111" s="383"/>
      <c r="CY111" s="383"/>
      <c r="CZ111" s="383"/>
      <c r="DA111" s="383"/>
      <c r="DB111" s="383"/>
      <c r="DC111" s="383"/>
      <c r="DD111" s="383"/>
      <c r="DE111" s="383"/>
      <c r="DF111" s="383"/>
      <c r="DG111" s="383"/>
      <c r="DH111" s="383"/>
      <c r="DI111" s="383"/>
      <c r="DJ111" s="383"/>
      <c r="DK111" s="383"/>
      <c r="DL111" s="383"/>
      <c r="DM111" s="383"/>
      <c r="DN111" s="383"/>
      <c r="DO111" s="383"/>
      <c r="DP111" s="383"/>
      <c r="DQ111" s="383"/>
      <c r="DR111" s="383"/>
      <c r="DS111" s="383"/>
      <c r="DT111" s="383"/>
      <c r="DU111" s="383"/>
      <c r="DV111" s="383"/>
      <c r="DW111" s="383"/>
      <c r="DX111" s="383"/>
      <c r="DY111" s="383"/>
      <c r="DZ111" s="383"/>
      <c r="EA111" s="383"/>
      <c r="EB111" s="383"/>
      <c r="EC111" s="383"/>
      <c r="ED111" s="383"/>
      <c r="EE111" s="383"/>
      <c r="EF111" s="383"/>
      <c r="EG111" s="383"/>
      <c r="EH111" s="383"/>
      <c r="EI111" s="383"/>
      <c r="EJ111" s="383"/>
      <c r="EK111" s="383"/>
      <c r="EL111" s="383"/>
      <c r="EM111" s="383"/>
      <c r="EN111" s="383"/>
      <c r="EO111" s="383"/>
      <c r="EP111" s="383"/>
      <c r="EQ111" s="383"/>
      <c r="ER111" s="383"/>
      <c r="ES111" s="383"/>
      <c r="ET111" s="383"/>
      <c r="EU111" s="383"/>
      <c r="EV111" s="383"/>
      <c r="EW111" s="383"/>
      <c r="EX111" s="383"/>
      <c r="EY111" s="383"/>
      <c r="EZ111" s="383"/>
      <c r="FA111" s="383"/>
      <c r="FB111" s="383"/>
      <c r="FC111" s="383"/>
      <c r="FD111" s="383"/>
      <c r="FE111" s="383"/>
      <c r="FF111" s="383"/>
      <c r="FG111" s="383"/>
      <c r="FH111" s="383"/>
      <c r="FI111" s="383"/>
      <c r="FJ111" s="383"/>
      <c r="FK111" s="383"/>
      <c r="FL111" s="383"/>
      <c r="FM111" s="383"/>
    </row>
    <row r="112" spans="1:169" s="315" customFormat="1" x14ac:dyDescent="0.2">
      <c r="A112" s="53" t="s">
        <v>18</v>
      </c>
      <c r="B112" s="56"/>
      <c r="C112" s="57" t="s">
        <v>73</v>
      </c>
      <c r="D112" s="442" t="s">
        <v>122</v>
      </c>
      <c r="E112" s="442"/>
      <c r="F112" s="52"/>
      <c r="G112" s="59"/>
      <c r="H112" s="69"/>
      <c r="I112" s="295"/>
      <c r="J112" s="70" t="str">
        <f t="shared" si="1"/>
        <v/>
      </c>
      <c r="K112" s="71"/>
      <c r="L112" s="269">
        <v>45351</v>
      </c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  <c r="AD112" s="383"/>
      <c r="AE112" s="383"/>
      <c r="AF112" s="383"/>
      <c r="AG112" s="383"/>
      <c r="AH112" s="383"/>
      <c r="AI112" s="383"/>
      <c r="AJ112" s="383"/>
      <c r="AK112" s="383"/>
      <c r="AL112" s="383"/>
      <c r="AM112" s="383"/>
      <c r="AN112" s="383"/>
      <c r="AO112" s="383"/>
      <c r="AP112" s="383"/>
      <c r="AQ112" s="383"/>
      <c r="AR112" s="383"/>
      <c r="AS112" s="383"/>
      <c r="AT112" s="383"/>
      <c r="AU112" s="383"/>
      <c r="AV112" s="383"/>
      <c r="AW112" s="383"/>
      <c r="AX112" s="383"/>
      <c r="AY112" s="383"/>
      <c r="AZ112" s="383"/>
      <c r="BA112" s="383"/>
      <c r="BB112" s="383"/>
      <c r="BC112" s="383"/>
      <c r="BD112" s="383"/>
      <c r="BE112" s="383"/>
      <c r="BF112" s="383"/>
      <c r="BG112" s="383"/>
      <c r="BH112" s="383"/>
      <c r="BI112" s="383"/>
      <c r="BJ112" s="383"/>
      <c r="BK112" s="383"/>
      <c r="BL112" s="383"/>
      <c r="BM112" s="383"/>
      <c r="BN112" s="383"/>
      <c r="BO112" s="383"/>
      <c r="BP112" s="383"/>
      <c r="BQ112" s="383"/>
      <c r="BR112" s="383"/>
      <c r="BS112" s="383"/>
      <c r="BT112" s="383"/>
      <c r="BU112" s="383"/>
      <c r="BV112" s="383"/>
      <c r="BW112" s="383"/>
      <c r="BX112" s="383"/>
      <c r="BY112" s="383"/>
      <c r="BZ112" s="383"/>
      <c r="CA112" s="383"/>
      <c r="CB112" s="383"/>
      <c r="CC112" s="383"/>
      <c r="CD112" s="383"/>
      <c r="CE112" s="383"/>
      <c r="CF112" s="383"/>
      <c r="CG112" s="383"/>
      <c r="CH112" s="383"/>
      <c r="CI112" s="383"/>
      <c r="CJ112" s="383"/>
      <c r="CK112" s="383"/>
      <c r="CL112" s="383"/>
      <c r="CM112" s="383"/>
      <c r="CN112" s="383"/>
      <c r="CO112" s="383"/>
      <c r="CP112" s="383"/>
      <c r="CQ112" s="383"/>
      <c r="CR112" s="383"/>
      <c r="CS112" s="383"/>
      <c r="CT112" s="383"/>
      <c r="CU112" s="383"/>
      <c r="CV112" s="383"/>
      <c r="CW112" s="383"/>
      <c r="CX112" s="383"/>
      <c r="CY112" s="383"/>
      <c r="CZ112" s="383"/>
      <c r="DA112" s="383"/>
      <c r="DB112" s="383"/>
      <c r="DC112" s="383"/>
      <c r="DD112" s="383"/>
      <c r="DE112" s="383"/>
      <c r="DF112" s="383"/>
      <c r="DG112" s="383"/>
      <c r="DH112" s="383"/>
      <c r="DI112" s="383"/>
      <c r="DJ112" s="383"/>
      <c r="DK112" s="383"/>
      <c r="DL112" s="383"/>
      <c r="DM112" s="383"/>
      <c r="DN112" s="383"/>
      <c r="DO112" s="383"/>
      <c r="DP112" s="383"/>
      <c r="DQ112" s="383"/>
      <c r="DR112" s="383"/>
      <c r="DS112" s="383"/>
      <c r="DT112" s="383"/>
      <c r="DU112" s="383"/>
      <c r="DV112" s="383"/>
      <c r="DW112" s="383"/>
      <c r="DX112" s="383"/>
      <c r="DY112" s="383"/>
      <c r="DZ112" s="383"/>
      <c r="EA112" s="383"/>
      <c r="EB112" s="383"/>
      <c r="EC112" s="383"/>
      <c r="ED112" s="383"/>
      <c r="EE112" s="383"/>
      <c r="EF112" s="383"/>
      <c r="EG112" s="383"/>
      <c r="EH112" s="383"/>
      <c r="EI112" s="383"/>
      <c r="EJ112" s="383"/>
      <c r="EK112" s="383"/>
      <c r="EL112" s="383"/>
      <c r="EM112" s="383"/>
      <c r="EN112" s="383"/>
      <c r="EO112" s="383"/>
      <c r="EP112" s="383"/>
      <c r="EQ112" s="383"/>
      <c r="ER112" s="383"/>
      <c r="ES112" s="383"/>
      <c r="ET112" s="383"/>
      <c r="EU112" s="383"/>
      <c r="EV112" s="383"/>
      <c r="EW112" s="383"/>
      <c r="EX112" s="383"/>
      <c r="EY112" s="383"/>
      <c r="EZ112" s="383"/>
      <c r="FA112" s="383"/>
      <c r="FB112" s="383"/>
      <c r="FC112" s="383"/>
      <c r="FD112" s="383"/>
      <c r="FE112" s="383"/>
      <c r="FF112" s="383"/>
      <c r="FG112" s="383"/>
      <c r="FH112" s="383"/>
      <c r="FI112" s="383"/>
      <c r="FJ112" s="383"/>
      <c r="FK112" s="383"/>
      <c r="FL112" s="383"/>
      <c r="FM112" s="383"/>
    </row>
    <row r="113" spans="1:169" s="315" customFormat="1" x14ac:dyDescent="0.2">
      <c r="A113" s="53" t="s">
        <v>18</v>
      </c>
      <c r="B113" s="56"/>
      <c r="C113" s="57" t="s">
        <v>73</v>
      </c>
      <c r="D113" s="442" t="s">
        <v>123</v>
      </c>
      <c r="E113" s="442"/>
      <c r="F113" s="52"/>
      <c r="G113" s="59"/>
      <c r="H113" s="69"/>
      <c r="I113" s="295"/>
      <c r="J113" s="70" t="str">
        <f t="shared" si="1"/>
        <v/>
      </c>
      <c r="K113" s="71"/>
      <c r="L113" s="269">
        <v>45351</v>
      </c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  <c r="AD113" s="383"/>
      <c r="AE113" s="383"/>
      <c r="AF113" s="383"/>
      <c r="AG113" s="383"/>
      <c r="AH113" s="383"/>
      <c r="AI113" s="383"/>
      <c r="AJ113" s="383"/>
      <c r="AK113" s="383"/>
      <c r="AL113" s="383"/>
      <c r="AM113" s="383"/>
      <c r="AN113" s="383"/>
      <c r="AO113" s="383"/>
      <c r="AP113" s="383"/>
      <c r="AQ113" s="383"/>
      <c r="AR113" s="383"/>
      <c r="AS113" s="383"/>
      <c r="AT113" s="383"/>
      <c r="AU113" s="383"/>
      <c r="AV113" s="383"/>
      <c r="AW113" s="383"/>
      <c r="AX113" s="383"/>
      <c r="AY113" s="383"/>
      <c r="AZ113" s="383"/>
      <c r="BA113" s="383"/>
      <c r="BB113" s="383"/>
      <c r="BC113" s="383"/>
      <c r="BD113" s="383"/>
      <c r="BE113" s="383"/>
      <c r="BF113" s="383"/>
      <c r="BG113" s="383"/>
      <c r="BH113" s="383"/>
      <c r="BI113" s="383"/>
      <c r="BJ113" s="383"/>
      <c r="BK113" s="383"/>
      <c r="BL113" s="383"/>
      <c r="BM113" s="383"/>
      <c r="BN113" s="383"/>
      <c r="BO113" s="383"/>
      <c r="BP113" s="383"/>
      <c r="BQ113" s="383"/>
      <c r="BR113" s="383"/>
      <c r="BS113" s="383"/>
      <c r="BT113" s="383"/>
      <c r="BU113" s="383"/>
      <c r="BV113" s="383"/>
      <c r="BW113" s="383"/>
      <c r="BX113" s="383"/>
      <c r="BY113" s="383"/>
      <c r="BZ113" s="383"/>
      <c r="CA113" s="383"/>
      <c r="CB113" s="383"/>
      <c r="CC113" s="383"/>
      <c r="CD113" s="383"/>
      <c r="CE113" s="383"/>
      <c r="CF113" s="383"/>
      <c r="CG113" s="383"/>
      <c r="CH113" s="383"/>
      <c r="CI113" s="383"/>
      <c r="CJ113" s="383"/>
      <c r="CK113" s="383"/>
      <c r="CL113" s="383"/>
      <c r="CM113" s="383"/>
      <c r="CN113" s="383"/>
      <c r="CO113" s="383"/>
      <c r="CP113" s="383"/>
      <c r="CQ113" s="383"/>
      <c r="CR113" s="383"/>
      <c r="CS113" s="383"/>
      <c r="CT113" s="383"/>
      <c r="CU113" s="383"/>
      <c r="CV113" s="383"/>
      <c r="CW113" s="383"/>
      <c r="CX113" s="383"/>
      <c r="CY113" s="383"/>
      <c r="CZ113" s="383"/>
      <c r="DA113" s="383"/>
      <c r="DB113" s="383"/>
      <c r="DC113" s="383"/>
      <c r="DD113" s="383"/>
      <c r="DE113" s="383"/>
      <c r="DF113" s="383"/>
      <c r="DG113" s="383"/>
      <c r="DH113" s="383"/>
      <c r="DI113" s="383"/>
      <c r="DJ113" s="383"/>
      <c r="DK113" s="383"/>
      <c r="DL113" s="383"/>
      <c r="DM113" s="383"/>
      <c r="DN113" s="383"/>
      <c r="DO113" s="383"/>
      <c r="DP113" s="383"/>
      <c r="DQ113" s="383"/>
      <c r="DR113" s="383"/>
      <c r="DS113" s="383"/>
      <c r="DT113" s="383"/>
      <c r="DU113" s="383"/>
      <c r="DV113" s="383"/>
      <c r="DW113" s="383"/>
      <c r="DX113" s="383"/>
      <c r="DY113" s="383"/>
      <c r="DZ113" s="383"/>
      <c r="EA113" s="383"/>
      <c r="EB113" s="383"/>
      <c r="EC113" s="383"/>
      <c r="ED113" s="383"/>
      <c r="EE113" s="383"/>
      <c r="EF113" s="383"/>
      <c r="EG113" s="383"/>
      <c r="EH113" s="383"/>
      <c r="EI113" s="383"/>
      <c r="EJ113" s="383"/>
      <c r="EK113" s="383"/>
      <c r="EL113" s="383"/>
      <c r="EM113" s="383"/>
      <c r="EN113" s="383"/>
      <c r="EO113" s="383"/>
      <c r="EP113" s="383"/>
      <c r="EQ113" s="383"/>
      <c r="ER113" s="383"/>
      <c r="ES113" s="383"/>
      <c r="ET113" s="383"/>
      <c r="EU113" s="383"/>
      <c r="EV113" s="383"/>
      <c r="EW113" s="383"/>
      <c r="EX113" s="383"/>
      <c r="EY113" s="383"/>
      <c r="EZ113" s="383"/>
      <c r="FA113" s="383"/>
      <c r="FB113" s="383"/>
      <c r="FC113" s="383"/>
      <c r="FD113" s="383"/>
      <c r="FE113" s="383"/>
      <c r="FF113" s="383"/>
      <c r="FG113" s="383"/>
      <c r="FH113" s="383"/>
      <c r="FI113" s="383"/>
      <c r="FJ113" s="383"/>
      <c r="FK113" s="383"/>
      <c r="FL113" s="383"/>
      <c r="FM113" s="383"/>
    </row>
    <row r="114" spans="1:169" s="315" customFormat="1" x14ac:dyDescent="0.2">
      <c r="A114" s="53" t="s">
        <v>18</v>
      </c>
      <c r="B114" s="56"/>
      <c r="C114" s="57" t="s">
        <v>73</v>
      </c>
      <c r="D114" s="442" t="s">
        <v>124</v>
      </c>
      <c r="E114" s="442"/>
      <c r="F114" s="52"/>
      <c r="G114" s="59"/>
      <c r="H114" s="69"/>
      <c r="I114" s="295"/>
      <c r="J114" s="70" t="str">
        <f t="shared" si="1"/>
        <v/>
      </c>
      <c r="K114" s="71"/>
      <c r="L114" s="269">
        <v>45351</v>
      </c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  <c r="AD114" s="383"/>
      <c r="AE114" s="383"/>
      <c r="AF114" s="383"/>
      <c r="AG114" s="383"/>
      <c r="AH114" s="383"/>
      <c r="AI114" s="383"/>
      <c r="AJ114" s="383"/>
      <c r="AK114" s="383"/>
      <c r="AL114" s="383"/>
      <c r="AM114" s="383"/>
      <c r="AN114" s="383"/>
      <c r="AO114" s="383"/>
      <c r="AP114" s="383"/>
      <c r="AQ114" s="383"/>
      <c r="AR114" s="383"/>
      <c r="AS114" s="383"/>
      <c r="AT114" s="383"/>
      <c r="AU114" s="383"/>
      <c r="AV114" s="383"/>
      <c r="AW114" s="383"/>
      <c r="AX114" s="383"/>
      <c r="AY114" s="383"/>
      <c r="AZ114" s="383"/>
      <c r="BA114" s="383"/>
      <c r="BB114" s="383"/>
      <c r="BC114" s="383"/>
      <c r="BD114" s="383"/>
      <c r="BE114" s="383"/>
      <c r="BF114" s="383"/>
      <c r="BG114" s="383"/>
      <c r="BH114" s="383"/>
      <c r="BI114" s="383"/>
      <c r="BJ114" s="383"/>
      <c r="BK114" s="383"/>
      <c r="BL114" s="383"/>
      <c r="BM114" s="383"/>
      <c r="BN114" s="383"/>
      <c r="BO114" s="383"/>
      <c r="BP114" s="383"/>
      <c r="BQ114" s="383"/>
      <c r="BR114" s="383"/>
      <c r="BS114" s="383"/>
      <c r="BT114" s="383"/>
      <c r="BU114" s="383"/>
      <c r="BV114" s="383"/>
      <c r="BW114" s="383"/>
      <c r="BX114" s="383"/>
      <c r="BY114" s="383"/>
      <c r="BZ114" s="383"/>
      <c r="CA114" s="383"/>
      <c r="CB114" s="383"/>
      <c r="CC114" s="383"/>
      <c r="CD114" s="383"/>
      <c r="CE114" s="383"/>
      <c r="CF114" s="383"/>
      <c r="CG114" s="383"/>
      <c r="CH114" s="383"/>
      <c r="CI114" s="383"/>
      <c r="CJ114" s="383"/>
      <c r="CK114" s="383"/>
      <c r="CL114" s="383"/>
      <c r="CM114" s="383"/>
      <c r="CN114" s="383"/>
      <c r="CO114" s="383"/>
      <c r="CP114" s="383"/>
      <c r="CQ114" s="383"/>
      <c r="CR114" s="383"/>
      <c r="CS114" s="383"/>
      <c r="CT114" s="383"/>
      <c r="CU114" s="383"/>
      <c r="CV114" s="383"/>
      <c r="CW114" s="383"/>
      <c r="CX114" s="383"/>
      <c r="CY114" s="383"/>
      <c r="CZ114" s="383"/>
      <c r="DA114" s="383"/>
      <c r="DB114" s="383"/>
      <c r="DC114" s="383"/>
      <c r="DD114" s="383"/>
      <c r="DE114" s="383"/>
      <c r="DF114" s="383"/>
      <c r="DG114" s="383"/>
      <c r="DH114" s="383"/>
      <c r="DI114" s="383"/>
      <c r="DJ114" s="383"/>
      <c r="DK114" s="383"/>
      <c r="DL114" s="383"/>
      <c r="DM114" s="383"/>
      <c r="DN114" s="383"/>
      <c r="DO114" s="383"/>
      <c r="DP114" s="383"/>
      <c r="DQ114" s="383"/>
      <c r="DR114" s="383"/>
      <c r="DS114" s="383"/>
      <c r="DT114" s="383"/>
      <c r="DU114" s="383"/>
      <c r="DV114" s="383"/>
      <c r="DW114" s="383"/>
      <c r="DX114" s="383"/>
      <c r="DY114" s="383"/>
      <c r="DZ114" s="383"/>
      <c r="EA114" s="383"/>
      <c r="EB114" s="383"/>
      <c r="EC114" s="383"/>
      <c r="ED114" s="383"/>
      <c r="EE114" s="383"/>
      <c r="EF114" s="383"/>
      <c r="EG114" s="383"/>
      <c r="EH114" s="383"/>
      <c r="EI114" s="383"/>
      <c r="EJ114" s="383"/>
      <c r="EK114" s="383"/>
      <c r="EL114" s="383"/>
      <c r="EM114" s="383"/>
      <c r="EN114" s="383"/>
      <c r="EO114" s="383"/>
      <c r="EP114" s="383"/>
      <c r="EQ114" s="383"/>
      <c r="ER114" s="383"/>
      <c r="ES114" s="383"/>
      <c r="ET114" s="383"/>
      <c r="EU114" s="383"/>
      <c r="EV114" s="383"/>
      <c r="EW114" s="383"/>
      <c r="EX114" s="383"/>
      <c r="EY114" s="383"/>
      <c r="EZ114" s="383"/>
      <c r="FA114" s="383"/>
      <c r="FB114" s="383"/>
      <c r="FC114" s="383"/>
      <c r="FD114" s="383"/>
      <c r="FE114" s="383"/>
      <c r="FF114" s="383"/>
      <c r="FG114" s="383"/>
      <c r="FH114" s="383"/>
      <c r="FI114" s="383"/>
      <c r="FJ114" s="383"/>
      <c r="FK114" s="383"/>
      <c r="FL114" s="383"/>
      <c r="FM114" s="383"/>
    </row>
    <row r="115" spans="1:169" s="315" customFormat="1" x14ac:dyDescent="0.2">
      <c r="A115" s="53" t="s">
        <v>18</v>
      </c>
      <c r="B115" s="56"/>
      <c r="C115" s="57" t="s">
        <v>73</v>
      </c>
      <c r="D115" s="442" t="s">
        <v>125</v>
      </c>
      <c r="E115" s="442"/>
      <c r="F115" s="52"/>
      <c r="G115" s="59"/>
      <c r="H115" s="69"/>
      <c r="I115" s="295"/>
      <c r="J115" s="70" t="str">
        <f t="shared" si="1"/>
        <v/>
      </c>
      <c r="K115" s="71"/>
      <c r="L115" s="269">
        <v>45351</v>
      </c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  <c r="AB115" s="383"/>
      <c r="AC115" s="383"/>
      <c r="AD115" s="383"/>
      <c r="AE115" s="383"/>
      <c r="AF115" s="383"/>
      <c r="AG115" s="383"/>
      <c r="AH115" s="383"/>
      <c r="AI115" s="383"/>
      <c r="AJ115" s="383"/>
      <c r="AK115" s="383"/>
      <c r="AL115" s="383"/>
      <c r="AM115" s="383"/>
      <c r="AN115" s="383"/>
      <c r="AO115" s="383"/>
      <c r="AP115" s="383"/>
      <c r="AQ115" s="383"/>
      <c r="AR115" s="383"/>
      <c r="AS115" s="383"/>
      <c r="AT115" s="383"/>
      <c r="AU115" s="383"/>
      <c r="AV115" s="383"/>
      <c r="AW115" s="383"/>
      <c r="AX115" s="383"/>
      <c r="AY115" s="383"/>
      <c r="AZ115" s="383"/>
      <c r="BA115" s="383"/>
      <c r="BB115" s="383"/>
      <c r="BC115" s="383"/>
      <c r="BD115" s="383"/>
      <c r="BE115" s="383"/>
      <c r="BF115" s="383"/>
      <c r="BG115" s="383"/>
      <c r="BH115" s="383"/>
      <c r="BI115" s="383"/>
      <c r="BJ115" s="383"/>
      <c r="BK115" s="383"/>
      <c r="BL115" s="383"/>
      <c r="BM115" s="383"/>
      <c r="BN115" s="383"/>
      <c r="BO115" s="383"/>
      <c r="BP115" s="383"/>
      <c r="BQ115" s="383"/>
      <c r="BR115" s="383"/>
      <c r="BS115" s="383"/>
      <c r="BT115" s="383"/>
      <c r="BU115" s="383"/>
      <c r="BV115" s="383"/>
      <c r="BW115" s="383"/>
      <c r="BX115" s="383"/>
      <c r="BY115" s="383"/>
      <c r="BZ115" s="383"/>
      <c r="CA115" s="383"/>
      <c r="CB115" s="383"/>
      <c r="CC115" s="383"/>
      <c r="CD115" s="383"/>
      <c r="CE115" s="383"/>
      <c r="CF115" s="383"/>
      <c r="CG115" s="383"/>
      <c r="CH115" s="383"/>
      <c r="CI115" s="383"/>
      <c r="CJ115" s="383"/>
      <c r="CK115" s="383"/>
      <c r="CL115" s="383"/>
      <c r="CM115" s="383"/>
      <c r="CN115" s="383"/>
      <c r="CO115" s="383"/>
      <c r="CP115" s="383"/>
      <c r="CQ115" s="383"/>
      <c r="CR115" s="383"/>
      <c r="CS115" s="383"/>
      <c r="CT115" s="383"/>
      <c r="CU115" s="383"/>
      <c r="CV115" s="383"/>
      <c r="CW115" s="383"/>
      <c r="CX115" s="383"/>
      <c r="CY115" s="383"/>
      <c r="CZ115" s="383"/>
      <c r="DA115" s="383"/>
      <c r="DB115" s="383"/>
      <c r="DC115" s="383"/>
      <c r="DD115" s="383"/>
      <c r="DE115" s="383"/>
      <c r="DF115" s="383"/>
      <c r="DG115" s="383"/>
      <c r="DH115" s="383"/>
      <c r="DI115" s="383"/>
      <c r="DJ115" s="383"/>
      <c r="DK115" s="383"/>
      <c r="DL115" s="383"/>
      <c r="DM115" s="383"/>
      <c r="DN115" s="383"/>
      <c r="DO115" s="383"/>
      <c r="DP115" s="383"/>
      <c r="DQ115" s="383"/>
      <c r="DR115" s="383"/>
      <c r="DS115" s="383"/>
      <c r="DT115" s="383"/>
      <c r="DU115" s="383"/>
      <c r="DV115" s="383"/>
      <c r="DW115" s="383"/>
      <c r="DX115" s="383"/>
      <c r="DY115" s="383"/>
      <c r="DZ115" s="383"/>
      <c r="EA115" s="383"/>
      <c r="EB115" s="383"/>
      <c r="EC115" s="383"/>
      <c r="ED115" s="383"/>
      <c r="EE115" s="383"/>
      <c r="EF115" s="383"/>
      <c r="EG115" s="383"/>
      <c r="EH115" s="383"/>
      <c r="EI115" s="383"/>
      <c r="EJ115" s="383"/>
      <c r="EK115" s="383"/>
      <c r="EL115" s="383"/>
      <c r="EM115" s="383"/>
      <c r="EN115" s="383"/>
      <c r="EO115" s="383"/>
      <c r="EP115" s="383"/>
      <c r="EQ115" s="383"/>
      <c r="ER115" s="383"/>
      <c r="ES115" s="383"/>
      <c r="ET115" s="383"/>
      <c r="EU115" s="383"/>
      <c r="EV115" s="383"/>
      <c r="EW115" s="383"/>
      <c r="EX115" s="383"/>
      <c r="EY115" s="383"/>
      <c r="EZ115" s="383"/>
      <c r="FA115" s="383"/>
      <c r="FB115" s="383"/>
      <c r="FC115" s="383"/>
      <c r="FD115" s="383"/>
      <c r="FE115" s="383"/>
      <c r="FF115" s="383"/>
      <c r="FG115" s="383"/>
      <c r="FH115" s="383"/>
      <c r="FI115" s="383"/>
      <c r="FJ115" s="383"/>
      <c r="FK115" s="383"/>
      <c r="FL115" s="383"/>
      <c r="FM115" s="383"/>
    </row>
    <row r="116" spans="1:169" s="315" customFormat="1" x14ac:dyDescent="0.2">
      <c r="A116" s="53" t="s">
        <v>18</v>
      </c>
      <c r="B116" s="56"/>
      <c r="C116" s="57" t="s">
        <v>73</v>
      </c>
      <c r="D116" s="442" t="s">
        <v>126</v>
      </c>
      <c r="E116" s="442"/>
      <c r="F116" s="52"/>
      <c r="G116" s="59"/>
      <c r="H116" s="69"/>
      <c r="I116" s="295"/>
      <c r="J116" s="70" t="str">
        <f t="shared" si="1"/>
        <v/>
      </c>
      <c r="K116" s="71"/>
      <c r="L116" s="269">
        <v>45351</v>
      </c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  <c r="AD116" s="383"/>
      <c r="AE116" s="383"/>
      <c r="AF116" s="383"/>
      <c r="AG116" s="383"/>
      <c r="AH116" s="383"/>
      <c r="AI116" s="383"/>
      <c r="AJ116" s="383"/>
      <c r="AK116" s="383"/>
      <c r="AL116" s="383"/>
      <c r="AM116" s="383"/>
      <c r="AN116" s="383"/>
      <c r="AO116" s="383"/>
      <c r="AP116" s="383"/>
      <c r="AQ116" s="383"/>
      <c r="AR116" s="383"/>
      <c r="AS116" s="383"/>
      <c r="AT116" s="383"/>
      <c r="AU116" s="383"/>
      <c r="AV116" s="383"/>
      <c r="AW116" s="383"/>
      <c r="AX116" s="383"/>
      <c r="AY116" s="383"/>
      <c r="AZ116" s="383"/>
      <c r="BA116" s="383"/>
      <c r="BB116" s="383"/>
      <c r="BC116" s="383"/>
      <c r="BD116" s="383"/>
      <c r="BE116" s="383"/>
      <c r="BF116" s="383"/>
      <c r="BG116" s="383"/>
      <c r="BH116" s="383"/>
      <c r="BI116" s="383"/>
      <c r="BJ116" s="383"/>
      <c r="BK116" s="383"/>
      <c r="BL116" s="383"/>
      <c r="BM116" s="383"/>
      <c r="BN116" s="383"/>
      <c r="BO116" s="383"/>
      <c r="BP116" s="383"/>
      <c r="BQ116" s="383"/>
      <c r="BR116" s="383"/>
      <c r="BS116" s="383"/>
      <c r="BT116" s="383"/>
      <c r="BU116" s="383"/>
      <c r="BV116" s="383"/>
      <c r="BW116" s="383"/>
      <c r="BX116" s="383"/>
      <c r="BY116" s="383"/>
      <c r="BZ116" s="383"/>
      <c r="CA116" s="383"/>
      <c r="CB116" s="383"/>
      <c r="CC116" s="383"/>
      <c r="CD116" s="383"/>
      <c r="CE116" s="383"/>
      <c r="CF116" s="383"/>
      <c r="CG116" s="383"/>
      <c r="CH116" s="383"/>
      <c r="CI116" s="383"/>
      <c r="CJ116" s="383"/>
      <c r="CK116" s="383"/>
      <c r="CL116" s="383"/>
      <c r="CM116" s="383"/>
      <c r="CN116" s="383"/>
      <c r="CO116" s="383"/>
      <c r="CP116" s="383"/>
      <c r="CQ116" s="383"/>
      <c r="CR116" s="383"/>
      <c r="CS116" s="383"/>
      <c r="CT116" s="383"/>
      <c r="CU116" s="383"/>
      <c r="CV116" s="383"/>
      <c r="CW116" s="383"/>
      <c r="CX116" s="383"/>
      <c r="CY116" s="383"/>
      <c r="CZ116" s="383"/>
      <c r="DA116" s="383"/>
      <c r="DB116" s="383"/>
      <c r="DC116" s="383"/>
      <c r="DD116" s="383"/>
      <c r="DE116" s="383"/>
      <c r="DF116" s="383"/>
      <c r="DG116" s="383"/>
      <c r="DH116" s="383"/>
      <c r="DI116" s="383"/>
      <c r="DJ116" s="383"/>
      <c r="DK116" s="383"/>
      <c r="DL116" s="383"/>
      <c r="DM116" s="383"/>
      <c r="DN116" s="383"/>
      <c r="DO116" s="383"/>
      <c r="DP116" s="383"/>
      <c r="DQ116" s="383"/>
      <c r="DR116" s="383"/>
      <c r="DS116" s="383"/>
      <c r="DT116" s="383"/>
      <c r="DU116" s="383"/>
      <c r="DV116" s="383"/>
      <c r="DW116" s="383"/>
      <c r="DX116" s="383"/>
      <c r="DY116" s="383"/>
      <c r="DZ116" s="383"/>
      <c r="EA116" s="383"/>
      <c r="EB116" s="383"/>
      <c r="EC116" s="383"/>
      <c r="ED116" s="383"/>
      <c r="EE116" s="383"/>
      <c r="EF116" s="383"/>
      <c r="EG116" s="383"/>
      <c r="EH116" s="383"/>
      <c r="EI116" s="383"/>
      <c r="EJ116" s="383"/>
      <c r="EK116" s="383"/>
      <c r="EL116" s="383"/>
      <c r="EM116" s="383"/>
      <c r="EN116" s="383"/>
      <c r="EO116" s="383"/>
      <c r="EP116" s="383"/>
      <c r="EQ116" s="383"/>
      <c r="ER116" s="383"/>
      <c r="ES116" s="383"/>
      <c r="ET116" s="383"/>
      <c r="EU116" s="383"/>
      <c r="EV116" s="383"/>
      <c r="EW116" s="383"/>
      <c r="EX116" s="383"/>
      <c r="EY116" s="383"/>
      <c r="EZ116" s="383"/>
      <c r="FA116" s="383"/>
      <c r="FB116" s="383"/>
      <c r="FC116" s="383"/>
      <c r="FD116" s="383"/>
      <c r="FE116" s="383"/>
      <c r="FF116" s="383"/>
      <c r="FG116" s="383"/>
      <c r="FH116" s="383"/>
      <c r="FI116" s="383"/>
      <c r="FJ116" s="383"/>
      <c r="FK116" s="383"/>
      <c r="FL116" s="383"/>
      <c r="FM116" s="383"/>
    </row>
    <row r="117" spans="1:169" s="315" customFormat="1" x14ac:dyDescent="0.2">
      <c r="A117" s="53" t="s">
        <v>18</v>
      </c>
      <c r="B117" s="56"/>
      <c r="C117" s="57" t="s">
        <v>61</v>
      </c>
      <c r="D117" s="442" t="s">
        <v>127</v>
      </c>
      <c r="E117" s="442"/>
      <c r="F117" s="52"/>
      <c r="G117" s="59"/>
      <c r="H117" s="69"/>
      <c r="I117" s="295"/>
      <c r="J117" s="70" t="str">
        <f t="shared" si="1"/>
        <v/>
      </c>
      <c r="K117" s="71"/>
      <c r="L117" s="269">
        <v>47787</v>
      </c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383"/>
      <c r="AQ117" s="383"/>
      <c r="AR117" s="383"/>
      <c r="AS117" s="383"/>
      <c r="AT117" s="383"/>
      <c r="AU117" s="383"/>
      <c r="AV117" s="383"/>
      <c r="AW117" s="383"/>
      <c r="AX117" s="383"/>
      <c r="AY117" s="383"/>
      <c r="AZ117" s="383"/>
      <c r="BA117" s="383"/>
      <c r="BB117" s="383"/>
      <c r="BC117" s="383"/>
      <c r="BD117" s="383"/>
      <c r="BE117" s="383"/>
      <c r="BF117" s="383"/>
      <c r="BG117" s="383"/>
      <c r="BH117" s="383"/>
      <c r="BI117" s="383"/>
      <c r="BJ117" s="383"/>
      <c r="BK117" s="383"/>
      <c r="BL117" s="383"/>
      <c r="BM117" s="383"/>
      <c r="BN117" s="383"/>
      <c r="BO117" s="383"/>
      <c r="BP117" s="383"/>
      <c r="BQ117" s="383"/>
      <c r="BR117" s="383"/>
      <c r="BS117" s="383"/>
      <c r="BT117" s="383"/>
      <c r="BU117" s="383"/>
      <c r="BV117" s="383"/>
      <c r="BW117" s="383"/>
      <c r="BX117" s="383"/>
      <c r="BY117" s="383"/>
      <c r="BZ117" s="383"/>
      <c r="CA117" s="383"/>
      <c r="CB117" s="383"/>
      <c r="CC117" s="383"/>
      <c r="CD117" s="383"/>
      <c r="CE117" s="383"/>
      <c r="CF117" s="383"/>
      <c r="CG117" s="383"/>
      <c r="CH117" s="383"/>
      <c r="CI117" s="383"/>
      <c r="CJ117" s="383"/>
      <c r="CK117" s="383"/>
      <c r="CL117" s="383"/>
      <c r="CM117" s="383"/>
      <c r="CN117" s="383"/>
      <c r="CO117" s="383"/>
      <c r="CP117" s="383"/>
      <c r="CQ117" s="383"/>
      <c r="CR117" s="383"/>
      <c r="CS117" s="383"/>
      <c r="CT117" s="383"/>
      <c r="CU117" s="383"/>
      <c r="CV117" s="383"/>
      <c r="CW117" s="383"/>
      <c r="CX117" s="383"/>
      <c r="CY117" s="383"/>
      <c r="CZ117" s="383"/>
      <c r="DA117" s="383"/>
      <c r="DB117" s="383"/>
      <c r="DC117" s="383"/>
      <c r="DD117" s="383"/>
      <c r="DE117" s="383"/>
      <c r="DF117" s="383"/>
      <c r="DG117" s="383"/>
      <c r="DH117" s="383"/>
      <c r="DI117" s="383"/>
      <c r="DJ117" s="383"/>
      <c r="DK117" s="383"/>
      <c r="DL117" s="383"/>
      <c r="DM117" s="383"/>
      <c r="DN117" s="383"/>
      <c r="DO117" s="383"/>
      <c r="DP117" s="383"/>
      <c r="DQ117" s="383"/>
      <c r="DR117" s="383"/>
      <c r="DS117" s="383"/>
      <c r="DT117" s="383"/>
      <c r="DU117" s="383"/>
      <c r="DV117" s="383"/>
      <c r="DW117" s="383"/>
      <c r="DX117" s="383"/>
      <c r="DY117" s="383"/>
      <c r="DZ117" s="383"/>
      <c r="EA117" s="383"/>
      <c r="EB117" s="383"/>
      <c r="EC117" s="383"/>
      <c r="ED117" s="383"/>
      <c r="EE117" s="383"/>
      <c r="EF117" s="383"/>
      <c r="EG117" s="383"/>
      <c r="EH117" s="383"/>
      <c r="EI117" s="383"/>
      <c r="EJ117" s="383"/>
      <c r="EK117" s="383"/>
      <c r="EL117" s="383"/>
      <c r="EM117" s="383"/>
      <c r="EN117" s="383"/>
      <c r="EO117" s="383"/>
      <c r="EP117" s="383"/>
      <c r="EQ117" s="383"/>
      <c r="ER117" s="383"/>
      <c r="ES117" s="383"/>
      <c r="ET117" s="383"/>
      <c r="EU117" s="383"/>
      <c r="EV117" s="383"/>
      <c r="EW117" s="383"/>
      <c r="EX117" s="383"/>
      <c r="EY117" s="383"/>
      <c r="EZ117" s="383"/>
      <c r="FA117" s="383"/>
      <c r="FB117" s="383"/>
      <c r="FC117" s="383"/>
      <c r="FD117" s="383"/>
      <c r="FE117" s="383"/>
      <c r="FF117" s="383"/>
      <c r="FG117" s="383"/>
      <c r="FH117" s="383"/>
      <c r="FI117" s="383"/>
      <c r="FJ117" s="383"/>
      <c r="FK117" s="383"/>
      <c r="FL117" s="383"/>
      <c r="FM117" s="383"/>
    </row>
    <row r="118" spans="1:169" s="315" customFormat="1" x14ac:dyDescent="0.2">
      <c r="A118" s="53" t="s">
        <v>18</v>
      </c>
      <c r="B118" s="56"/>
      <c r="C118" s="57" t="s">
        <v>63</v>
      </c>
      <c r="D118" s="442" t="s">
        <v>128</v>
      </c>
      <c r="E118" s="442"/>
      <c r="F118" s="52"/>
      <c r="G118" s="59"/>
      <c r="H118" s="69"/>
      <c r="I118" s="295"/>
      <c r="J118" s="70" t="str">
        <f t="shared" si="1"/>
        <v/>
      </c>
      <c r="K118" s="71"/>
      <c r="L118" s="269">
        <v>45443</v>
      </c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  <c r="AH118" s="383"/>
      <c r="AI118" s="383"/>
      <c r="AJ118" s="383"/>
      <c r="AK118" s="383"/>
      <c r="AL118" s="383"/>
      <c r="AM118" s="383"/>
      <c r="AN118" s="383"/>
      <c r="AO118" s="383"/>
      <c r="AP118" s="383"/>
      <c r="AQ118" s="383"/>
      <c r="AR118" s="383"/>
      <c r="AS118" s="383"/>
      <c r="AT118" s="383"/>
      <c r="AU118" s="383"/>
      <c r="AV118" s="383"/>
      <c r="AW118" s="383"/>
      <c r="AX118" s="383"/>
      <c r="AY118" s="383"/>
      <c r="AZ118" s="383"/>
      <c r="BA118" s="383"/>
      <c r="BB118" s="383"/>
      <c r="BC118" s="383"/>
      <c r="BD118" s="383"/>
      <c r="BE118" s="383"/>
      <c r="BF118" s="383"/>
      <c r="BG118" s="383"/>
      <c r="BH118" s="383"/>
      <c r="BI118" s="383"/>
      <c r="BJ118" s="383"/>
      <c r="BK118" s="383"/>
      <c r="BL118" s="383"/>
      <c r="BM118" s="383"/>
      <c r="BN118" s="383"/>
      <c r="BO118" s="383"/>
      <c r="BP118" s="383"/>
      <c r="BQ118" s="383"/>
      <c r="BR118" s="383"/>
      <c r="BS118" s="383"/>
      <c r="BT118" s="383"/>
      <c r="BU118" s="383"/>
      <c r="BV118" s="383"/>
      <c r="BW118" s="383"/>
      <c r="BX118" s="383"/>
      <c r="BY118" s="383"/>
      <c r="BZ118" s="383"/>
      <c r="CA118" s="383"/>
      <c r="CB118" s="383"/>
      <c r="CC118" s="383"/>
      <c r="CD118" s="383"/>
      <c r="CE118" s="383"/>
      <c r="CF118" s="383"/>
      <c r="CG118" s="383"/>
      <c r="CH118" s="383"/>
      <c r="CI118" s="383"/>
      <c r="CJ118" s="383"/>
      <c r="CK118" s="383"/>
      <c r="CL118" s="383"/>
      <c r="CM118" s="383"/>
      <c r="CN118" s="383"/>
      <c r="CO118" s="383"/>
      <c r="CP118" s="383"/>
      <c r="CQ118" s="383"/>
      <c r="CR118" s="383"/>
      <c r="CS118" s="383"/>
      <c r="CT118" s="383"/>
      <c r="CU118" s="383"/>
      <c r="CV118" s="383"/>
      <c r="CW118" s="383"/>
      <c r="CX118" s="383"/>
      <c r="CY118" s="383"/>
      <c r="CZ118" s="383"/>
      <c r="DA118" s="383"/>
      <c r="DB118" s="383"/>
      <c r="DC118" s="383"/>
      <c r="DD118" s="383"/>
      <c r="DE118" s="383"/>
      <c r="DF118" s="383"/>
      <c r="DG118" s="383"/>
      <c r="DH118" s="383"/>
      <c r="DI118" s="383"/>
      <c r="DJ118" s="383"/>
      <c r="DK118" s="383"/>
      <c r="DL118" s="383"/>
      <c r="DM118" s="383"/>
      <c r="DN118" s="383"/>
      <c r="DO118" s="383"/>
      <c r="DP118" s="383"/>
      <c r="DQ118" s="383"/>
      <c r="DR118" s="383"/>
      <c r="DS118" s="383"/>
      <c r="DT118" s="383"/>
      <c r="DU118" s="383"/>
      <c r="DV118" s="383"/>
      <c r="DW118" s="383"/>
      <c r="DX118" s="383"/>
      <c r="DY118" s="383"/>
      <c r="DZ118" s="383"/>
      <c r="EA118" s="383"/>
      <c r="EB118" s="383"/>
      <c r="EC118" s="383"/>
      <c r="ED118" s="383"/>
      <c r="EE118" s="383"/>
      <c r="EF118" s="383"/>
      <c r="EG118" s="383"/>
      <c r="EH118" s="383"/>
      <c r="EI118" s="383"/>
      <c r="EJ118" s="383"/>
      <c r="EK118" s="383"/>
      <c r="EL118" s="383"/>
      <c r="EM118" s="383"/>
      <c r="EN118" s="383"/>
      <c r="EO118" s="383"/>
      <c r="EP118" s="383"/>
      <c r="EQ118" s="383"/>
      <c r="ER118" s="383"/>
      <c r="ES118" s="383"/>
      <c r="ET118" s="383"/>
      <c r="EU118" s="383"/>
      <c r="EV118" s="383"/>
      <c r="EW118" s="383"/>
      <c r="EX118" s="383"/>
      <c r="EY118" s="383"/>
      <c r="EZ118" s="383"/>
      <c r="FA118" s="383"/>
      <c r="FB118" s="383"/>
      <c r="FC118" s="383"/>
      <c r="FD118" s="383"/>
      <c r="FE118" s="383"/>
      <c r="FF118" s="383"/>
      <c r="FG118" s="383"/>
      <c r="FH118" s="383"/>
      <c r="FI118" s="383"/>
      <c r="FJ118" s="383"/>
      <c r="FK118" s="383"/>
      <c r="FL118" s="383"/>
      <c r="FM118" s="383"/>
    </row>
    <row r="119" spans="1:169" s="315" customFormat="1" x14ac:dyDescent="0.2">
      <c r="A119" s="53" t="s">
        <v>18</v>
      </c>
      <c r="B119" s="56"/>
      <c r="C119" s="57" t="s">
        <v>63</v>
      </c>
      <c r="D119" s="442" t="s">
        <v>129</v>
      </c>
      <c r="E119" s="442"/>
      <c r="F119" s="52"/>
      <c r="G119" s="59"/>
      <c r="H119" s="69"/>
      <c r="I119" s="295"/>
      <c r="J119" s="70" t="str">
        <f t="shared" si="1"/>
        <v/>
      </c>
      <c r="K119" s="71"/>
      <c r="L119" s="269">
        <v>45443</v>
      </c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  <c r="AB119" s="383"/>
      <c r="AC119" s="383"/>
      <c r="AD119" s="383"/>
      <c r="AE119" s="383"/>
      <c r="AF119" s="383"/>
      <c r="AG119" s="383"/>
      <c r="AH119" s="383"/>
      <c r="AI119" s="383"/>
      <c r="AJ119" s="383"/>
      <c r="AK119" s="383"/>
      <c r="AL119" s="383"/>
      <c r="AM119" s="383"/>
      <c r="AN119" s="383"/>
      <c r="AO119" s="383"/>
      <c r="AP119" s="383"/>
      <c r="AQ119" s="383"/>
      <c r="AR119" s="383"/>
      <c r="AS119" s="383"/>
      <c r="AT119" s="383"/>
      <c r="AU119" s="383"/>
      <c r="AV119" s="383"/>
      <c r="AW119" s="383"/>
      <c r="AX119" s="383"/>
      <c r="AY119" s="383"/>
      <c r="AZ119" s="383"/>
      <c r="BA119" s="383"/>
      <c r="BB119" s="383"/>
      <c r="BC119" s="383"/>
      <c r="BD119" s="383"/>
      <c r="BE119" s="383"/>
      <c r="BF119" s="383"/>
      <c r="BG119" s="383"/>
      <c r="BH119" s="383"/>
      <c r="BI119" s="383"/>
      <c r="BJ119" s="383"/>
      <c r="BK119" s="383"/>
      <c r="BL119" s="383"/>
      <c r="BM119" s="383"/>
      <c r="BN119" s="383"/>
      <c r="BO119" s="383"/>
      <c r="BP119" s="383"/>
      <c r="BQ119" s="383"/>
      <c r="BR119" s="383"/>
      <c r="BS119" s="383"/>
      <c r="BT119" s="383"/>
      <c r="BU119" s="383"/>
      <c r="BV119" s="383"/>
      <c r="BW119" s="383"/>
      <c r="BX119" s="383"/>
      <c r="BY119" s="383"/>
      <c r="BZ119" s="383"/>
      <c r="CA119" s="383"/>
      <c r="CB119" s="383"/>
      <c r="CC119" s="383"/>
      <c r="CD119" s="383"/>
      <c r="CE119" s="383"/>
      <c r="CF119" s="383"/>
      <c r="CG119" s="383"/>
      <c r="CH119" s="383"/>
      <c r="CI119" s="383"/>
      <c r="CJ119" s="383"/>
      <c r="CK119" s="383"/>
      <c r="CL119" s="383"/>
      <c r="CM119" s="383"/>
      <c r="CN119" s="383"/>
      <c r="CO119" s="383"/>
      <c r="CP119" s="383"/>
      <c r="CQ119" s="383"/>
      <c r="CR119" s="383"/>
      <c r="CS119" s="383"/>
      <c r="CT119" s="383"/>
      <c r="CU119" s="383"/>
      <c r="CV119" s="383"/>
      <c r="CW119" s="383"/>
      <c r="CX119" s="383"/>
      <c r="CY119" s="383"/>
      <c r="CZ119" s="383"/>
      <c r="DA119" s="383"/>
      <c r="DB119" s="383"/>
      <c r="DC119" s="383"/>
      <c r="DD119" s="383"/>
      <c r="DE119" s="383"/>
      <c r="DF119" s="383"/>
      <c r="DG119" s="383"/>
      <c r="DH119" s="383"/>
      <c r="DI119" s="383"/>
      <c r="DJ119" s="383"/>
      <c r="DK119" s="383"/>
      <c r="DL119" s="383"/>
      <c r="DM119" s="383"/>
      <c r="DN119" s="383"/>
      <c r="DO119" s="383"/>
      <c r="DP119" s="383"/>
      <c r="DQ119" s="383"/>
      <c r="DR119" s="383"/>
      <c r="DS119" s="383"/>
      <c r="DT119" s="383"/>
      <c r="DU119" s="383"/>
      <c r="DV119" s="383"/>
      <c r="DW119" s="383"/>
      <c r="DX119" s="383"/>
      <c r="DY119" s="383"/>
      <c r="DZ119" s="383"/>
      <c r="EA119" s="383"/>
      <c r="EB119" s="383"/>
      <c r="EC119" s="383"/>
      <c r="ED119" s="383"/>
      <c r="EE119" s="383"/>
      <c r="EF119" s="383"/>
      <c r="EG119" s="383"/>
      <c r="EH119" s="383"/>
      <c r="EI119" s="383"/>
      <c r="EJ119" s="383"/>
      <c r="EK119" s="383"/>
      <c r="EL119" s="383"/>
      <c r="EM119" s="383"/>
      <c r="EN119" s="383"/>
      <c r="EO119" s="383"/>
      <c r="EP119" s="383"/>
      <c r="EQ119" s="383"/>
      <c r="ER119" s="383"/>
      <c r="ES119" s="383"/>
      <c r="ET119" s="383"/>
      <c r="EU119" s="383"/>
      <c r="EV119" s="383"/>
      <c r="EW119" s="383"/>
      <c r="EX119" s="383"/>
      <c r="EY119" s="383"/>
      <c r="EZ119" s="383"/>
      <c r="FA119" s="383"/>
      <c r="FB119" s="383"/>
      <c r="FC119" s="383"/>
      <c r="FD119" s="383"/>
      <c r="FE119" s="383"/>
      <c r="FF119" s="383"/>
      <c r="FG119" s="383"/>
      <c r="FH119" s="383"/>
      <c r="FI119" s="383"/>
      <c r="FJ119" s="383"/>
      <c r="FK119" s="383"/>
      <c r="FL119" s="383"/>
      <c r="FM119" s="383"/>
    </row>
    <row r="120" spans="1:169" s="315" customFormat="1" x14ac:dyDescent="0.2">
      <c r="A120" s="53" t="s">
        <v>18</v>
      </c>
      <c r="B120" s="60"/>
      <c r="C120" s="61" t="s">
        <v>49</v>
      </c>
      <c r="D120" s="443" t="s">
        <v>130</v>
      </c>
      <c r="E120" s="443"/>
      <c r="F120" s="63"/>
      <c r="G120" s="64"/>
      <c r="H120" s="73"/>
      <c r="I120" s="119"/>
      <c r="J120" s="74" t="str">
        <f t="shared" si="1"/>
        <v/>
      </c>
      <c r="K120" s="75"/>
      <c r="L120" s="273">
        <v>47787</v>
      </c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  <c r="AD120" s="383"/>
      <c r="AE120" s="383"/>
      <c r="AF120" s="383"/>
      <c r="AG120" s="383"/>
      <c r="AH120" s="383"/>
      <c r="AI120" s="383"/>
      <c r="AJ120" s="383"/>
      <c r="AK120" s="383"/>
      <c r="AL120" s="383"/>
      <c r="AM120" s="383"/>
      <c r="AN120" s="383"/>
      <c r="AO120" s="383"/>
      <c r="AP120" s="383"/>
      <c r="AQ120" s="383"/>
      <c r="AR120" s="383"/>
      <c r="AS120" s="383"/>
      <c r="AT120" s="383"/>
      <c r="AU120" s="383"/>
      <c r="AV120" s="383"/>
      <c r="AW120" s="383"/>
      <c r="AX120" s="383"/>
      <c r="AY120" s="383"/>
      <c r="AZ120" s="383"/>
      <c r="BA120" s="383"/>
      <c r="BB120" s="383"/>
      <c r="BC120" s="383"/>
      <c r="BD120" s="383"/>
      <c r="BE120" s="383"/>
      <c r="BF120" s="383"/>
      <c r="BG120" s="383"/>
      <c r="BH120" s="383"/>
      <c r="BI120" s="383"/>
      <c r="BJ120" s="383"/>
      <c r="BK120" s="383"/>
      <c r="BL120" s="383"/>
      <c r="BM120" s="383"/>
      <c r="BN120" s="383"/>
      <c r="BO120" s="383"/>
      <c r="BP120" s="383"/>
      <c r="BQ120" s="383"/>
      <c r="BR120" s="383"/>
      <c r="BS120" s="383"/>
      <c r="BT120" s="383"/>
      <c r="BU120" s="383"/>
      <c r="BV120" s="383"/>
      <c r="BW120" s="383"/>
      <c r="BX120" s="383"/>
      <c r="BY120" s="383"/>
      <c r="BZ120" s="383"/>
      <c r="CA120" s="383"/>
      <c r="CB120" s="383"/>
      <c r="CC120" s="383"/>
      <c r="CD120" s="383"/>
      <c r="CE120" s="383"/>
      <c r="CF120" s="383"/>
      <c r="CG120" s="383"/>
      <c r="CH120" s="383"/>
      <c r="CI120" s="383"/>
      <c r="CJ120" s="383"/>
      <c r="CK120" s="383"/>
      <c r="CL120" s="383"/>
      <c r="CM120" s="383"/>
      <c r="CN120" s="383"/>
      <c r="CO120" s="383"/>
      <c r="CP120" s="383"/>
      <c r="CQ120" s="383"/>
      <c r="CR120" s="383"/>
      <c r="CS120" s="383"/>
      <c r="CT120" s="383"/>
      <c r="CU120" s="383"/>
      <c r="CV120" s="383"/>
      <c r="CW120" s="383"/>
      <c r="CX120" s="383"/>
      <c r="CY120" s="383"/>
      <c r="CZ120" s="383"/>
      <c r="DA120" s="383"/>
      <c r="DB120" s="383"/>
      <c r="DC120" s="383"/>
      <c r="DD120" s="383"/>
      <c r="DE120" s="383"/>
      <c r="DF120" s="383"/>
      <c r="DG120" s="383"/>
      <c r="DH120" s="383"/>
      <c r="DI120" s="383"/>
      <c r="DJ120" s="383"/>
      <c r="DK120" s="383"/>
      <c r="DL120" s="383"/>
      <c r="DM120" s="383"/>
      <c r="DN120" s="383"/>
      <c r="DO120" s="383"/>
      <c r="DP120" s="383"/>
      <c r="DQ120" s="383"/>
      <c r="DR120" s="383"/>
      <c r="DS120" s="383"/>
      <c r="DT120" s="383"/>
      <c r="DU120" s="383"/>
      <c r="DV120" s="383"/>
      <c r="DW120" s="383"/>
      <c r="DX120" s="383"/>
      <c r="DY120" s="383"/>
      <c r="DZ120" s="383"/>
      <c r="EA120" s="383"/>
      <c r="EB120" s="383"/>
      <c r="EC120" s="383"/>
      <c r="ED120" s="383"/>
      <c r="EE120" s="383"/>
      <c r="EF120" s="383"/>
      <c r="EG120" s="383"/>
      <c r="EH120" s="383"/>
      <c r="EI120" s="383"/>
      <c r="EJ120" s="383"/>
      <c r="EK120" s="383"/>
      <c r="EL120" s="383"/>
      <c r="EM120" s="383"/>
      <c r="EN120" s="383"/>
      <c r="EO120" s="383"/>
      <c r="EP120" s="383"/>
      <c r="EQ120" s="383"/>
      <c r="ER120" s="383"/>
      <c r="ES120" s="383"/>
      <c r="ET120" s="383"/>
      <c r="EU120" s="383"/>
      <c r="EV120" s="383"/>
      <c r="EW120" s="383"/>
      <c r="EX120" s="383"/>
      <c r="EY120" s="383"/>
      <c r="EZ120" s="383"/>
      <c r="FA120" s="383"/>
      <c r="FB120" s="383"/>
      <c r="FC120" s="383"/>
      <c r="FD120" s="383"/>
      <c r="FE120" s="383"/>
      <c r="FF120" s="383"/>
      <c r="FG120" s="383"/>
      <c r="FH120" s="383"/>
      <c r="FI120" s="383"/>
      <c r="FJ120" s="383"/>
      <c r="FK120" s="383"/>
      <c r="FL120" s="383"/>
      <c r="FM120" s="383"/>
    </row>
    <row r="121" spans="1:169" s="26" customFormat="1" x14ac:dyDescent="0.2">
      <c r="A121" s="53" t="s">
        <v>18</v>
      </c>
      <c r="B121" s="54">
        <v>0.16600000000000001</v>
      </c>
      <c r="C121" s="76" t="s">
        <v>131</v>
      </c>
      <c r="D121" s="409" t="s">
        <v>132</v>
      </c>
      <c r="E121" s="29" t="s">
        <v>855</v>
      </c>
      <c r="F121" s="30">
        <v>42956</v>
      </c>
      <c r="G121" s="103">
        <f>F121+365</f>
        <v>43321</v>
      </c>
      <c r="H121" s="324" t="s">
        <v>23</v>
      </c>
      <c r="I121" s="530"/>
      <c r="J121" s="34" t="str">
        <f t="shared" si="1"/>
        <v/>
      </c>
      <c r="K121" s="35">
        <v>1</v>
      </c>
      <c r="L121" s="264" t="s">
        <v>6</v>
      </c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383"/>
      <c r="AI121" s="383"/>
      <c r="AJ121" s="383"/>
      <c r="AK121" s="383"/>
      <c r="AL121" s="383"/>
      <c r="AM121" s="383"/>
      <c r="AN121" s="383"/>
      <c r="AO121" s="383"/>
      <c r="AP121" s="383"/>
      <c r="AQ121" s="383"/>
      <c r="AR121" s="383"/>
      <c r="AS121" s="383"/>
      <c r="AT121" s="383"/>
      <c r="AU121" s="383"/>
      <c r="AV121" s="383"/>
      <c r="AW121" s="383"/>
      <c r="AX121" s="383"/>
      <c r="AY121" s="383"/>
      <c r="AZ121" s="383"/>
      <c r="BA121" s="383"/>
      <c r="BB121" s="383"/>
      <c r="BC121" s="383"/>
      <c r="BD121" s="383"/>
      <c r="BE121" s="383"/>
      <c r="BF121" s="383"/>
      <c r="BG121" s="383"/>
      <c r="BH121" s="383"/>
      <c r="BI121" s="383"/>
      <c r="BJ121" s="383"/>
      <c r="BK121" s="383"/>
      <c r="BL121" s="383"/>
      <c r="BM121" s="383"/>
      <c r="BN121" s="383"/>
      <c r="BO121" s="383"/>
      <c r="BP121" s="383"/>
      <c r="BQ121" s="383"/>
      <c r="BR121" s="383"/>
      <c r="BS121" s="383"/>
      <c r="BT121" s="383"/>
      <c r="BU121" s="383"/>
      <c r="BV121" s="383"/>
      <c r="BW121" s="383"/>
      <c r="BX121" s="383"/>
      <c r="BY121" s="383"/>
      <c r="BZ121" s="383"/>
      <c r="CA121" s="383"/>
      <c r="CB121" s="383"/>
      <c r="CC121" s="383"/>
      <c r="CD121" s="383"/>
      <c r="CE121" s="383"/>
      <c r="CF121" s="383"/>
      <c r="CG121" s="383"/>
      <c r="CH121" s="383"/>
      <c r="CI121" s="383"/>
      <c r="CJ121" s="383"/>
      <c r="CK121" s="383"/>
      <c r="CL121" s="383"/>
      <c r="CM121" s="383"/>
      <c r="CN121" s="383"/>
      <c r="CO121" s="383"/>
      <c r="CP121" s="383"/>
      <c r="CQ121" s="383"/>
      <c r="CR121" s="383"/>
      <c r="CS121" s="383"/>
      <c r="CT121" s="383"/>
      <c r="CU121" s="383"/>
      <c r="CV121" s="383"/>
      <c r="CW121" s="383"/>
      <c r="CX121" s="383"/>
      <c r="CY121" s="383"/>
      <c r="CZ121" s="383"/>
      <c r="DA121" s="383"/>
      <c r="DB121" s="383"/>
      <c r="DC121" s="383"/>
      <c r="DD121" s="383"/>
      <c r="DE121" s="383"/>
      <c r="DF121" s="383"/>
      <c r="DG121" s="383"/>
      <c r="DH121" s="383"/>
      <c r="DI121" s="383"/>
      <c r="DJ121" s="383"/>
      <c r="DK121" s="383"/>
      <c r="DL121" s="383"/>
      <c r="DM121" s="383"/>
      <c r="DN121" s="383"/>
      <c r="DO121" s="383"/>
      <c r="DP121" s="383"/>
      <c r="DQ121" s="383"/>
      <c r="DR121" s="383"/>
      <c r="DS121" s="383"/>
      <c r="DT121" s="383"/>
      <c r="DU121" s="383"/>
      <c r="DV121" s="383"/>
      <c r="DW121" s="383"/>
      <c r="DX121" s="383"/>
      <c r="DY121" s="383"/>
      <c r="DZ121" s="383"/>
      <c r="EA121" s="383"/>
      <c r="EB121" s="383"/>
      <c r="EC121" s="383"/>
      <c r="ED121" s="383"/>
      <c r="EE121" s="383"/>
      <c r="EF121" s="383"/>
      <c r="EG121" s="383"/>
      <c r="EH121" s="383"/>
      <c r="EI121" s="383"/>
      <c r="EJ121" s="383"/>
      <c r="EK121" s="383"/>
      <c r="EL121" s="383"/>
      <c r="EM121" s="383"/>
      <c r="EN121" s="383"/>
      <c r="EO121" s="383"/>
      <c r="EP121" s="383"/>
      <c r="EQ121" s="383"/>
      <c r="ER121" s="383"/>
      <c r="ES121" s="383"/>
      <c r="ET121" s="383"/>
      <c r="EU121" s="383"/>
      <c r="EV121" s="383"/>
      <c r="EW121" s="383"/>
      <c r="EX121" s="383"/>
      <c r="EY121" s="383"/>
      <c r="EZ121" s="383"/>
      <c r="FA121" s="383"/>
      <c r="FB121" s="383"/>
      <c r="FC121" s="383"/>
      <c r="FD121" s="383"/>
      <c r="FE121" s="383"/>
      <c r="FF121" s="383"/>
      <c r="FG121" s="383"/>
      <c r="FH121" s="383"/>
      <c r="FI121" s="383"/>
      <c r="FJ121" s="383"/>
      <c r="FK121" s="383"/>
      <c r="FL121" s="383"/>
      <c r="FM121" s="383"/>
    </row>
    <row r="122" spans="1:169" s="26" customFormat="1" x14ac:dyDescent="0.2">
      <c r="A122" s="53" t="s">
        <v>18</v>
      </c>
      <c r="B122" s="56"/>
      <c r="C122" s="57" t="s">
        <v>133</v>
      </c>
      <c r="D122" s="413" t="s">
        <v>134</v>
      </c>
      <c r="E122" s="58"/>
      <c r="F122" s="52"/>
      <c r="G122" s="59"/>
      <c r="H122" s="325"/>
      <c r="I122" s="467"/>
      <c r="J122" s="42" t="str">
        <f t="shared" si="1"/>
        <v/>
      </c>
      <c r="K122" s="43"/>
      <c r="L122" s="264" t="s">
        <v>6</v>
      </c>
      <c r="M122" s="383"/>
      <c r="N122" s="383"/>
      <c r="O122" s="383"/>
      <c r="P122" s="383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  <c r="AB122" s="383"/>
      <c r="AC122" s="383"/>
      <c r="AD122" s="383"/>
      <c r="AE122" s="383"/>
      <c r="AF122" s="383"/>
      <c r="AG122" s="383"/>
      <c r="AH122" s="383"/>
      <c r="AI122" s="383"/>
      <c r="AJ122" s="383"/>
      <c r="AK122" s="383"/>
      <c r="AL122" s="383"/>
      <c r="AM122" s="383"/>
      <c r="AN122" s="383"/>
      <c r="AO122" s="383"/>
      <c r="AP122" s="383"/>
      <c r="AQ122" s="383"/>
      <c r="AR122" s="383"/>
      <c r="AS122" s="383"/>
      <c r="AT122" s="383"/>
      <c r="AU122" s="383"/>
      <c r="AV122" s="383"/>
      <c r="AW122" s="383"/>
      <c r="AX122" s="383"/>
      <c r="AY122" s="383"/>
      <c r="AZ122" s="383"/>
      <c r="BA122" s="383"/>
      <c r="BB122" s="383"/>
      <c r="BC122" s="383"/>
      <c r="BD122" s="383"/>
      <c r="BE122" s="383"/>
      <c r="BF122" s="383"/>
      <c r="BG122" s="383"/>
      <c r="BH122" s="383"/>
      <c r="BI122" s="383"/>
      <c r="BJ122" s="383"/>
      <c r="BK122" s="383"/>
      <c r="BL122" s="383"/>
      <c r="BM122" s="383"/>
      <c r="BN122" s="383"/>
      <c r="BO122" s="383"/>
      <c r="BP122" s="383"/>
      <c r="BQ122" s="383"/>
      <c r="BR122" s="383"/>
      <c r="BS122" s="383"/>
      <c r="BT122" s="383"/>
      <c r="BU122" s="383"/>
      <c r="BV122" s="383"/>
      <c r="BW122" s="383"/>
      <c r="BX122" s="383"/>
      <c r="BY122" s="383"/>
      <c r="BZ122" s="383"/>
      <c r="CA122" s="383"/>
      <c r="CB122" s="383"/>
      <c r="CC122" s="383"/>
      <c r="CD122" s="383"/>
      <c r="CE122" s="383"/>
      <c r="CF122" s="383"/>
      <c r="CG122" s="383"/>
      <c r="CH122" s="383"/>
      <c r="CI122" s="383"/>
      <c r="CJ122" s="383"/>
      <c r="CK122" s="383"/>
      <c r="CL122" s="383"/>
      <c r="CM122" s="383"/>
      <c r="CN122" s="383"/>
      <c r="CO122" s="383"/>
      <c r="CP122" s="383"/>
      <c r="CQ122" s="383"/>
      <c r="CR122" s="383"/>
      <c r="CS122" s="383"/>
      <c r="CT122" s="383"/>
      <c r="CU122" s="383"/>
      <c r="CV122" s="383"/>
      <c r="CW122" s="383"/>
      <c r="CX122" s="383"/>
      <c r="CY122" s="383"/>
      <c r="CZ122" s="383"/>
      <c r="DA122" s="383"/>
      <c r="DB122" s="383"/>
      <c r="DC122" s="383"/>
      <c r="DD122" s="383"/>
      <c r="DE122" s="383"/>
      <c r="DF122" s="383"/>
      <c r="DG122" s="383"/>
      <c r="DH122" s="383"/>
      <c r="DI122" s="383"/>
      <c r="DJ122" s="383"/>
      <c r="DK122" s="383"/>
      <c r="DL122" s="383"/>
      <c r="DM122" s="383"/>
      <c r="DN122" s="383"/>
      <c r="DO122" s="383"/>
      <c r="DP122" s="383"/>
      <c r="DQ122" s="383"/>
      <c r="DR122" s="383"/>
      <c r="DS122" s="383"/>
      <c r="DT122" s="383"/>
      <c r="DU122" s="383"/>
      <c r="DV122" s="383"/>
      <c r="DW122" s="383"/>
      <c r="DX122" s="383"/>
      <c r="DY122" s="383"/>
      <c r="DZ122" s="383"/>
      <c r="EA122" s="383"/>
      <c r="EB122" s="383"/>
      <c r="EC122" s="383"/>
      <c r="ED122" s="383"/>
      <c r="EE122" s="383"/>
      <c r="EF122" s="383"/>
      <c r="EG122" s="383"/>
      <c r="EH122" s="383"/>
      <c r="EI122" s="383"/>
      <c r="EJ122" s="383"/>
      <c r="EK122" s="383"/>
      <c r="EL122" s="383"/>
      <c r="EM122" s="383"/>
      <c r="EN122" s="383"/>
      <c r="EO122" s="383"/>
      <c r="EP122" s="383"/>
      <c r="EQ122" s="383"/>
      <c r="ER122" s="383"/>
      <c r="ES122" s="383"/>
      <c r="ET122" s="383"/>
      <c r="EU122" s="383"/>
      <c r="EV122" s="383"/>
      <c r="EW122" s="383"/>
      <c r="EX122" s="383"/>
      <c r="EY122" s="383"/>
      <c r="EZ122" s="383"/>
      <c r="FA122" s="383"/>
      <c r="FB122" s="383"/>
      <c r="FC122" s="383"/>
      <c r="FD122" s="383"/>
      <c r="FE122" s="383"/>
      <c r="FF122" s="383"/>
      <c r="FG122" s="383"/>
      <c r="FH122" s="383"/>
      <c r="FI122" s="383"/>
      <c r="FJ122" s="383"/>
      <c r="FK122" s="383"/>
      <c r="FL122" s="383"/>
      <c r="FM122" s="383"/>
    </row>
    <row r="123" spans="1:169" s="26" customFormat="1" x14ac:dyDescent="0.2">
      <c r="A123" s="53" t="s">
        <v>18</v>
      </c>
      <c r="B123" s="56"/>
      <c r="C123" s="57" t="s">
        <v>133</v>
      </c>
      <c r="D123" s="413" t="s">
        <v>135</v>
      </c>
      <c r="E123" s="58"/>
      <c r="F123" s="52"/>
      <c r="G123" s="59"/>
      <c r="H123" s="325"/>
      <c r="I123" s="467"/>
      <c r="J123" s="42" t="str">
        <f t="shared" si="1"/>
        <v/>
      </c>
      <c r="K123" s="43"/>
      <c r="L123" s="264" t="s">
        <v>6</v>
      </c>
      <c r="M123" s="383"/>
      <c r="N123" s="383"/>
      <c r="O123" s="383"/>
      <c r="P123" s="383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  <c r="AB123" s="383"/>
      <c r="AC123" s="383"/>
      <c r="AD123" s="383"/>
      <c r="AE123" s="383"/>
      <c r="AF123" s="383"/>
      <c r="AG123" s="383"/>
      <c r="AH123" s="383"/>
      <c r="AI123" s="383"/>
      <c r="AJ123" s="383"/>
      <c r="AK123" s="383"/>
      <c r="AL123" s="383"/>
      <c r="AM123" s="383"/>
      <c r="AN123" s="383"/>
      <c r="AO123" s="383"/>
      <c r="AP123" s="383"/>
      <c r="AQ123" s="383"/>
      <c r="AR123" s="383"/>
      <c r="AS123" s="383"/>
      <c r="AT123" s="383"/>
      <c r="AU123" s="383"/>
      <c r="AV123" s="383"/>
      <c r="AW123" s="383"/>
      <c r="AX123" s="383"/>
      <c r="AY123" s="383"/>
      <c r="AZ123" s="383"/>
      <c r="BA123" s="383"/>
      <c r="BB123" s="383"/>
      <c r="BC123" s="383"/>
      <c r="BD123" s="383"/>
      <c r="BE123" s="383"/>
      <c r="BF123" s="383"/>
      <c r="BG123" s="383"/>
      <c r="BH123" s="383"/>
      <c r="BI123" s="383"/>
      <c r="BJ123" s="383"/>
      <c r="BK123" s="383"/>
      <c r="BL123" s="383"/>
      <c r="BM123" s="383"/>
      <c r="BN123" s="383"/>
      <c r="BO123" s="383"/>
      <c r="BP123" s="383"/>
      <c r="BQ123" s="383"/>
      <c r="BR123" s="383"/>
      <c r="BS123" s="383"/>
      <c r="BT123" s="383"/>
      <c r="BU123" s="383"/>
      <c r="BV123" s="383"/>
      <c r="BW123" s="383"/>
      <c r="BX123" s="383"/>
      <c r="BY123" s="383"/>
      <c r="BZ123" s="383"/>
      <c r="CA123" s="383"/>
      <c r="CB123" s="383"/>
      <c r="CC123" s="383"/>
      <c r="CD123" s="383"/>
      <c r="CE123" s="383"/>
      <c r="CF123" s="383"/>
      <c r="CG123" s="383"/>
      <c r="CH123" s="383"/>
      <c r="CI123" s="383"/>
      <c r="CJ123" s="383"/>
      <c r="CK123" s="383"/>
      <c r="CL123" s="383"/>
      <c r="CM123" s="383"/>
      <c r="CN123" s="383"/>
      <c r="CO123" s="383"/>
      <c r="CP123" s="383"/>
      <c r="CQ123" s="383"/>
      <c r="CR123" s="383"/>
      <c r="CS123" s="383"/>
      <c r="CT123" s="383"/>
      <c r="CU123" s="383"/>
      <c r="CV123" s="383"/>
      <c r="CW123" s="383"/>
      <c r="CX123" s="383"/>
      <c r="CY123" s="383"/>
      <c r="CZ123" s="383"/>
      <c r="DA123" s="383"/>
      <c r="DB123" s="383"/>
      <c r="DC123" s="383"/>
      <c r="DD123" s="383"/>
      <c r="DE123" s="383"/>
      <c r="DF123" s="383"/>
      <c r="DG123" s="383"/>
      <c r="DH123" s="383"/>
      <c r="DI123" s="383"/>
      <c r="DJ123" s="383"/>
      <c r="DK123" s="383"/>
      <c r="DL123" s="383"/>
      <c r="DM123" s="383"/>
      <c r="DN123" s="383"/>
      <c r="DO123" s="383"/>
      <c r="DP123" s="383"/>
      <c r="DQ123" s="383"/>
      <c r="DR123" s="383"/>
      <c r="DS123" s="383"/>
      <c r="DT123" s="383"/>
      <c r="DU123" s="383"/>
      <c r="DV123" s="383"/>
      <c r="DW123" s="383"/>
      <c r="DX123" s="383"/>
      <c r="DY123" s="383"/>
      <c r="DZ123" s="383"/>
      <c r="EA123" s="383"/>
      <c r="EB123" s="383"/>
      <c r="EC123" s="383"/>
      <c r="ED123" s="383"/>
      <c r="EE123" s="383"/>
      <c r="EF123" s="383"/>
      <c r="EG123" s="383"/>
      <c r="EH123" s="383"/>
      <c r="EI123" s="383"/>
      <c r="EJ123" s="383"/>
      <c r="EK123" s="383"/>
      <c r="EL123" s="383"/>
      <c r="EM123" s="383"/>
      <c r="EN123" s="383"/>
      <c r="EO123" s="383"/>
      <c r="EP123" s="383"/>
      <c r="EQ123" s="383"/>
      <c r="ER123" s="383"/>
      <c r="ES123" s="383"/>
      <c r="ET123" s="383"/>
      <c r="EU123" s="383"/>
      <c r="EV123" s="383"/>
      <c r="EW123" s="383"/>
      <c r="EX123" s="383"/>
      <c r="EY123" s="383"/>
      <c r="EZ123" s="383"/>
      <c r="FA123" s="383"/>
      <c r="FB123" s="383"/>
      <c r="FC123" s="383"/>
      <c r="FD123" s="383"/>
      <c r="FE123" s="383"/>
      <c r="FF123" s="383"/>
      <c r="FG123" s="383"/>
      <c r="FH123" s="383"/>
      <c r="FI123" s="383"/>
      <c r="FJ123" s="383"/>
      <c r="FK123" s="383"/>
      <c r="FL123" s="383"/>
      <c r="FM123" s="383"/>
    </row>
    <row r="124" spans="1:169" s="26" customFormat="1" x14ac:dyDescent="0.2">
      <c r="A124" s="53" t="s">
        <v>18</v>
      </c>
      <c r="B124" s="56"/>
      <c r="C124" s="57" t="s">
        <v>133</v>
      </c>
      <c r="D124" s="413" t="s">
        <v>136</v>
      </c>
      <c r="E124" s="58"/>
      <c r="F124" s="52"/>
      <c r="G124" s="59"/>
      <c r="H124" s="325"/>
      <c r="I124" s="467"/>
      <c r="J124" s="42" t="str">
        <f t="shared" si="1"/>
        <v/>
      </c>
      <c r="K124" s="43"/>
      <c r="L124" s="264" t="s">
        <v>6</v>
      </c>
      <c r="M124" s="383"/>
      <c r="N124" s="383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  <c r="AB124" s="383"/>
      <c r="AC124" s="383"/>
      <c r="AD124" s="383"/>
      <c r="AE124" s="383"/>
      <c r="AF124" s="383"/>
      <c r="AG124" s="383"/>
      <c r="AH124" s="383"/>
      <c r="AI124" s="383"/>
      <c r="AJ124" s="383"/>
      <c r="AK124" s="383"/>
      <c r="AL124" s="383"/>
      <c r="AM124" s="383"/>
      <c r="AN124" s="383"/>
      <c r="AO124" s="383"/>
      <c r="AP124" s="383"/>
      <c r="AQ124" s="383"/>
      <c r="AR124" s="383"/>
      <c r="AS124" s="383"/>
      <c r="AT124" s="383"/>
      <c r="AU124" s="383"/>
      <c r="AV124" s="383"/>
      <c r="AW124" s="383"/>
      <c r="AX124" s="383"/>
      <c r="AY124" s="383"/>
      <c r="AZ124" s="383"/>
      <c r="BA124" s="383"/>
      <c r="BB124" s="383"/>
      <c r="BC124" s="383"/>
      <c r="BD124" s="383"/>
      <c r="BE124" s="383"/>
      <c r="BF124" s="383"/>
      <c r="BG124" s="383"/>
      <c r="BH124" s="383"/>
      <c r="BI124" s="383"/>
      <c r="BJ124" s="383"/>
      <c r="BK124" s="383"/>
      <c r="BL124" s="383"/>
      <c r="BM124" s="383"/>
      <c r="BN124" s="383"/>
      <c r="BO124" s="383"/>
      <c r="BP124" s="383"/>
      <c r="BQ124" s="383"/>
      <c r="BR124" s="383"/>
      <c r="BS124" s="383"/>
      <c r="BT124" s="383"/>
      <c r="BU124" s="383"/>
      <c r="BV124" s="383"/>
      <c r="BW124" s="383"/>
      <c r="BX124" s="383"/>
      <c r="BY124" s="383"/>
      <c r="BZ124" s="383"/>
      <c r="CA124" s="383"/>
      <c r="CB124" s="383"/>
      <c r="CC124" s="383"/>
      <c r="CD124" s="383"/>
      <c r="CE124" s="383"/>
      <c r="CF124" s="383"/>
      <c r="CG124" s="383"/>
      <c r="CH124" s="383"/>
      <c r="CI124" s="383"/>
      <c r="CJ124" s="383"/>
      <c r="CK124" s="383"/>
      <c r="CL124" s="383"/>
      <c r="CM124" s="383"/>
      <c r="CN124" s="383"/>
      <c r="CO124" s="383"/>
      <c r="CP124" s="383"/>
      <c r="CQ124" s="383"/>
      <c r="CR124" s="383"/>
      <c r="CS124" s="383"/>
      <c r="CT124" s="383"/>
      <c r="CU124" s="383"/>
      <c r="CV124" s="383"/>
      <c r="CW124" s="383"/>
      <c r="CX124" s="383"/>
      <c r="CY124" s="383"/>
      <c r="CZ124" s="383"/>
      <c r="DA124" s="383"/>
      <c r="DB124" s="383"/>
      <c r="DC124" s="383"/>
      <c r="DD124" s="383"/>
      <c r="DE124" s="383"/>
      <c r="DF124" s="383"/>
      <c r="DG124" s="383"/>
      <c r="DH124" s="383"/>
      <c r="DI124" s="383"/>
      <c r="DJ124" s="383"/>
      <c r="DK124" s="383"/>
      <c r="DL124" s="383"/>
      <c r="DM124" s="383"/>
      <c r="DN124" s="383"/>
      <c r="DO124" s="383"/>
      <c r="DP124" s="383"/>
      <c r="DQ124" s="383"/>
      <c r="DR124" s="383"/>
      <c r="DS124" s="383"/>
      <c r="DT124" s="383"/>
      <c r="DU124" s="383"/>
      <c r="DV124" s="383"/>
      <c r="DW124" s="383"/>
      <c r="DX124" s="383"/>
      <c r="DY124" s="383"/>
      <c r="DZ124" s="383"/>
      <c r="EA124" s="383"/>
      <c r="EB124" s="383"/>
      <c r="EC124" s="383"/>
      <c r="ED124" s="383"/>
      <c r="EE124" s="383"/>
      <c r="EF124" s="383"/>
      <c r="EG124" s="383"/>
      <c r="EH124" s="383"/>
      <c r="EI124" s="383"/>
      <c r="EJ124" s="383"/>
      <c r="EK124" s="383"/>
      <c r="EL124" s="383"/>
      <c r="EM124" s="383"/>
      <c r="EN124" s="383"/>
      <c r="EO124" s="383"/>
      <c r="EP124" s="383"/>
      <c r="EQ124" s="383"/>
      <c r="ER124" s="383"/>
      <c r="ES124" s="383"/>
      <c r="ET124" s="383"/>
      <c r="EU124" s="383"/>
      <c r="EV124" s="383"/>
      <c r="EW124" s="383"/>
      <c r="EX124" s="383"/>
      <c r="EY124" s="383"/>
      <c r="EZ124" s="383"/>
      <c r="FA124" s="383"/>
      <c r="FB124" s="383"/>
      <c r="FC124" s="383"/>
      <c r="FD124" s="383"/>
      <c r="FE124" s="383"/>
      <c r="FF124" s="383"/>
      <c r="FG124" s="383"/>
      <c r="FH124" s="383"/>
      <c r="FI124" s="383"/>
      <c r="FJ124" s="383"/>
      <c r="FK124" s="383"/>
      <c r="FL124" s="383"/>
      <c r="FM124" s="383"/>
    </row>
    <row r="125" spans="1:169" s="26" customFormat="1" x14ac:dyDescent="0.2">
      <c r="A125" s="53" t="s">
        <v>18</v>
      </c>
      <c r="B125" s="56"/>
      <c r="C125" s="57" t="s">
        <v>133</v>
      </c>
      <c r="D125" s="413" t="s">
        <v>137</v>
      </c>
      <c r="E125" s="58"/>
      <c r="F125" s="52"/>
      <c r="G125" s="59"/>
      <c r="H125" s="325"/>
      <c r="I125" s="467"/>
      <c r="J125" s="42" t="str">
        <f t="shared" si="1"/>
        <v/>
      </c>
      <c r="K125" s="43"/>
      <c r="L125" s="264" t="s">
        <v>6</v>
      </c>
      <c r="M125" s="383"/>
      <c r="N125" s="383"/>
      <c r="O125" s="383"/>
      <c r="P125" s="383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  <c r="AB125" s="383"/>
      <c r="AC125" s="383"/>
      <c r="AD125" s="383"/>
      <c r="AE125" s="383"/>
      <c r="AF125" s="383"/>
      <c r="AG125" s="383"/>
      <c r="AH125" s="383"/>
      <c r="AI125" s="383"/>
      <c r="AJ125" s="383"/>
      <c r="AK125" s="383"/>
      <c r="AL125" s="383"/>
      <c r="AM125" s="383"/>
      <c r="AN125" s="383"/>
      <c r="AO125" s="383"/>
      <c r="AP125" s="383"/>
      <c r="AQ125" s="383"/>
      <c r="AR125" s="383"/>
      <c r="AS125" s="383"/>
      <c r="AT125" s="383"/>
      <c r="AU125" s="383"/>
      <c r="AV125" s="383"/>
      <c r="AW125" s="383"/>
      <c r="AX125" s="383"/>
      <c r="AY125" s="383"/>
      <c r="AZ125" s="383"/>
      <c r="BA125" s="383"/>
      <c r="BB125" s="383"/>
      <c r="BC125" s="383"/>
      <c r="BD125" s="383"/>
      <c r="BE125" s="383"/>
      <c r="BF125" s="383"/>
      <c r="BG125" s="383"/>
      <c r="BH125" s="383"/>
      <c r="BI125" s="383"/>
      <c r="BJ125" s="383"/>
      <c r="BK125" s="383"/>
      <c r="BL125" s="383"/>
      <c r="BM125" s="383"/>
      <c r="BN125" s="383"/>
      <c r="BO125" s="383"/>
      <c r="BP125" s="383"/>
      <c r="BQ125" s="383"/>
      <c r="BR125" s="383"/>
      <c r="BS125" s="383"/>
      <c r="BT125" s="383"/>
      <c r="BU125" s="383"/>
      <c r="BV125" s="383"/>
      <c r="BW125" s="383"/>
      <c r="BX125" s="383"/>
      <c r="BY125" s="383"/>
      <c r="BZ125" s="383"/>
      <c r="CA125" s="383"/>
      <c r="CB125" s="383"/>
      <c r="CC125" s="383"/>
      <c r="CD125" s="383"/>
      <c r="CE125" s="383"/>
      <c r="CF125" s="383"/>
      <c r="CG125" s="383"/>
      <c r="CH125" s="383"/>
      <c r="CI125" s="383"/>
      <c r="CJ125" s="383"/>
      <c r="CK125" s="383"/>
      <c r="CL125" s="383"/>
      <c r="CM125" s="383"/>
      <c r="CN125" s="383"/>
      <c r="CO125" s="383"/>
      <c r="CP125" s="383"/>
      <c r="CQ125" s="383"/>
      <c r="CR125" s="383"/>
      <c r="CS125" s="383"/>
      <c r="CT125" s="383"/>
      <c r="CU125" s="383"/>
      <c r="CV125" s="383"/>
      <c r="CW125" s="383"/>
      <c r="CX125" s="383"/>
      <c r="CY125" s="383"/>
      <c r="CZ125" s="383"/>
      <c r="DA125" s="383"/>
      <c r="DB125" s="383"/>
      <c r="DC125" s="383"/>
      <c r="DD125" s="383"/>
      <c r="DE125" s="383"/>
      <c r="DF125" s="383"/>
      <c r="DG125" s="383"/>
      <c r="DH125" s="383"/>
      <c r="DI125" s="383"/>
      <c r="DJ125" s="383"/>
      <c r="DK125" s="383"/>
      <c r="DL125" s="383"/>
      <c r="DM125" s="383"/>
      <c r="DN125" s="383"/>
      <c r="DO125" s="383"/>
      <c r="DP125" s="383"/>
      <c r="DQ125" s="383"/>
      <c r="DR125" s="383"/>
      <c r="DS125" s="383"/>
      <c r="DT125" s="383"/>
      <c r="DU125" s="383"/>
      <c r="DV125" s="383"/>
      <c r="DW125" s="383"/>
      <c r="DX125" s="383"/>
      <c r="DY125" s="383"/>
      <c r="DZ125" s="383"/>
      <c r="EA125" s="383"/>
      <c r="EB125" s="383"/>
      <c r="EC125" s="383"/>
      <c r="ED125" s="383"/>
      <c r="EE125" s="383"/>
      <c r="EF125" s="383"/>
      <c r="EG125" s="383"/>
      <c r="EH125" s="383"/>
      <c r="EI125" s="383"/>
      <c r="EJ125" s="383"/>
      <c r="EK125" s="383"/>
      <c r="EL125" s="383"/>
      <c r="EM125" s="383"/>
      <c r="EN125" s="383"/>
      <c r="EO125" s="383"/>
      <c r="EP125" s="383"/>
      <c r="EQ125" s="383"/>
      <c r="ER125" s="383"/>
      <c r="ES125" s="383"/>
      <c r="ET125" s="383"/>
      <c r="EU125" s="383"/>
      <c r="EV125" s="383"/>
      <c r="EW125" s="383"/>
      <c r="EX125" s="383"/>
      <c r="EY125" s="383"/>
      <c r="EZ125" s="383"/>
      <c r="FA125" s="383"/>
      <c r="FB125" s="383"/>
      <c r="FC125" s="383"/>
      <c r="FD125" s="383"/>
      <c r="FE125" s="383"/>
      <c r="FF125" s="383"/>
      <c r="FG125" s="383"/>
      <c r="FH125" s="383"/>
      <c r="FI125" s="383"/>
      <c r="FJ125" s="383"/>
      <c r="FK125" s="383"/>
      <c r="FL125" s="383"/>
      <c r="FM125" s="383"/>
    </row>
    <row r="126" spans="1:169" s="26" customFormat="1" x14ac:dyDescent="0.2">
      <c r="A126" s="53" t="s">
        <v>18</v>
      </c>
      <c r="B126" s="56"/>
      <c r="C126" s="57" t="s">
        <v>24</v>
      </c>
      <c r="D126" s="413" t="s">
        <v>138</v>
      </c>
      <c r="E126" s="58"/>
      <c r="F126" s="52"/>
      <c r="G126" s="59"/>
      <c r="H126" s="325"/>
      <c r="I126" s="467"/>
      <c r="J126" s="42" t="str">
        <f t="shared" si="1"/>
        <v/>
      </c>
      <c r="K126" s="43"/>
      <c r="L126" s="264">
        <v>47787</v>
      </c>
      <c r="M126" s="383"/>
      <c r="N126" s="383"/>
      <c r="O126" s="383"/>
      <c r="P126" s="383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  <c r="AB126" s="383"/>
      <c r="AC126" s="383"/>
      <c r="AD126" s="383"/>
      <c r="AE126" s="383"/>
      <c r="AF126" s="383"/>
      <c r="AG126" s="383"/>
      <c r="AH126" s="383"/>
      <c r="AI126" s="383"/>
      <c r="AJ126" s="383"/>
      <c r="AK126" s="383"/>
      <c r="AL126" s="383"/>
      <c r="AM126" s="383"/>
      <c r="AN126" s="383"/>
      <c r="AO126" s="383"/>
      <c r="AP126" s="383"/>
      <c r="AQ126" s="383"/>
      <c r="AR126" s="383"/>
      <c r="AS126" s="383"/>
      <c r="AT126" s="383"/>
      <c r="AU126" s="383"/>
      <c r="AV126" s="383"/>
      <c r="AW126" s="383"/>
      <c r="AX126" s="383"/>
      <c r="AY126" s="383"/>
      <c r="AZ126" s="383"/>
      <c r="BA126" s="383"/>
      <c r="BB126" s="383"/>
      <c r="BC126" s="383"/>
      <c r="BD126" s="383"/>
      <c r="BE126" s="383"/>
      <c r="BF126" s="383"/>
      <c r="BG126" s="383"/>
      <c r="BH126" s="383"/>
      <c r="BI126" s="383"/>
      <c r="BJ126" s="383"/>
      <c r="BK126" s="383"/>
      <c r="BL126" s="383"/>
      <c r="BM126" s="383"/>
      <c r="BN126" s="383"/>
      <c r="BO126" s="383"/>
      <c r="BP126" s="383"/>
      <c r="BQ126" s="383"/>
      <c r="BR126" s="383"/>
      <c r="BS126" s="383"/>
      <c r="BT126" s="383"/>
      <c r="BU126" s="383"/>
      <c r="BV126" s="383"/>
      <c r="BW126" s="383"/>
      <c r="BX126" s="383"/>
      <c r="BY126" s="383"/>
      <c r="BZ126" s="383"/>
      <c r="CA126" s="383"/>
      <c r="CB126" s="383"/>
      <c r="CC126" s="383"/>
      <c r="CD126" s="383"/>
      <c r="CE126" s="383"/>
      <c r="CF126" s="383"/>
      <c r="CG126" s="383"/>
      <c r="CH126" s="383"/>
      <c r="CI126" s="383"/>
      <c r="CJ126" s="383"/>
      <c r="CK126" s="383"/>
      <c r="CL126" s="383"/>
      <c r="CM126" s="383"/>
      <c r="CN126" s="383"/>
      <c r="CO126" s="383"/>
      <c r="CP126" s="383"/>
      <c r="CQ126" s="383"/>
      <c r="CR126" s="383"/>
      <c r="CS126" s="383"/>
      <c r="CT126" s="383"/>
      <c r="CU126" s="383"/>
      <c r="CV126" s="383"/>
      <c r="CW126" s="383"/>
      <c r="CX126" s="383"/>
      <c r="CY126" s="383"/>
      <c r="CZ126" s="383"/>
      <c r="DA126" s="383"/>
      <c r="DB126" s="383"/>
      <c r="DC126" s="383"/>
      <c r="DD126" s="383"/>
      <c r="DE126" s="383"/>
      <c r="DF126" s="383"/>
      <c r="DG126" s="383"/>
      <c r="DH126" s="383"/>
      <c r="DI126" s="383"/>
      <c r="DJ126" s="383"/>
      <c r="DK126" s="383"/>
      <c r="DL126" s="383"/>
      <c r="DM126" s="383"/>
      <c r="DN126" s="383"/>
      <c r="DO126" s="383"/>
      <c r="DP126" s="383"/>
      <c r="DQ126" s="383"/>
      <c r="DR126" s="383"/>
      <c r="DS126" s="383"/>
      <c r="DT126" s="383"/>
      <c r="DU126" s="383"/>
      <c r="DV126" s="383"/>
      <c r="DW126" s="383"/>
      <c r="DX126" s="383"/>
      <c r="DY126" s="383"/>
      <c r="DZ126" s="383"/>
      <c r="EA126" s="383"/>
      <c r="EB126" s="383"/>
      <c r="EC126" s="383"/>
      <c r="ED126" s="383"/>
      <c r="EE126" s="383"/>
      <c r="EF126" s="383"/>
      <c r="EG126" s="383"/>
      <c r="EH126" s="383"/>
      <c r="EI126" s="383"/>
      <c r="EJ126" s="383"/>
      <c r="EK126" s="383"/>
      <c r="EL126" s="383"/>
      <c r="EM126" s="383"/>
      <c r="EN126" s="383"/>
      <c r="EO126" s="383"/>
      <c r="EP126" s="383"/>
      <c r="EQ126" s="383"/>
      <c r="ER126" s="383"/>
      <c r="ES126" s="383"/>
      <c r="ET126" s="383"/>
      <c r="EU126" s="383"/>
      <c r="EV126" s="383"/>
      <c r="EW126" s="383"/>
      <c r="EX126" s="383"/>
      <c r="EY126" s="383"/>
      <c r="EZ126" s="383"/>
      <c r="FA126" s="383"/>
      <c r="FB126" s="383"/>
      <c r="FC126" s="383"/>
      <c r="FD126" s="383"/>
      <c r="FE126" s="383"/>
      <c r="FF126" s="383"/>
      <c r="FG126" s="383"/>
      <c r="FH126" s="383"/>
      <c r="FI126" s="383"/>
      <c r="FJ126" s="383"/>
      <c r="FK126" s="383"/>
      <c r="FL126" s="383"/>
      <c r="FM126" s="383"/>
    </row>
    <row r="127" spans="1:169" s="26" customFormat="1" x14ac:dyDescent="0.2">
      <c r="A127" s="53" t="s">
        <v>18</v>
      </c>
      <c r="B127" s="56"/>
      <c r="C127" s="57" t="s">
        <v>24</v>
      </c>
      <c r="D127" s="413" t="s">
        <v>139</v>
      </c>
      <c r="E127" s="58"/>
      <c r="F127" s="52"/>
      <c r="G127" s="59"/>
      <c r="H127" s="325"/>
      <c r="I127" s="467"/>
      <c r="J127" s="42" t="str">
        <f t="shared" si="1"/>
        <v/>
      </c>
      <c r="K127" s="43"/>
      <c r="L127" s="264">
        <v>47787</v>
      </c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3"/>
      <c r="AL127" s="383"/>
      <c r="AM127" s="383"/>
      <c r="AN127" s="383"/>
      <c r="AO127" s="383"/>
      <c r="AP127" s="383"/>
      <c r="AQ127" s="383"/>
      <c r="AR127" s="383"/>
      <c r="AS127" s="383"/>
      <c r="AT127" s="383"/>
      <c r="AU127" s="383"/>
      <c r="AV127" s="383"/>
      <c r="AW127" s="383"/>
      <c r="AX127" s="383"/>
      <c r="AY127" s="383"/>
      <c r="AZ127" s="383"/>
      <c r="BA127" s="383"/>
      <c r="BB127" s="383"/>
      <c r="BC127" s="383"/>
      <c r="BD127" s="383"/>
      <c r="BE127" s="383"/>
      <c r="BF127" s="383"/>
      <c r="BG127" s="383"/>
      <c r="BH127" s="383"/>
      <c r="BI127" s="383"/>
      <c r="BJ127" s="383"/>
      <c r="BK127" s="383"/>
      <c r="BL127" s="383"/>
      <c r="BM127" s="383"/>
      <c r="BN127" s="383"/>
      <c r="BO127" s="383"/>
      <c r="BP127" s="383"/>
      <c r="BQ127" s="383"/>
      <c r="BR127" s="383"/>
      <c r="BS127" s="383"/>
      <c r="BT127" s="383"/>
      <c r="BU127" s="383"/>
      <c r="BV127" s="383"/>
      <c r="BW127" s="383"/>
      <c r="BX127" s="383"/>
      <c r="BY127" s="383"/>
      <c r="BZ127" s="383"/>
      <c r="CA127" s="383"/>
      <c r="CB127" s="383"/>
      <c r="CC127" s="383"/>
      <c r="CD127" s="383"/>
      <c r="CE127" s="383"/>
      <c r="CF127" s="383"/>
      <c r="CG127" s="383"/>
      <c r="CH127" s="383"/>
      <c r="CI127" s="383"/>
      <c r="CJ127" s="383"/>
      <c r="CK127" s="383"/>
      <c r="CL127" s="383"/>
      <c r="CM127" s="383"/>
      <c r="CN127" s="383"/>
      <c r="CO127" s="383"/>
      <c r="CP127" s="383"/>
      <c r="CQ127" s="383"/>
      <c r="CR127" s="383"/>
      <c r="CS127" s="383"/>
      <c r="CT127" s="383"/>
      <c r="CU127" s="383"/>
      <c r="CV127" s="383"/>
      <c r="CW127" s="383"/>
      <c r="CX127" s="383"/>
      <c r="CY127" s="383"/>
      <c r="CZ127" s="383"/>
      <c r="DA127" s="383"/>
      <c r="DB127" s="383"/>
      <c r="DC127" s="383"/>
      <c r="DD127" s="383"/>
      <c r="DE127" s="383"/>
      <c r="DF127" s="383"/>
      <c r="DG127" s="383"/>
      <c r="DH127" s="383"/>
      <c r="DI127" s="383"/>
      <c r="DJ127" s="383"/>
      <c r="DK127" s="383"/>
      <c r="DL127" s="383"/>
      <c r="DM127" s="383"/>
      <c r="DN127" s="383"/>
      <c r="DO127" s="383"/>
      <c r="DP127" s="383"/>
      <c r="DQ127" s="383"/>
      <c r="DR127" s="383"/>
      <c r="DS127" s="383"/>
      <c r="DT127" s="383"/>
      <c r="DU127" s="383"/>
      <c r="DV127" s="383"/>
      <c r="DW127" s="383"/>
      <c r="DX127" s="383"/>
      <c r="DY127" s="383"/>
      <c r="DZ127" s="383"/>
      <c r="EA127" s="383"/>
      <c r="EB127" s="383"/>
      <c r="EC127" s="383"/>
      <c r="ED127" s="383"/>
      <c r="EE127" s="383"/>
      <c r="EF127" s="383"/>
      <c r="EG127" s="383"/>
      <c r="EH127" s="383"/>
      <c r="EI127" s="383"/>
      <c r="EJ127" s="383"/>
      <c r="EK127" s="383"/>
      <c r="EL127" s="383"/>
      <c r="EM127" s="383"/>
      <c r="EN127" s="383"/>
      <c r="EO127" s="383"/>
      <c r="EP127" s="383"/>
      <c r="EQ127" s="383"/>
      <c r="ER127" s="383"/>
      <c r="ES127" s="383"/>
      <c r="ET127" s="383"/>
      <c r="EU127" s="383"/>
      <c r="EV127" s="383"/>
      <c r="EW127" s="383"/>
      <c r="EX127" s="383"/>
      <c r="EY127" s="383"/>
      <c r="EZ127" s="383"/>
      <c r="FA127" s="383"/>
      <c r="FB127" s="383"/>
      <c r="FC127" s="383"/>
      <c r="FD127" s="383"/>
      <c r="FE127" s="383"/>
      <c r="FF127" s="383"/>
      <c r="FG127" s="383"/>
      <c r="FH127" s="383"/>
      <c r="FI127" s="383"/>
      <c r="FJ127" s="383"/>
      <c r="FK127" s="383"/>
      <c r="FL127" s="383"/>
      <c r="FM127" s="383"/>
    </row>
    <row r="128" spans="1:169" s="26" customFormat="1" x14ac:dyDescent="0.2">
      <c r="A128" s="53" t="s">
        <v>18</v>
      </c>
      <c r="B128" s="56"/>
      <c r="C128" s="57" t="s">
        <v>140</v>
      </c>
      <c r="D128" s="413" t="s">
        <v>141</v>
      </c>
      <c r="E128" s="58"/>
      <c r="F128" s="52"/>
      <c r="G128" s="59"/>
      <c r="H128" s="325"/>
      <c r="I128" s="467"/>
      <c r="J128" s="42" t="str">
        <f t="shared" si="1"/>
        <v/>
      </c>
      <c r="K128" s="43"/>
      <c r="L128" s="264" t="s">
        <v>6</v>
      </c>
      <c r="M128" s="383"/>
      <c r="N128" s="383"/>
      <c r="O128" s="383"/>
      <c r="P128" s="383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  <c r="AB128" s="383"/>
      <c r="AC128" s="383"/>
      <c r="AD128" s="383"/>
      <c r="AE128" s="383"/>
      <c r="AF128" s="383"/>
      <c r="AG128" s="383"/>
      <c r="AH128" s="383"/>
      <c r="AI128" s="383"/>
      <c r="AJ128" s="383"/>
      <c r="AK128" s="383"/>
      <c r="AL128" s="383"/>
      <c r="AM128" s="383"/>
      <c r="AN128" s="383"/>
      <c r="AO128" s="383"/>
      <c r="AP128" s="383"/>
      <c r="AQ128" s="383"/>
      <c r="AR128" s="383"/>
      <c r="AS128" s="383"/>
      <c r="AT128" s="383"/>
      <c r="AU128" s="383"/>
      <c r="AV128" s="383"/>
      <c r="AW128" s="383"/>
      <c r="AX128" s="383"/>
      <c r="AY128" s="383"/>
      <c r="AZ128" s="383"/>
      <c r="BA128" s="383"/>
      <c r="BB128" s="383"/>
      <c r="BC128" s="383"/>
      <c r="BD128" s="383"/>
      <c r="BE128" s="383"/>
      <c r="BF128" s="383"/>
      <c r="BG128" s="383"/>
      <c r="BH128" s="383"/>
      <c r="BI128" s="383"/>
      <c r="BJ128" s="383"/>
      <c r="BK128" s="383"/>
      <c r="BL128" s="383"/>
      <c r="BM128" s="383"/>
      <c r="BN128" s="383"/>
      <c r="BO128" s="383"/>
      <c r="BP128" s="383"/>
      <c r="BQ128" s="383"/>
      <c r="BR128" s="383"/>
      <c r="BS128" s="383"/>
      <c r="BT128" s="383"/>
      <c r="BU128" s="383"/>
      <c r="BV128" s="383"/>
      <c r="BW128" s="383"/>
      <c r="BX128" s="383"/>
      <c r="BY128" s="383"/>
      <c r="BZ128" s="383"/>
      <c r="CA128" s="383"/>
      <c r="CB128" s="383"/>
      <c r="CC128" s="383"/>
      <c r="CD128" s="383"/>
      <c r="CE128" s="383"/>
      <c r="CF128" s="383"/>
      <c r="CG128" s="383"/>
      <c r="CH128" s="383"/>
      <c r="CI128" s="383"/>
      <c r="CJ128" s="383"/>
      <c r="CK128" s="383"/>
      <c r="CL128" s="383"/>
      <c r="CM128" s="383"/>
      <c r="CN128" s="383"/>
      <c r="CO128" s="383"/>
      <c r="CP128" s="383"/>
      <c r="CQ128" s="383"/>
      <c r="CR128" s="383"/>
      <c r="CS128" s="383"/>
      <c r="CT128" s="383"/>
      <c r="CU128" s="383"/>
      <c r="CV128" s="383"/>
      <c r="CW128" s="383"/>
      <c r="CX128" s="383"/>
      <c r="CY128" s="383"/>
      <c r="CZ128" s="383"/>
      <c r="DA128" s="383"/>
      <c r="DB128" s="383"/>
      <c r="DC128" s="383"/>
      <c r="DD128" s="383"/>
      <c r="DE128" s="383"/>
      <c r="DF128" s="383"/>
      <c r="DG128" s="383"/>
      <c r="DH128" s="383"/>
      <c r="DI128" s="383"/>
      <c r="DJ128" s="383"/>
      <c r="DK128" s="383"/>
      <c r="DL128" s="383"/>
      <c r="DM128" s="383"/>
      <c r="DN128" s="383"/>
      <c r="DO128" s="383"/>
      <c r="DP128" s="383"/>
      <c r="DQ128" s="383"/>
      <c r="DR128" s="383"/>
      <c r="DS128" s="383"/>
      <c r="DT128" s="383"/>
      <c r="DU128" s="383"/>
      <c r="DV128" s="383"/>
      <c r="DW128" s="383"/>
      <c r="DX128" s="383"/>
      <c r="DY128" s="383"/>
      <c r="DZ128" s="383"/>
      <c r="EA128" s="383"/>
      <c r="EB128" s="383"/>
      <c r="EC128" s="383"/>
      <c r="ED128" s="383"/>
      <c r="EE128" s="383"/>
      <c r="EF128" s="383"/>
      <c r="EG128" s="383"/>
      <c r="EH128" s="383"/>
      <c r="EI128" s="383"/>
      <c r="EJ128" s="383"/>
      <c r="EK128" s="383"/>
      <c r="EL128" s="383"/>
      <c r="EM128" s="383"/>
      <c r="EN128" s="383"/>
      <c r="EO128" s="383"/>
      <c r="EP128" s="383"/>
      <c r="EQ128" s="383"/>
      <c r="ER128" s="383"/>
      <c r="ES128" s="383"/>
      <c r="ET128" s="383"/>
      <c r="EU128" s="383"/>
      <c r="EV128" s="383"/>
      <c r="EW128" s="383"/>
      <c r="EX128" s="383"/>
      <c r="EY128" s="383"/>
      <c r="EZ128" s="383"/>
      <c r="FA128" s="383"/>
      <c r="FB128" s="383"/>
      <c r="FC128" s="383"/>
      <c r="FD128" s="383"/>
      <c r="FE128" s="383"/>
      <c r="FF128" s="383"/>
      <c r="FG128" s="383"/>
      <c r="FH128" s="383"/>
      <c r="FI128" s="383"/>
      <c r="FJ128" s="383"/>
      <c r="FK128" s="383"/>
      <c r="FL128" s="383"/>
      <c r="FM128" s="383"/>
    </row>
    <row r="129" spans="1:169" s="26" customFormat="1" x14ac:dyDescent="0.2">
      <c r="A129" s="53" t="s">
        <v>18</v>
      </c>
      <c r="B129" s="56"/>
      <c r="C129" s="57" t="s">
        <v>140</v>
      </c>
      <c r="D129" s="413" t="s">
        <v>142</v>
      </c>
      <c r="E129" s="58"/>
      <c r="F129" s="52"/>
      <c r="G129" s="59"/>
      <c r="H129" s="325"/>
      <c r="I129" s="467"/>
      <c r="J129" s="42" t="str">
        <f t="shared" si="1"/>
        <v/>
      </c>
      <c r="K129" s="43"/>
      <c r="L129" s="264" t="s">
        <v>6</v>
      </c>
      <c r="M129" s="383"/>
      <c r="N129" s="383"/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  <c r="AB129" s="383"/>
      <c r="AC129" s="383"/>
      <c r="AD129" s="383"/>
      <c r="AE129" s="383"/>
      <c r="AF129" s="383"/>
      <c r="AG129" s="383"/>
      <c r="AH129" s="383"/>
      <c r="AI129" s="383"/>
      <c r="AJ129" s="383"/>
      <c r="AK129" s="383"/>
      <c r="AL129" s="383"/>
      <c r="AM129" s="383"/>
      <c r="AN129" s="383"/>
      <c r="AO129" s="383"/>
      <c r="AP129" s="383"/>
      <c r="AQ129" s="383"/>
      <c r="AR129" s="383"/>
      <c r="AS129" s="383"/>
      <c r="AT129" s="383"/>
      <c r="AU129" s="383"/>
      <c r="AV129" s="383"/>
      <c r="AW129" s="383"/>
      <c r="AX129" s="383"/>
      <c r="AY129" s="383"/>
      <c r="AZ129" s="383"/>
      <c r="BA129" s="383"/>
      <c r="BB129" s="383"/>
      <c r="BC129" s="383"/>
      <c r="BD129" s="383"/>
      <c r="BE129" s="383"/>
      <c r="BF129" s="383"/>
      <c r="BG129" s="383"/>
      <c r="BH129" s="383"/>
      <c r="BI129" s="383"/>
      <c r="BJ129" s="383"/>
      <c r="BK129" s="383"/>
      <c r="BL129" s="383"/>
      <c r="BM129" s="383"/>
      <c r="BN129" s="383"/>
      <c r="BO129" s="383"/>
      <c r="BP129" s="383"/>
      <c r="BQ129" s="383"/>
      <c r="BR129" s="383"/>
      <c r="BS129" s="383"/>
      <c r="BT129" s="383"/>
      <c r="BU129" s="383"/>
      <c r="BV129" s="383"/>
      <c r="BW129" s="383"/>
      <c r="BX129" s="383"/>
      <c r="BY129" s="383"/>
      <c r="BZ129" s="383"/>
      <c r="CA129" s="383"/>
      <c r="CB129" s="383"/>
      <c r="CC129" s="383"/>
      <c r="CD129" s="383"/>
      <c r="CE129" s="383"/>
      <c r="CF129" s="383"/>
      <c r="CG129" s="383"/>
      <c r="CH129" s="383"/>
      <c r="CI129" s="383"/>
      <c r="CJ129" s="383"/>
      <c r="CK129" s="383"/>
      <c r="CL129" s="383"/>
      <c r="CM129" s="383"/>
      <c r="CN129" s="383"/>
      <c r="CO129" s="383"/>
      <c r="CP129" s="383"/>
      <c r="CQ129" s="383"/>
      <c r="CR129" s="383"/>
      <c r="CS129" s="383"/>
      <c r="CT129" s="383"/>
      <c r="CU129" s="383"/>
      <c r="CV129" s="383"/>
      <c r="CW129" s="383"/>
      <c r="CX129" s="383"/>
      <c r="CY129" s="383"/>
      <c r="CZ129" s="383"/>
      <c r="DA129" s="383"/>
      <c r="DB129" s="383"/>
      <c r="DC129" s="383"/>
      <c r="DD129" s="383"/>
      <c r="DE129" s="383"/>
      <c r="DF129" s="383"/>
      <c r="DG129" s="383"/>
      <c r="DH129" s="383"/>
      <c r="DI129" s="383"/>
      <c r="DJ129" s="383"/>
      <c r="DK129" s="383"/>
      <c r="DL129" s="383"/>
      <c r="DM129" s="383"/>
      <c r="DN129" s="383"/>
      <c r="DO129" s="383"/>
      <c r="DP129" s="383"/>
      <c r="DQ129" s="383"/>
      <c r="DR129" s="383"/>
      <c r="DS129" s="383"/>
      <c r="DT129" s="383"/>
      <c r="DU129" s="383"/>
      <c r="DV129" s="383"/>
      <c r="DW129" s="383"/>
      <c r="DX129" s="383"/>
      <c r="DY129" s="383"/>
      <c r="DZ129" s="383"/>
      <c r="EA129" s="383"/>
      <c r="EB129" s="383"/>
      <c r="EC129" s="383"/>
      <c r="ED129" s="383"/>
      <c r="EE129" s="383"/>
      <c r="EF129" s="383"/>
      <c r="EG129" s="383"/>
      <c r="EH129" s="383"/>
      <c r="EI129" s="383"/>
      <c r="EJ129" s="383"/>
      <c r="EK129" s="383"/>
      <c r="EL129" s="383"/>
      <c r="EM129" s="383"/>
      <c r="EN129" s="383"/>
      <c r="EO129" s="383"/>
      <c r="EP129" s="383"/>
      <c r="EQ129" s="383"/>
      <c r="ER129" s="383"/>
      <c r="ES129" s="383"/>
      <c r="ET129" s="383"/>
      <c r="EU129" s="383"/>
      <c r="EV129" s="383"/>
      <c r="EW129" s="383"/>
      <c r="EX129" s="383"/>
      <c r="EY129" s="383"/>
      <c r="EZ129" s="383"/>
      <c r="FA129" s="383"/>
      <c r="FB129" s="383"/>
      <c r="FC129" s="383"/>
      <c r="FD129" s="383"/>
      <c r="FE129" s="383"/>
      <c r="FF129" s="383"/>
      <c r="FG129" s="383"/>
      <c r="FH129" s="383"/>
      <c r="FI129" s="383"/>
      <c r="FJ129" s="383"/>
      <c r="FK129" s="383"/>
      <c r="FL129" s="383"/>
      <c r="FM129" s="383"/>
    </row>
    <row r="130" spans="1:169" s="26" customFormat="1" x14ac:dyDescent="0.2">
      <c r="A130" s="53" t="s">
        <v>18</v>
      </c>
      <c r="B130" s="56"/>
      <c r="C130" s="57" t="s">
        <v>140</v>
      </c>
      <c r="D130" s="413" t="s">
        <v>143</v>
      </c>
      <c r="E130" s="58"/>
      <c r="F130" s="52"/>
      <c r="G130" s="59"/>
      <c r="H130" s="325"/>
      <c r="I130" s="467"/>
      <c r="J130" s="42" t="str">
        <f t="shared" si="1"/>
        <v/>
      </c>
      <c r="K130" s="43"/>
      <c r="L130" s="264" t="s">
        <v>6</v>
      </c>
      <c r="M130" s="383"/>
      <c r="N130" s="383"/>
      <c r="O130" s="383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383"/>
      <c r="AF130" s="383"/>
      <c r="AG130" s="383"/>
      <c r="AH130" s="383"/>
      <c r="AI130" s="383"/>
      <c r="AJ130" s="383"/>
      <c r="AK130" s="383"/>
      <c r="AL130" s="383"/>
      <c r="AM130" s="383"/>
      <c r="AN130" s="383"/>
      <c r="AO130" s="383"/>
      <c r="AP130" s="383"/>
      <c r="AQ130" s="383"/>
      <c r="AR130" s="383"/>
      <c r="AS130" s="383"/>
      <c r="AT130" s="383"/>
      <c r="AU130" s="383"/>
      <c r="AV130" s="383"/>
      <c r="AW130" s="383"/>
      <c r="AX130" s="383"/>
      <c r="AY130" s="383"/>
      <c r="AZ130" s="383"/>
      <c r="BA130" s="383"/>
      <c r="BB130" s="383"/>
      <c r="BC130" s="383"/>
      <c r="BD130" s="383"/>
      <c r="BE130" s="383"/>
      <c r="BF130" s="383"/>
      <c r="BG130" s="383"/>
      <c r="BH130" s="383"/>
      <c r="BI130" s="383"/>
      <c r="BJ130" s="383"/>
      <c r="BK130" s="383"/>
      <c r="BL130" s="383"/>
      <c r="BM130" s="383"/>
      <c r="BN130" s="383"/>
      <c r="BO130" s="383"/>
      <c r="BP130" s="383"/>
      <c r="BQ130" s="383"/>
      <c r="BR130" s="383"/>
      <c r="BS130" s="383"/>
      <c r="BT130" s="383"/>
      <c r="BU130" s="383"/>
      <c r="BV130" s="383"/>
      <c r="BW130" s="383"/>
      <c r="BX130" s="383"/>
      <c r="BY130" s="383"/>
      <c r="BZ130" s="383"/>
      <c r="CA130" s="383"/>
      <c r="CB130" s="383"/>
      <c r="CC130" s="383"/>
      <c r="CD130" s="383"/>
      <c r="CE130" s="383"/>
      <c r="CF130" s="383"/>
      <c r="CG130" s="383"/>
      <c r="CH130" s="383"/>
      <c r="CI130" s="383"/>
      <c r="CJ130" s="383"/>
      <c r="CK130" s="383"/>
      <c r="CL130" s="383"/>
      <c r="CM130" s="383"/>
      <c r="CN130" s="383"/>
      <c r="CO130" s="383"/>
      <c r="CP130" s="383"/>
      <c r="CQ130" s="383"/>
      <c r="CR130" s="383"/>
      <c r="CS130" s="383"/>
      <c r="CT130" s="383"/>
      <c r="CU130" s="383"/>
      <c r="CV130" s="383"/>
      <c r="CW130" s="383"/>
      <c r="CX130" s="383"/>
      <c r="CY130" s="383"/>
      <c r="CZ130" s="383"/>
      <c r="DA130" s="383"/>
      <c r="DB130" s="383"/>
      <c r="DC130" s="383"/>
      <c r="DD130" s="383"/>
      <c r="DE130" s="383"/>
      <c r="DF130" s="383"/>
      <c r="DG130" s="383"/>
      <c r="DH130" s="383"/>
      <c r="DI130" s="383"/>
      <c r="DJ130" s="383"/>
      <c r="DK130" s="383"/>
      <c r="DL130" s="383"/>
      <c r="DM130" s="383"/>
      <c r="DN130" s="383"/>
      <c r="DO130" s="383"/>
      <c r="DP130" s="383"/>
      <c r="DQ130" s="383"/>
      <c r="DR130" s="383"/>
      <c r="DS130" s="383"/>
      <c r="DT130" s="383"/>
      <c r="DU130" s="383"/>
      <c r="DV130" s="383"/>
      <c r="DW130" s="383"/>
      <c r="DX130" s="383"/>
      <c r="DY130" s="383"/>
      <c r="DZ130" s="383"/>
      <c r="EA130" s="383"/>
      <c r="EB130" s="383"/>
      <c r="EC130" s="383"/>
      <c r="ED130" s="383"/>
      <c r="EE130" s="383"/>
      <c r="EF130" s="383"/>
      <c r="EG130" s="383"/>
      <c r="EH130" s="383"/>
      <c r="EI130" s="383"/>
      <c r="EJ130" s="383"/>
      <c r="EK130" s="383"/>
      <c r="EL130" s="383"/>
      <c r="EM130" s="383"/>
      <c r="EN130" s="383"/>
      <c r="EO130" s="383"/>
      <c r="EP130" s="383"/>
      <c r="EQ130" s="383"/>
      <c r="ER130" s="383"/>
      <c r="ES130" s="383"/>
      <c r="ET130" s="383"/>
      <c r="EU130" s="383"/>
      <c r="EV130" s="383"/>
      <c r="EW130" s="383"/>
      <c r="EX130" s="383"/>
      <c r="EY130" s="383"/>
      <c r="EZ130" s="383"/>
      <c r="FA130" s="383"/>
      <c r="FB130" s="383"/>
      <c r="FC130" s="383"/>
      <c r="FD130" s="383"/>
      <c r="FE130" s="383"/>
      <c r="FF130" s="383"/>
      <c r="FG130" s="383"/>
      <c r="FH130" s="383"/>
      <c r="FI130" s="383"/>
      <c r="FJ130" s="383"/>
      <c r="FK130" s="383"/>
      <c r="FL130" s="383"/>
      <c r="FM130" s="383"/>
    </row>
    <row r="131" spans="1:169" s="26" customFormat="1" x14ac:dyDescent="0.2">
      <c r="A131" s="53" t="s">
        <v>18</v>
      </c>
      <c r="B131" s="56"/>
      <c r="C131" s="57" t="s">
        <v>140</v>
      </c>
      <c r="D131" s="413" t="s">
        <v>144</v>
      </c>
      <c r="E131" s="58"/>
      <c r="F131" s="52"/>
      <c r="G131" s="59"/>
      <c r="H131" s="325"/>
      <c r="I131" s="467"/>
      <c r="J131" s="42" t="str">
        <f t="shared" si="1"/>
        <v/>
      </c>
      <c r="K131" s="43"/>
      <c r="L131" s="264" t="s">
        <v>6</v>
      </c>
      <c r="M131" s="383"/>
      <c r="N131" s="383"/>
      <c r="O131" s="383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383"/>
      <c r="AH131" s="383"/>
      <c r="AI131" s="383"/>
      <c r="AJ131" s="383"/>
      <c r="AK131" s="383"/>
      <c r="AL131" s="383"/>
      <c r="AM131" s="383"/>
      <c r="AN131" s="383"/>
      <c r="AO131" s="383"/>
      <c r="AP131" s="383"/>
      <c r="AQ131" s="383"/>
      <c r="AR131" s="383"/>
      <c r="AS131" s="383"/>
      <c r="AT131" s="383"/>
      <c r="AU131" s="383"/>
      <c r="AV131" s="383"/>
      <c r="AW131" s="383"/>
      <c r="AX131" s="383"/>
      <c r="AY131" s="383"/>
      <c r="AZ131" s="383"/>
      <c r="BA131" s="383"/>
      <c r="BB131" s="383"/>
      <c r="BC131" s="383"/>
      <c r="BD131" s="383"/>
      <c r="BE131" s="383"/>
      <c r="BF131" s="383"/>
      <c r="BG131" s="383"/>
      <c r="BH131" s="383"/>
      <c r="BI131" s="383"/>
      <c r="BJ131" s="383"/>
      <c r="BK131" s="383"/>
      <c r="BL131" s="383"/>
      <c r="BM131" s="383"/>
      <c r="BN131" s="383"/>
      <c r="BO131" s="383"/>
      <c r="BP131" s="383"/>
      <c r="BQ131" s="383"/>
      <c r="BR131" s="383"/>
      <c r="BS131" s="383"/>
      <c r="BT131" s="383"/>
      <c r="BU131" s="383"/>
      <c r="BV131" s="383"/>
      <c r="BW131" s="383"/>
      <c r="BX131" s="383"/>
      <c r="BY131" s="383"/>
      <c r="BZ131" s="383"/>
      <c r="CA131" s="383"/>
      <c r="CB131" s="383"/>
      <c r="CC131" s="383"/>
      <c r="CD131" s="383"/>
      <c r="CE131" s="383"/>
      <c r="CF131" s="383"/>
      <c r="CG131" s="383"/>
      <c r="CH131" s="383"/>
      <c r="CI131" s="383"/>
      <c r="CJ131" s="383"/>
      <c r="CK131" s="383"/>
      <c r="CL131" s="383"/>
      <c r="CM131" s="383"/>
      <c r="CN131" s="383"/>
      <c r="CO131" s="383"/>
      <c r="CP131" s="383"/>
      <c r="CQ131" s="383"/>
      <c r="CR131" s="383"/>
      <c r="CS131" s="383"/>
      <c r="CT131" s="383"/>
      <c r="CU131" s="383"/>
      <c r="CV131" s="383"/>
      <c r="CW131" s="383"/>
      <c r="CX131" s="383"/>
      <c r="CY131" s="383"/>
      <c r="CZ131" s="383"/>
      <c r="DA131" s="383"/>
      <c r="DB131" s="383"/>
      <c r="DC131" s="383"/>
      <c r="DD131" s="383"/>
      <c r="DE131" s="383"/>
      <c r="DF131" s="383"/>
      <c r="DG131" s="383"/>
      <c r="DH131" s="383"/>
      <c r="DI131" s="383"/>
      <c r="DJ131" s="383"/>
      <c r="DK131" s="383"/>
      <c r="DL131" s="383"/>
      <c r="DM131" s="383"/>
      <c r="DN131" s="383"/>
      <c r="DO131" s="383"/>
      <c r="DP131" s="383"/>
      <c r="DQ131" s="383"/>
      <c r="DR131" s="383"/>
      <c r="DS131" s="383"/>
      <c r="DT131" s="383"/>
      <c r="DU131" s="383"/>
      <c r="DV131" s="383"/>
      <c r="DW131" s="383"/>
      <c r="DX131" s="383"/>
      <c r="DY131" s="383"/>
      <c r="DZ131" s="383"/>
      <c r="EA131" s="383"/>
      <c r="EB131" s="383"/>
      <c r="EC131" s="383"/>
      <c r="ED131" s="383"/>
      <c r="EE131" s="383"/>
      <c r="EF131" s="383"/>
      <c r="EG131" s="383"/>
      <c r="EH131" s="383"/>
      <c r="EI131" s="383"/>
      <c r="EJ131" s="383"/>
      <c r="EK131" s="383"/>
      <c r="EL131" s="383"/>
      <c r="EM131" s="383"/>
      <c r="EN131" s="383"/>
      <c r="EO131" s="383"/>
      <c r="EP131" s="383"/>
      <c r="EQ131" s="383"/>
      <c r="ER131" s="383"/>
      <c r="ES131" s="383"/>
      <c r="ET131" s="383"/>
      <c r="EU131" s="383"/>
      <c r="EV131" s="383"/>
      <c r="EW131" s="383"/>
      <c r="EX131" s="383"/>
      <c r="EY131" s="383"/>
      <c r="EZ131" s="383"/>
      <c r="FA131" s="383"/>
      <c r="FB131" s="383"/>
      <c r="FC131" s="383"/>
      <c r="FD131" s="383"/>
      <c r="FE131" s="383"/>
      <c r="FF131" s="383"/>
      <c r="FG131" s="383"/>
      <c r="FH131" s="383"/>
      <c r="FI131" s="383"/>
      <c r="FJ131" s="383"/>
      <c r="FK131" s="383"/>
      <c r="FL131" s="383"/>
      <c r="FM131" s="383"/>
    </row>
    <row r="132" spans="1:169" s="26" customFormat="1" x14ac:dyDescent="0.2">
      <c r="A132" s="53" t="s">
        <v>18</v>
      </c>
      <c r="B132" s="56"/>
      <c r="C132" s="57" t="s">
        <v>140</v>
      </c>
      <c r="D132" s="413" t="s">
        <v>145</v>
      </c>
      <c r="E132" s="58"/>
      <c r="F132" s="52"/>
      <c r="G132" s="59"/>
      <c r="H132" s="325"/>
      <c r="I132" s="467"/>
      <c r="J132" s="42" t="str">
        <f t="shared" si="1"/>
        <v/>
      </c>
      <c r="K132" s="43"/>
      <c r="L132" s="264" t="s">
        <v>6</v>
      </c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  <c r="AH132" s="383"/>
      <c r="AI132" s="383"/>
      <c r="AJ132" s="383"/>
      <c r="AK132" s="383"/>
      <c r="AL132" s="383"/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AW132" s="383"/>
      <c r="AX132" s="383"/>
      <c r="AY132" s="383"/>
      <c r="AZ132" s="383"/>
      <c r="BA132" s="383"/>
      <c r="BB132" s="383"/>
      <c r="BC132" s="383"/>
      <c r="BD132" s="383"/>
      <c r="BE132" s="383"/>
      <c r="BF132" s="383"/>
      <c r="BG132" s="383"/>
      <c r="BH132" s="383"/>
      <c r="BI132" s="383"/>
      <c r="BJ132" s="383"/>
      <c r="BK132" s="383"/>
      <c r="BL132" s="383"/>
      <c r="BM132" s="383"/>
      <c r="BN132" s="383"/>
      <c r="BO132" s="383"/>
      <c r="BP132" s="383"/>
      <c r="BQ132" s="383"/>
      <c r="BR132" s="383"/>
      <c r="BS132" s="383"/>
      <c r="BT132" s="383"/>
      <c r="BU132" s="383"/>
      <c r="BV132" s="383"/>
      <c r="BW132" s="383"/>
      <c r="BX132" s="383"/>
      <c r="BY132" s="383"/>
      <c r="BZ132" s="383"/>
      <c r="CA132" s="383"/>
      <c r="CB132" s="383"/>
      <c r="CC132" s="383"/>
      <c r="CD132" s="383"/>
      <c r="CE132" s="383"/>
      <c r="CF132" s="383"/>
      <c r="CG132" s="383"/>
      <c r="CH132" s="383"/>
      <c r="CI132" s="383"/>
      <c r="CJ132" s="383"/>
      <c r="CK132" s="383"/>
      <c r="CL132" s="383"/>
      <c r="CM132" s="383"/>
      <c r="CN132" s="383"/>
      <c r="CO132" s="383"/>
      <c r="CP132" s="383"/>
      <c r="CQ132" s="383"/>
      <c r="CR132" s="383"/>
      <c r="CS132" s="383"/>
      <c r="CT132" s="383"/>
      <c r="CU132" s="383"/>
      <c r="CV132" s="383"/>
      <c r="CW132" s="383"/>
      <c r="CX132" s="383"/>
      <c r="CY132" s="383"/>
      <c r="CZ132" s="383"/>
      <c r="DA132" s="383"/>
      <c r="DB132" s="383"/>
      <c r="DC132" s="383"/>
      <c r="DD132" s="383"/>
      <c r="DE132" s="383"/>
      <c r="DF132" s="383"/>
      <c r="DG132" s="383"/>
      <c r="DH132" s="383"/>
      <c r="DI132" s="383"/>
      <c r="DJ132" s="383"/>
      <c r="DK132" s="383"/>
      <c r="DL132" s="383"/>
      <c r="DM132" s="383"/>
      <c r="DN132" s="383"/>
      <c r="DO132" s="383"/>
      <c r="DP132" s="383"/>
      <c r="DQ132" s="383"/>
      <c r="DR132" s="383"/>
      <c r="DS132" s="383"/>
      <c r="DT132" s="383"/>
      <c r="DU132" s="383"/>
      <c r="DV132" s="383"/>
      <c r="DW132" s="383"/>
      <c r="DX132" s="383"/>
      <c r="DY132" s="383"/>
      <c r="DZ132" s="383"/>
      <c r="EA132" s="383"/>
      <c r="EB132" s="383"/>
      <c r="EC132" s="383"/>
      <c r="ED132" s="383"/>
      <c r="EE132" s="383"/>
      <c r="EF132" s="383"/>
      <c r="EG132" s="383"/>
      <c r="EH132" s="383"/>
      <c r="EI132" s="383"/>
      <c r="EJ132" s="383"/>
      <c r="EK132" s="383"/>
      <c r="EL132" s="383"/>
      <c r="EM132" s="383"/>
      <c r="EN132" s="383"/>
      <c r="EO132" s="383"/>
      <c r="EP132" s="383"/>
      <c r="EQ132" s="383"/>
      <c r="ER132" s="383"/>
      <c r="ES132" s="383"/>
      <c r="ET132" s="383"/>
      <c r="EU132" s="383"/>
      <c r="EV132" s="383"/>
      <c r="EW132" s="383"/>
      <c r="EX132" s="383"/>
      <c r="EY132" s="383"/>
      <c r="EZ132" s="383"/>
      <c r="FA132" s="383"/>
      <c r="FB132" s="383"/>
      <c r="FC132" s="383"/>
      <c r="FD132" s="383"/>
      <c r="FE132" s="383"/>
      <c r="FF132" s="383"/>
      <c r="FG132" s="383"/>
      <c r="FH132" s="383"/>
      <c r="FI132" s="383"/>
      <c r="FJ132" s="383"/>
      <c r="FK132" s="383"/>
      <c r="FL132" s="383"/>
      <c r="FM132" s="383"/>
    </row>
    <row r="133" spans="1:169" s="26" customFormat="1" x14ac:dyDescent="0.2">
      <c r="A133" s="53" t="s">
        <v>18</v>
      </c>
      <c r="B133" s="56"/>
      <c r="C133" s="57" t="s">
        <v>140</v>
      </c>
      <c r="D133" s="413" t="s">
        <v>146</v>
      </c>
      <c r="E133" s="58"/>
      <c r="F133" s="52"/>
      <c r="G133" s="59"/>
      <c r="H133" s="325"/>
      <c r="I133" s="467"/>
      <c r="J133" s="42" t="str">
        <f t="shared" si="1"/>
        <v/>
      </c>
      <c r="K133" s="43"/>
      <c r="L133" s="264" t="s">
        <v>6</v>
      </c>
      <c r="M133" s="383"/>
      <c r="N133" s="383"/>
      <c r="O133" s="383"/>
      <c r="P133" s="383"/>
      <c r="Q133" s="383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  <c r="AC133" s="383"/>
      <c r="AD133" s="383"/>
      <c r="AE133" s="383"/>
      <c r="AF133" s="383"/>
      <c r="AG133" s="383"/>
      <c r="AH133" s="383"/>
      <c r="AI133" s="383"/>
      <c r="AJ133" s="383"/>
      <c r="AK133" s="383"/>
      <c r="AL133" s="383"/>
      <c r="AM133" s="383"/>
      <c r="AN133" s="383"/>
      <c r="AO133" s="383"/>
      <c r="AP133" s="383"/>
      <c r="AQ133" s="383"/>
      <c r="AR133" s="383"/>
      <c r="AS133" s="383"/>
      <c r="AT133" s="383"/>
      <c r="AU133" s="383"/>
      <c r="AV133" s="383"/>
      <c r="AW133" s="383"/>
      <c r="AX133" s="383"/>
      <c r="AY133" s="383"/>
      <c r="AZ133" s="383"/>
      <c r="BA133" s="383"/>
      <c r="BB133" s="383"/>
      <c r="BC133" s="383"/>
      <c r="BD133" s="383"/>
      <c r="BE133" s="383"/>
      <c r="BF133" s="383"/>
      <c r="BG133" s="383"/>
      <c r="BH133" s="383"/>
      <c r="BI133" s="383"/>
      <c r="BJ133" s="383"/>
      <c r="BK133" s="383"/>
      <c r="BL133" s="383"/>
      <c r="BM133" s="383"/>
      <c r="BN133" s="383"/>
      <c r="BO133" s="383"/>
      <c r="BP133" s="383"/>
      <c r="BQ133" s="383"/>
      <c r="BR133" s="383"/>
      <c r="BS133" s="383"/>
      <c r="BT133" s="383"/>
      <c r="BU133" s="383"/>
      <c r="BV133" s="383"/>
      <c r="BW133" s="383"/>
      <c r="BX133" s="383"/>
      <c r="BY133" s="383"/>
      <c r="BZ133" s="383"/>
      <c r="CA133" s="383"/>
      <c r="CB133" s="383"/>
      <c r="CC133" s="383"/>
      <c r="CD133" s="383"/>
      <c r="CE133" s="383"/>
      <c r="CF133" s="383"/>
      <c r="CG133" s="383"/>
      <c r="CH133" s="383"/>
      <c r="CI133" s="383"/>
      <c r="CJ133" s="383"/>
      <c r="CK133" s="383"/>
      <c r="CL133" s="383"/>
      <c r="CM133" s="383"/>
      <c r="CN133" s="383"/>
      <c r="CO133" s="383"/>
      <c r="CP133" s="383"/>
      <c r="CQ133" s="383"/>
      <c r="CR133" s="383"/>
      <c r="CS133" s="383"/>
      <c r="CT133" s="383"/>
      <c r="CU133" s="383"/>
      <c r="CV133" s="383"/>
      <c r="CW133" s="383"/>
      <c r="CX133" s="383"/>
      <c r="CY133" s="383"/>
      <c r="CZ133" s="383"/>
      <c r="DA133" s="383"/>
      <c r="DB133" s="383"/>
      <c r="DC133" s="383"/>
      <c r="DD133" s="383"/>
      <c r="DE133" s="383"/>
      <c r="DF133" s="383"/>
      <c r="DG133" s="383"/>
      <c r="DH133" s="383"/>
      <c r="DI133" s="383"/>
      <c r="DJ133" s="383"/>
      <c r="DK133" s="383"/>
      <c r="DL133" s="383"/>
      <c r="DM133" s="383"/>
      <c r="DN133" s="383"/>
      <c r="DO133" s="383"/>
      <c r="DP133" s="383"/>
      <c r="DQ133" s="383"/>
      <c r="DR133" s="383"/>
      <c r="DS133" s="383"/>
      <c r="DT133" s="383"/>
      <c r="DU133" s="383"/>
      <c r="DV133" s="383"/>
      <c r="DW133" s="383"/>
      <c r="DX133" s="383"/>
      <c r="DY133" s="383"/>
      <c r="DZ133" s="383"/>
      <c r="EA133" s="383"/>
      <c r="EB133" s="383"/>
      <c r="EC133" s="383"/>
      <c r="ED133" s="383"/>
      <c r="EE133" s="383"/>
      <c r="EF133" s="383"/>
      <c r="EG133" s="383"/>
      <c r="EH133" s="383"/>
      <c r="EI133" s="383"/>
      <c r="EJ133" s="383"/>
      <c r="EK133" s="383"/>
      <c r="EL133" s="383"/>
      <c r="EM133" s="383"/>
      <c r="EN133" s="383"/>
      <c r="EO133" s="383"/>
      <c r="EP133" s="383"/>
      <c r="EQ133" s="383"/>
      <c r="ER133" s="383"/>
      <c r="ES133" s="383"/>
      <c r="ET133" s="383"/>
      <c r="EU133" s="383"/>
      <c r="EV133" s="383"/>
      <c r="EW133" s="383"/>
      <c r="EX133" s="383"/>
      <c r="EY133" s="383"/>
      <c r="EZ133" s="383"/>
      <c r="FA133" s="383"/>
      <c r="FB133" s="383"/>
      <c r="FC133" s="383"/>
      <c r="FD133" s="383"/>
      <c r="FE133" s="383"/>
      <c r="FF133" s="383"/>
      <c r="FG133" s="383"/>
      <c r="FH133" s="383"/>
      <c r="FI133" s="383"/>
      <c r="FJ133" s="383"/>
      <c r="FK133" s="383"/>
      <c r="FL133" s="383"/>
      <c r="FM133" s="383"/>
    </row>
    <row r="134" spans="1:169" s="26" customFormat="1" x14ac:dyDescent="0.2">
      <c r="A134" s="53" t="s">
        <v>18</v>
      </c>
      <c r="B134" s="56"/>
      <c r="C134" s="57" t="s">
        <v>140</v>
      </c>
      <c r="D134" s="413" t="s">
        <v>147</v>
      </c>
      <c r="E134" s="58"/>
      <c r="F134" s="52"/>
      <c r="G134" s="59"/>
      <c r="H134" s="325"/>
      <c r="I134" s="467"/>
      <c r="J134" s="42" t="str">
        <f t="shared" si="1"/>
        <v/>
      </c>
      <c r="K134" s="43"/>
      <c r="L134" s="264" t="s">
        <v>6</v>
      </c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3"/>
      <c r="AP134" s="383"/>
      <c r="AQ134" s="383"/>
      <c r="AR134" s="383"/>
      <c r="AS134" s="383"/>
      <c r="AT134" s="383"/>
      <c r="AU134" s="383"/>
      <c r="AV134" s="383"/>
      <c r="AW134" s="383"/>
      <c r="AX134" s="383"/>
      <c r="AY134" s="383"/>
      <c r="AZ134" s="383"/>
      <c r="BA134" s="383"/>
      <c r="BB134" s="383"/>
      <c r="BC134" s="383"/>
      <c r="BD134" s="383"/>
      <c r="BE134" s="383"/>
      <c r="BF134" s="383"/>
      <c r="BG134" s="383"/>
      <c r="BH134" s="383"/>
      <c r="BI134" s="383"/>
      <c r="BJ134" s="383"/>
      <c r="BK134" s="383"/>
      <c r="BL134" s="383"/>
      <c r="BM134" s="383"/>
      <c r="BN134" s="383"/>
      <c r="BO134" s="383"/>
      <c r="BP134" s="383"/>
      <c r="BQ134" s="383"/>
      <c r="BR134" s="383"/>
      <c r="BS134" s="383"/>
      <c r="BT134" s="383"/>
      <c r="BU134" s="383"/>
      <c r="BV134" s="383"/>
      <c r="BW134" s="383"/>
      <c r="BX134" s="383"/>
      <c r="BY134" s="383"/>
      <c r="BZ134" s="383"/>
      <c r="CA134" s="383"/>
      <c r="CB134" s="383"/>
      <c r="CC134" s="383"/>
      <c r="CD134" s="383"/>
      <c r="CE134" s="383"/>
      <c r="CF134" s="383"/>
      <c r="CG134" s="383"/>
      <c r="CH134" s="383"/>
      <c r="CI134" s="383"/>
      <c r="CJ134" s="383"/>
      <c r="CK134" s="383"/>
      <c r="CL134" s="383"/>
      <c r="CM134" s="383"/>
      <c r="CN134" s="383"/>
      <c r="CO134" s="383"/>
      <c r="CP134" s="383"/>
      <c r="CQ134" s="383"/>
      <c r="CR134" s="383"/>
      <c r="CS134" s="383"/>
      <c r="CT134" s="383"/>
      <c r="CU134" s="383"/>
      <c r="CV134" s="383"/>
      <c r="CW134" s="383"/>
      <c r="CX134" s="383"/>
      <c r="CY134" s="383"/>
      <c r="CZ134" s="383"/>
      <c r="DA134" s="383"/>
      <c r="DB134" s="383"/>
      <c r="DC134" s="383"/>
      <c r="DD134" s="383"/>
      <c r="DE134" s="383"/>
      <c r="DF134" s="383"/>
      <c r="DG134" s="383"/>
      <c r="DH134" s="383"/>
      <c r="DI134" s="383"/>
      <c r="DJ134" s="383"/>
      <c r="DK134" s="383"/>
      <c r="DL134" s="383"/>
      <c r="DM134" s="383"/>
      <c r="DN134" s="383"/>
      <c r="DO134" s="383"/>
      <c r="DP134" s="383"/>
      <c r="DQ134" s="383"/>
      <c r="DR134" s="383"/>
      <c r="DS134" s="383"/>
      <c r="DT134" s="383"/>
      <c r="DU134" s="383"/>
      <c r="DV134" s="383"/>
      <c r="DW134" s="383"/>
      <c r="DX134" s="383"/>
      <c r="DY134" s="383"/>
      <c r="DZ134" s="383"/>
      <c r="EA134" s="383"/>
      <c r="EB134" s="383"/>
      <c r="EC134" s="383"/>
      <c r="ED134" s="383"/>
      <c r="EE134" s="383"/>
      <c r="EF134" s="383"/>
      <c r="EG134" s="383"/>
      <c r="EH134" s="383"/>
      <c r="EI134" s="383"/>
      <c r="EJ134" s="383"/>
      <c r="EK134" s="383"/>
      <c r="EL134" s="383"/>
      <c r="EM134" s="383"/>
      <c r="EN134" s="383"/>
      <c r="EO134" s="383"/>
      <c r="EP134" s="383"/>
      <c r="EQ134" s="383"/>
      <c r="ER134" s="383"/>
      <c r="ES134" s="383"/>
      <c r="ET134" s="383"/>
      <c r="EU134" s="383"/>
      <c r="EV134" s="383"/>
      <c r="EW134" s="383"/>
      <c r="EX134" s="383"/>
      <c r="EY134" s="383"/>
      <c r="EZ134" s="383"/>
      <c r="FA134" s="383"/>
      <c r="FB134" s="383"/>
      <c r="FC134" s="383"/>
      <c r="FD134" s="383"/>
      <c r="FE134" s="383"/>
      <c r="FF134" s="383"/>
      <c r="FG134" s="383"/>
      <c r="FH134" s="383"/>
      <c r="FI134" s="383"/>
      <c r="FJ134" s="383"/>
      <c r="FK134" s="383"/>
      <c r="FL134" s="383"/>
      <c r="FM134" s="383"/>
    </row>
    <row r="135" spans="1:169" s="26" customFormat="1" x14ac:dyDescent="0.2">
      <c r="A135" s="53" t="s">
        <v>18</v>
      </c>
      <c r="B135" s="56"/>
      <c r="C135" s="57" t="s">
        <v>140</v>
      </c>
      <c r="D135" s="413" t="s">
        <v>148</v>
      </c>
      <c r="E135" s="58"/>
      <c r="F135" s="52"/>
      <c r="G135" s="59"/>
      <c r="H135" s="325"/>
      <c r="I135" s="467"/>
      <c r="J135" s="42" t="str">
        <f t="shared" si="1"/>
        <v/>
      </c>
      <c r="K135" s="43"/>
      <c r="L135" s="264" t="s">
        <v>6</v>
      </c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  <c r="AH135" s="383"/>
      <c r="AI135" s="383"/>
      <c r="AJ135" s="383"/>
      <c r="AK135" s="383"/>
      <c r="AL135" s="383"/>
      <c r="AM135" s="383"/>
      <c r="AN135" s="383"/>
      <c r="AO135" s="383"/>
      <c r="AP135" s="383"/>
      <c r="AQ135" s="383"/>
      <c r="AR135" s="383"/>
      <c r="AS135" s="383"/>
      <c r="AT135" s="383"/>
      <c r="AU135" s="383"/>
      <c r="AV135" s="383"/>
      <c r="AW135" s="383"/>
      <c r="AX135" s="383"/>
      <c r="AY135" s="383"/>
      <c r="AZ135" s="383"/>
      <c r="BA135" s="383"/>
      <c r="BB135" s="383"/>
      <c r="BC135" s="383"/>
      <c r="BD135" s="383"/>
      <c r="BE135" s="383"/>
      <c r="BF135" s="383"/>
      <c r="BG135" s="383"/>
      <c r="BH135" s="383"/>
      <c r="BI135" s="383"/>
      <c r="BJ135" s="383"/>
      <c r="BK135" s="383"/>
      <c r="BL135" s="383"/>
      <c r="BM135" s="383"/>
      <c r="BN135" s="383"/>
      <c r="BO135" s="383"/>
      <c r="BP135" s="383"/>
      <c r="BQ135" s="383"/>
      <c r="BR135" s="383"/>
      <c r="BS135" s="383"/>
      <c r="BT135" s="383"/>
      <c r="BU135" s="383"/>
      <c r="BV135" s="383"/>
      <c r="BW135" s="383"/>
      <c r="BX135" s="383"/>
      <c r="BY135" s="383"/>
      <c r="BZ135" s="383"/>
      <c r="CA135" s="383"/>
      <c r="CB135" s="383"/>
      <c r="CC135" s="383"/>
      <c r="CD135" s="383"/>
      <c r="CE135" s="383"/>
      <c r="CF135" s="383"/>
      <c r="CG135" s="383"/>
      <c r="CH135" s="383"/>
      <c r="CI135" s="383"/>
      <c r="CJ135" s="383"/>
      <c r="CK135" s="383"/>
      <c r="CL135" s="383"/>
      <c r="CM135" s="383"/>
      <c r="CN135" s="383"/>
      <c r="CO135" s="383"/>
      <c r="CP135" s="383"/>
      <c r="CQ135" s="383"/>
      <c r="CR135" s="383"/>
      <c r="CS135" s="383"/>
      <c r="CT135" s="383"/>
      <c r="CU135" s="383"/>
      <c r="CV135" s="383"/>
      <c r="CW135" s="383"/>
      <c r="CX135" s="383"/>
      <c r="CY135" s="383"/>
      <c r="CZ135" s="383"/>
      <c r="DA135" s="383"/>
      <c r="DB135" s="383"/>
      <c r="DC135" s="383"/>
      <c r="DD135" s="383"/>
      <c r="DE135" s="383"/>
      <c r="DF135" s="383"/>
      <c r="DG135" s="383"/>
      <c r="DH135" s="383"/>
      <c r="DI135" s="383"/>
      <c r="DJ135" s="383"/>
      <c r="DK135" s="383"/>
      <c r="DL135" s="383"/>
      <c r="DM135" s="383"/>
      <c r="DN135" s="383"/>
      <c r="DO135" s="383"/>
      <c r="DP135" s="383"/>
      <c r="DQ135" s="383"/>
      <c r="DR135" s="383"/>
      <c r="DS135" s="383"/>
      <c r="DT135" s="383"/>
      <c r="DU135" s="383"/>
      <c r="DV135" s="383"/>
      <c r="DW135" s="383"/>
      <c r="DX135" s="383"/>
      <c r="DY135" s="383"/>
      <c r="DZ135" s="383"/>
      <c r="EA135" s="383"/>
      <c r="EB135" s="383"/>
      <c r="EC135" s="383"/>
      <c r="ED135" s="383"/>
      <c r="EE135" s="383"/>
      <c r="EF135" s="383"/>
      <c r="EG135" s="383"/>
      <c r="EH135" s="383"/>
      <c r="EI135" s="383"/>
      <c r="EJ135" s="383"/>
      <c r="EK135" s="383"/>
      <c r="EL135" s="383"/>
      <c r="EM135" s="383"/>
      <c r="EN135" s="383"/>
      <c r="EO135" s="383"/>
      <c r="EP135" s="383"/>
      <c r="EQ135" s="383"/>
      <c r="ER135" s="383"/>
      <c r="ES135" s="383"/>
      <c r="ET135" s="383"/>
      <c r="EU135" s="383"/>
      <c r="EV135" s="383"/>
      <c r="EW135" s="383"/>
      <c r="EX135" s="383"/>
      <c r="EY135" s="383"/>
      <c r="EZ135" s="383"/>
      <c r="FA135" s="383"/>
      <c r="FB135" s="383"/>
      <c r="FC135" s="383"/>
      <c r="FD135" s="383"/>
      <c r="FE135" s="383"/>
      <c r="FF135" s="383"/>
      <c r="FG135" s="383"/>
      <c r="FH135" s="383"/>
      <c r="FI135" s="383"/>
      <c r="FJ135" s="383"/>
      <c r="FK135" s="383"/>
      <c r="FL135" s="383"/>
      <c r="FM135" s="383"/>
    </row>
    <row r="136" spans="1:169" s="26" customFormat="1" x14ac:dyDescent="0.2">
      <c r="A136" s="53" t="s">
        <v>18</v>
      </c>
      <c r="B136" s="56"/>
      <c r="C136" s="61" t="s">
        <v>149</v>
      </c>
      <c r="D136" s="414"/>
      <c r="E136" s="62"/>
      <c r="F136" s="63"/>
      <c r="G136" s="64"/>
      <c r="H136" s="326"/>
      <c r="I136" s="468"/>
      <c r="J136" s="48" t="str">
        <f t="shared" si="1"/>
        <v/>
      </c>
      <c r="K136" s="49"/>
      <c r="L136" s="265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  <c r="AH136" s="383"/>
      <c r="AI136" s="383"/>
      <c r="AJ136" s="383"/>
      <c r="AK136" s="383"/>
      <c r="AL136" s="383"/>
      <c r="AM136" s="383"/>
      <c r="AN136" s="383"/>
      <c r="AO136" s="383"/>
      <c r="AP136" s="383"/>
      <c r="AQ136" s="383"/>
      <c r="AR136" s="383"/>
      <c r="AS136" s="383"/>
      <c r="AT136" s="383"/>
      <c r="AU136" s="383"/>
      <c r="AV136" s="383"/>
      <c r="AW136" s="383"/>
      <c r="AX136" s="383"/>
      <c r="AY136" s="383"/>
      <c r="AZ136" s="383"/>
      <c r="BA136" s="383"/>
      <c r="BB136" s="383"/>
      <c r="BC136" s="383"/>
      <c r="BD136" s="383"/>
      <c r="BE136" s="383"/>
      <c r="BF136" s="383"/>
      <c r="BG136" s="383"/>
      <c r="BH136" s="383"/>
      <c r="BI136" s="383"/>
      <c r="BJ136" s="383"/>
      <c r="BK136" s="383"/>
      <c r="BL136" s="383"/>
      <c r="BM136" s="383"/>
      <c r="BN136" s="383"/>
      <c r="BO136" s="383"/>
      <c r="BP136" s="383"/>
      <c r="BQ136" s="383"/>
      <c r="BR136" s="383"/>
      <c r="BS136" s="383"/>
      <c r="BT136" s="383"/>
      <c r="BU136" s="383"/>
      <c r="BV136" s="383"/>
      <c r="BW136" s="383"/>
      <c r="BX136" s="383"/>
      <c r="BY136" s="383"/>
      <c r="BZ136" s="383"/>
      <c r="CA136" s="383"/>
      <c r="CB136" s="383"/>
      <c r="CC136" s="383"/>
      <c r="CD136" s="383"/>
      <c r="CE136" s="383"/>
      <c r="CF136" s="383"/>
      <c r="CG136" s="383"/>
      <c r="CH136" s="383"/>
      <c r="CI136" s="383"/>
      <c r="CJ136" s="383"/>
      <c r="CK136" s="383"/>
      <c r="CL136" s="383"/>
      <c r="CM136" s="383"/>
      <c r="CN136" s="383"/>
      <c r="CO136" s="383"/>
      <c r="CP136" s="383"/>
      <c r="CQ136" s="383"/>
      <c r="CR136" s="383"/>
      <c r="CS136" s="383"/>
      <c r="CT136" s="383"/>
      <c r="CU136" s="383"/>
      <c r="CV136" s="383"/>
      <c r="CW136" s="383"/>
      <c r="CX136" s="383"/>
      <c r="CY136" s="383"/>
      <c r="CZ136" s="383"/>
      <c r="DA136" s="383"/>
      <c r="DB136" s="383"/>
      <c r="DC136" s="383"/>
      <c r="DD136" s="383"/>
      <c r="DE136" s="383"/>
      <c r="DF136" s="383"/>
      <c r="DG136" s="383"/>
      <c r="DH136" s="383"/>
      <c r="DI136" s="383"/>
      <c r="DJ136" s="383"/>
      <c r="DK136" s="383"/>
      <c r="DL136" s="383"/>
      <c r="DM136" s="383"/>
      <c r="DN136" s="383"/>
      <c r="DO136" s="383"/>
      <c r="DP136" s="383"/>
      <c r="DQ136" s="383"/>
      <c r="DR136" s="383"/>
      <c r="DS136" s="383"/>
      <c r="DT136" s="383"/>
      <c r="DU136" s="383"/>
      <c r="DV136" s="383"/>
      <c r="DW136" s="383"/>
      <c r="DX136" s="383"/>
      <c r="DY136" s="383"/>
      <c r="DZ136" s="383"/>
      <c r="EA136" s="383"/>
      <c r="EB136" s="383"/>
      <c r="EC136" s="383"/>
      <c r="ED136" s="383"/>
      <c r="EE136" s="383"/>
      <c r="EF136" s="383"/>
      <c r="EG136" s="383"/>
      <c r="EH136" s="383"/>
      <c r="EI136" s="383"/>
      <c r="EJ136" s="383"/>
      <c r="EK136" s="383"/>
      <c r="EL136" s="383"/>
      <c r="EM136" s="383"/>
      <c r="EN136" s="383"/>
      <c r="EO136" s="383"/>
      <c r="EP136" s="383"/>
      <c r="EQ136" s="383"/>
      <c r="ER136" s="383"/>
      <c r="ES136" s="383"/>
      <c r="ET136" s="383"/>
      <c r="EU136" s="383"/>
      <c r="EV136" s="383"/>
      <c r="EW136" s="383"/>
      <c r="EX136" s="383"/>
      <c r="EY136" s="383"/>
      <c r="EZ136" s="383"/>
      <c r="FA136" s="383"/>
      <c r="FB136" s="383"/>
      <c r="FC136" s="383"/>
      <c r="FD136" s="383"/>
      <c r="FE136" s="383"/>
      <c r="FF136" s="383"/>
      <c r="FG136" s="383"/>
      <c r="FH136" s="383"/>
      <c r="FI136" s="383"/>
      <c r="FJ136" s="383"/>
      <c r="FK136" s="383"/>
      <c r="FL136" s="383"/>
      <c r="FM136" s="383"/>
    </row>
    <row r="137" spans="1:169" s="315" customFormat="1" x14ac:dyDescent="0.2">
      <c r="A137" s="53" t="s">
        <v>18</v>
      </c>
      <c r="B137" s="54">
        <v>0.16600000000000001</v>
      </c>
      <c r="C137" s="76" t="s">
        <v>150</v>
      </c>
      <c r="D137" s="409" t="s">
        <v>151</v>
      </c>
      <c r="E137" s="441" t="s">
        <v>856</v>
      </c>
      <c r="F137" s="30">
        <v>42956</v>
      </c>
      <c r="G137" s="103">
        <f>F137+365</f>
        <v>43321</v>
      </c>
      <c r="H137" s="446" t="s">
        <v>1417</v>
      </c>
      <c r="I137" s="530"/>
      <c r="J137" s="34" t="str">
        <f t="shared" si="1"/>
        <v/>
      </c>
      <c r="K137" s="35">
        <v>1</v>
      </c>
      <c r="L137" s="264">
        <v>45351</v>
      </c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  <c r="AC137" s="383"/>
      <c r="AD137" s="383"/>
      <c r="AE137" s="383"/>
      <c r="AF137" s="383"/>
      <c r="AG137" s="383"/>
      <c r="AH137" s="383"/>
      <c r="AI137" s="383"/>
      <c r="AJ137" s="383"/>
      <c r="AK137" s="383"/>
      <c r="AL137" s="383"/>
      <c r="AM137" s="383"/>
      <c r="AN137" s="383"/>
      <c r="AO137" s="383"/>
      <c r="AP137" s="383"/>
      <c r="AQ137" s="383"/>
      <c r="AR137" s="383"/>
      <c r="AS137" s="383"/>
      <c r="AT137" s="383"/>
      <c r="AU137" s="383"/>
      <c r="AV137" s="383"/>
      <c r="AW137" s="383"/>
      <c r="AX137" s="383"/>
      <c r="AY137" s="383"/>
      <c r="AZ137" s="383"/>
      <c r="BA137" s="383"/>
      <c r="BB137" s="383"/>
      <c r="BC137" s="383"/>
      <c r="BD137" s="383"/>
      <c r="BE137" s="383"/>
      <c r="BF137" s="383"/>
      <c r="BG137" s="383"/>
      <c r="BH137" s="383"/>
      <c r="BI137" s="383"/>
      <c r="BJ137" s="383"/>
      <c r="BK137" s="383"/>
      <c r="BL137" s="383"/>
      <c r="BM137" s="383"/>
      <c r="BN137" s="383"/>
      <c r="BO137" s="383"/>
      <c r="BP137" s="383"/>
      <c r="BQ137" s="383"/>
      <c r="BR137" s="383"/>
      <c r="BS137" s="383"/>
      <c r="BT137" s="383"/>
      <c r="BU137" s="383"/>
      <c r="BV137" s="383"/>
      <c r="BW137" s="383"/>
      <c r="BX137" s="383"/>
      <c r="BY137" s="383"/>
      <c r="BZ137" s="383"/>
      <c r="CA137" s="383"/>
      <c r="CB137" s="383"/>
      <c r="CC137" s="383"/>
      <c r="CD137" s="383"/>
      <c r="CE137" s="383"/>
      <c r="CF137" s="383"/>
      <c r="CG137" s="383"/>
      <c r="CH137" s="383"/>
      <c r="CI137" s="383"/>
      <c r="CJ137" s="383"/>
      <c r="CK137" s="383"/>
      <c r="CL137" s="383"/>
      <c r="CM137" s="383"/>
      <c r="CN137" s="383"/>
      <c r="CO137" s="383"/>
      <c r="CP137" s="383"/>
      <c r="CQ137" s="383"/>
      <c r="CR137" s="383"/>
      <c r="CS137" s="383"/>
      <c r="CT137" s="383"/>
      <c r="CU137" s="383"/>
      <c r="CV137" s="383"/>
      <c r="CW137" s="383"/>
      <c r="CX137" s="383"/>
      <c r="CY137" s="383"/>
      <c r="CZ137" s="383"/>
      <c r="DA137" s="383"/>
      <c r="DB137" s="383"/>
      <c r="DC137" s="383"/>
      <c r="DD137" s="383"/>
      <c r="DE137" s="383"/>
      <c r="DF137" s="383"/>
      <c r="DG137" s="383"/>
      <c r="DH137" s="383"/>
      <c r="DI137" s="383"/>
      <c r="DJ137" s="383"/>
      <c r="DK137" s="383"/>
      <c r="DL137" s="383"/>
      <c r="DM137" s="383"/>
      <c r="DN137" s="383"/>
      <c r="DO137" s="383"/>
      <c r="DP137" s="383"/>
      <c r="DQ137" s="383"/>
      <c r="DR137" s="383"/>
      <c r="DS137" s="383"/>
      <c r="DT137" s="383"/>
      <c r="DU137" s="383"/>
      <c r="DV137" s="383"/>
      <c r="DW137" s="383"/>
      <c r="DX137" s="383"/>
      <c r="DY137" s="383"/>
      <c r="DZ137" s="383"/>
      <c r="EA137" s="383"/>
      <c r="EB137" s="383"/>
      <c r="EC137" s="383"/>
      <c r="ED137" s="383"/>
      <c r="EE137" s="383"/>
      <c r="EF137" s="383"/>
      <c r="EG137" s="383"/>
      <c r="EH137" s="383"/>
      <c r="EI137" s="383"/>
      <c r="EJ137" s="383"/>
      <c r="EK137" s="383"/>
      <c r="EL137" s="383"/>
      <c r="EM137" s="383"/>
      <c r="EN137" s="383"/>
      <c r="EO137" s="383"/>
      <c r="EP137" s="383"/>
      <c r="EQ137" s="383"/>
      <c r="ER137" s="383"/>
      <c r="ES137" s="383"/>
      <c r="ET137" s="383"/>
      <c r="EU137" s="383"/>
      <c r="EV137" s="383"/>
      <c r="EW137" s="383"/>
      <c r="EX137" s="383"/>
      <c r="EY137" s="383"/>
      <c r="EZ137" s="383"/>
      <c r="FA137" s="383"/>
      <c r="FB137" s="383"/>
      <c r="FC137" s="383"/>
      <c r="FD137" s="383"/>
      <c r="FE137" s="383"/>
      <c r="FF137" s="383"/>
      <c r="FG137" s="383"/>
      <c r="FH137" s="383"/>
      <c r="FI137" s="383"/>
      <c r="FJ137" s="383"/>
      <c r="FK137" s="383"/>
      <c r="FL137" s="383"/>
      <c r="FM137" s="383"/>
    </row>
    <row r="138" spans="1:169" s="315" customFormat="1" ht="25.5" x14ac:dyDescent="0.2">
      <c r="A138" s="53" t="s">
        <v>18</v>
      </c>
      <c r="B138" s="56"/>
      <c r="C138" s="57" t="s">
        <v>153</v>
      </c>
      <c r="D138" s="413"/>
      <c r="E138" s="444" t="s">
        <v>1084</v>
      </c>
      <c r="F138" s="52"/>
      <c r="G138" s="59"/>
      <c r="H138" s="447"/>
      <c r="I138" s="467"/>
      <c r="J138" s="42" t="str">
        <f t="shared" si="1"/>
        <v/>
      </c>
      <c r="K138" s="43"/>
      <c r="L138" s="264">
        <v>45351</v>
      </c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383"/>
      <c r="AF138" s="383"/>
      <c r="AG138" s="383"/>
      <c r="AH138" s="383"/>
      <c r="AI138" s="383"/>
      <c r="AJ138" s="383"/>
      <c r="AK138" s="383"/>
      <c r="AL138" s="383"/>
      <c r="AM138" s="383"/>
      <c r="AN138" s="383"/>
      <c r="AO138" s="383"/>
      <c r="AP138" s="383"/>
      <c r="AQ138" s="383"/>
      <c r="AR138" s="383"/>
      <c r="AS138" s="383"/>
      <c r="AT138" s="383"/>
      <c r="AU138" s="383"/>
      <c r="AV138" s="383"/>
      <c r="AW138" s="383"/>
      <c r="AX138" s="383"/>
      <c r="AY138" s="383"/>
      <c r="AZ138" s="383"/>
      <c r="BA138" s="383"/>
      <c r="BB138" s="383"/>
      <c r="BC138" s="383"/>
      <c r="BD138" s="383"/>
      <c r="BE138" s="383"/>
      <c r="BF138" s="383"/>
      <c r="BG138" s="383"/>
      <c r="BH138" s="383"/>
      <c r="BI138" s="383"/>
      <c r="BJ138" s="383"/>
      <c r="BK138" s="383"/>
      <c r="BL138" s="383"/>
      <c r="BM138" s="383"/>
      <c r="BN138" s="383"/>
      <c r="BO138" s="383"/>
      <c r="BP138" s="383"/>
      <c r="BQ138" s="383"/>
      <c r="BR138" s="383"/>
      <c r="BS138" s="383"/>
      <c r="BT138" s="383"/>
      <c r="BU138" s="383"/>
      <c r="BV138" s="383"/>
      <c r="BW138" s="383"/>
      <c r="BX138" s="383"/>
      <c r="BY138" s="383"/>
      <c r="BZ138" s="383"/>
      <c r="CA138" s="383"/>
      <c r="CB138" s="383"/>
      <c r="CC138" s="383"/>
      <c r="CD138" s="383"/>
      <c r="CE138" s="383"/>
      <c r="CF138" s="383"/>
      <c r="CG138" s="383"/>
      <c r="CH138" s="383"/>
      <c r="CI138" s="383"/>
      <c r="CJ138" s="383"/>
      <c r="CK138" s="383"/>
      <c r="CL138" s="383"/>
      <c r="CM138" s="383"/>
      <c r="CN138" s="383"/>
      <c r="CO138" s="383"/>
      <c r="CP138" s="383"/>
      <c r="CQ138" s="383"/>
      <c r="CR138" s="383"/>
      <c r="CS138" s="383"/>
      <c r="CT138" s="383"/>
      <c r="CU138" s="383"/>
      <c r="CV138" s="383"/>
      <c r="CW138" s="383"/>
      <c r="CX138" s="383"/>
      <c r="CY138" s="383"/>
      <c r="CZ138" s="383"/>
      <c r="DA138" s="383"/>
      <c r="DB138" s="383"/>
      <c r="DC138" s="383"/>
      <c r="DD138" s="383"/>
      <c r="DE138" s="383"/>
      <c r="DF138" s="383"/>
      <c r="DG138" s="383"/>
      <c r="DH138" s="383"/>
      <c r="DI138" s="383"/>
      <c r="DJ138" s="383"/>
      <c r="DK138" s="383"/>
      <c r="DL138" s="383"/>
      <c r="DM138" s="383"/>
      <c r="DN138" s="383"/>
      <c r="DO138" s="383"/>
      <c r="DP138" s="383"/>
      <c r="DQ138" s="383"/>
      <c r="DR138" s="383"/>
      <c r="DS138" s="383"/>
      <c r="DT138" s="383"/>
      <c r="DU138" s="383"/>
      <c r="DV138" s="383"/>
      <c r="DW138" s="383"/>
      <c r="DX138" s="383"/>
      <c r="DY138" s="383"/>
      <c r="DZ138" s="383"/>
      <c r="EA138" s="383"/>
      <c r="EB138" s="383"/>
      <c r="EC138" s="383"/>
      <c r="ED138" s="383"/>
      <c r="EE138" s="383"/>
      <c r="EF138" s="383"/>
      <c r="EG138" s="383"/>
      <c r="EH138" s="383"/>
      <c r="EI138" s="383"/>
      <c r="EJ138" s="383"/>
      <c r="EK138" s="383"/>
      <c r="EL138" s="383"/>
      <c r="EM138" s="383"/>
      <c r="EN138" s="383"/>
      <c r="EO138" s="383"/>
      <c r="EP138" s="383"/>
      <c r="EQ138" s="383"/>
      <c r="ER138" s="383"/>
      <c r="ES138" s="383"/>
      <c r="ET138" s="383"/>
      <c r="EU138" s="383"/>
      <c r="EV138" s="383"/>
      <c r="EW138" s="383"/>
      <c r="EX138" s="383"/>
      <c r="EY138" s="383"/>
      <c r="EZ138" s="383"/>
      <c r="FA138" s="383"/>
      <c r="FB138" s="383"/>
      <c r="FC138" s="383"/>
      <c r="FD138" s="383"/>
      <c r="FE138" s="383"/>
      <c r="FF138" s="383"/>
      <c r="FG138" s="383"/>
      <c r="FH138" s="383"/>
      <c r="FI138" s="383"/>
      <c r="FJ138" s="383"/>
      <c r="FK138" s="383"/>
      <c r="FL138" s="383"/>
      <c r="FM138" s="383"/>
    </row>
    <row r="139" spans="1:169" s="315" customFormat="1" x14ac:dyDescent="0.2">
      <c r="A139" s="53" t="s">
        <v>18</v>
      </c>
      <c r="B139" s="56"/>
      <c r="C139" s="57" t="s">
        <v>49</v>
      </c>
      <c r="D139" s="413" t="s">
        <v>154</v>
      </c>
      <c r="E139" s="444"/>
      <c r="F139" s="52"/>
      <c r="G139" s="59"/>
      <c r="H139" s="447"/>
      <c r="I139" s="467"/>
      <c r="J139" s="42" t="str">
        <f t="shared" si="1"/>
        <v/>
      </c>
      <c r="K139" s="43"/>
      <c r="L139" s="264">
        <v>47787</v>
      </c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  <c r="AH139" s="383"/>
      <c r="AI139" s="383"/>
      <c r="AJ139" s="383"/>
      <c r="AK139" s="383"/>
      <c r="AL139" s="383"/>
      <c r="AM139" s="383"/>
      <c r="AN139" s="383"/>
      <c r="AO139" s="383"/>
      <c r="AP139" s="383"/>
      <c r="AQ139" s="383"/>
      <c r="AR139" s="383"/>
      <c r="AS139" s="383"/>
      <c r="AT139" s="383"/>
      <c r="AU139" s="383"/>
      <c r="AV139" s="383"/>
      <c r="AW139" s="383"/>
      <c r="AX139" s="383"/>
      <c r="AY139" s="383"/>
      <c r="AZ139" s="383"/>
      <c r="BA139" s="383"/>
      <c r="BB139" s="383"/>
      <c r="BC139" s="383"/>
      <c r="BD139" s="383"/>
      <c r="BE139" s="383"/>
      <c r="BF139" s="383"/>
      <c r="BG139" s="383"/>
      <c r="BH139" s="383"/>
      <c r="BI139" s="383"/>
      <c r="BJ139" s="383"/>
      <c r="BK139" s="383"/>
      <c r="BL139" s="383"/>
      <c r="BM139" s="383"/>
      <c r="BN139" s="383"/>
      <c r="BO139" s="383"/>
      <c r="BP139" s="383"/>
      <c r="BQ139" s="383"/>
      <c r="BR139" s="383"/>
      <c r="BS139" s="383"/>
      <c r="BT139" s="383"/>
      <c r="BU139" s="383"/>
      <c r="BV139" s="383"/>
      <c r="BW139" s="383"/>
      <c r="BX139" s="383"/>
      <c r="BY139" s="383"/>
      <c r="BZ139" s="383"/>
      <c r="CA139" s="383"/>
      <c r="CB139" s="383"/>
      <c r="CC139" s="383"/>
      <c r="CD139" s="383"/>
      <c r="CE139" s="383"/>
      <c r="CF139" s="383"/>
      <c r="CG139" s="383"/>
      <c r="CH139" s="383"/>
      <c r="CI139" s="383"/>
      <c r="CJ139" s="383"/>
      <c r="CK139" s="383"/>
      <c r="CL139" s="383"/>
      <c r="CM139" s="383"/>
      <c r="CN139" s="383"/>
      <c r="CO139" s="383"/>
      <c r="CP139" s="383"/>
      <c r="CQ139" s="383"/>
      <c r="CR139" s="383"/>
      <c r="CS139" s="383"/>
      <c r="CT139" s="383"/>
      <c r="CU139" s="383"/>
      <c r="CV139" s="383"/>
      <c r="CW139" s="383"/>
      <c r="CX139" s="383"/>
      <c r="CY139" s="383"/>
      <c r="CZ139" s="383"/>
      <c r="DA139" s="383"/>
      <c r="DB139" s="383"/>
      <c r="DC139" s="383"/>
      <c r="DD139" s="383"/>
      <c r="DE139" s="383"/>
      <c r="DF139" s="383"/>
      <c r="DG139" s="383"/>
      <c r="DH139" s="383"/>
      <c r="DI139" s="383"/>
      <c r="DJ139" s="383"/>
      <c r="DK139" s="383"/>
      <c r="DL139" s="383"/>
      <c r="DM139" s="383"/>
      <c r="DN139" s="383"/>
      <c r="DO139" s="383"/>
      <c r="DP139" s="383"/>
      <c r="DQ139" s="383"/>
      <c r="DR139" s="383"/>
      <c r="DS139" s="383"/>
      <c r="DT139" s="383"/>
      <c r="DU139" s="383"/>
      <c r="DV139" s="383"/>
      <c r="DW139" s="383"/>
      <c r="DX139" s="383"/>
      <c r="DY139" s="383"/>
      <c r="DZ139" s="383"/>
      <c r="EA139" s="383"/>
      <c r="EB139" s="383"/>
      <c r="EC139" s="383"/>
      <c r="ED139" s="383"/>
      <c r="EE139" s="383"/>
      <c r="EF139" s="383"/>
      <c r="EG139" s="383"/>
      <c r="EH139" s="383"/>
      <c r="EI139" s="383"/>
      <c r="EJ139" s="383"/>
      <c r="EK139" s="383"/>
      <c r="EL139" s="383"/>
      <c r="EM139" s="383"/>
      <c r="EN139" s="383"/>
      <c r="EO139" s="383"/>
      <c r="EP139" s="383"/>
      <c r="EQ139" s="383"/>
      <c r="ER139" s="383"/>
      <c r="ES139" s="383"/>
      <c r="ET139" s="383"/>
      <c r="EU139" s="383"/>
      <c r="EV139" s="383"/>
      <c r="EW139" s="383"/>
      <c r="EX139" s="383"/>
      <c r="EY139" s="383"/>
      <c r="EZ139" s="383"/>
      <c r="FA139" s="383"/>
      <c r="FB139" s="383"/>
      <c r="FC139" s="383"/>
      <c r="FD139" s="383"/>
      <c r="FE139" s="383"/>
      <c r="FF139" s="383"/>
      <c r="FG139" s="383"/>
      <c r="FH139" s="383"/>
      <c r="FI139" s="383"/>
      <c r="FJ139" s="383"/>
      <c r="FK139" s="383"/>
      <c r="FL139" s="383"/>
      <c r="FM139" s="383"/>
    </row>
    <row r="140" spans="1:169" s="315" customFormat="1" x14ac:dyDescent="0.2">
      <c r="A140" s="53" t="s">
        <v>18</v>
      </c>
      <c r="B140" s="56"/>
      <c r="C140" s="57" t="s">
        <v>155</v>
      </c>
      <c r="D140" s="413"/>
      <c r="E140" s="444"/>
      <c r="F140" s="52"/>
      <c r="G140" s="59"/>
      <c r="H140" s="447"/>
      <c r="I140" s="467"/>
      <c r="J140" s="42" t="str">
        <f t="shared" si="1"/>
        <v/>
      </c>
      <c r="K140" s="43"/>
      <c r="L140" s="264">
        <v>45351</v>
      </c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  <c r="AH140" s="383"/>
      <c r="AI140" s="383"/>
      <c r="AJ140" s="383"/>
      <c r="AK140" s="383"/>
      <c r="AL140" s="383"/>
      <c r="AM140" s="383"/>
      <c r="AN140" s="383"/>
      <c r="AO140" s="383"/>
      <c r="AP140" s="383"/>
      <c r="AQ140" s="383"/>
      <c r="AR140" s="383"/>
      <c r="AS140" s="383"/>
      <c r="AT140" s="383"/>
      <c r="AU140" s="383"/>
      <c r="AV140" s="383"/>
      <c r="AW140" s="383"/>
      <c r="AX140" s="383"/>
      <c r="AY140" s="383"/>
      <c r="AZ140" s="383"/>
      <c r="BA140" s="383"/>
      <c r="BB140" s="383"/>
      <c r="BC140" s="383"/>
      <c r="BD140" s="383"/>
      <c r="BE140" s="383"/>
      <c r="BF140" s="383"/>
      <c r="BG140" s="383"/>
      <c r="BH140" s="383"/>
      <c r="BI140" s="383"/>
      <c r="BJ140" s="383"/>
      <c r="BK140" s="383"/>
      <c r="BL140" s="383"/>
      <c r="BM140" s="383"/>
      <c r="BN140" s="383"/>
      <c r="BO140" s="383"/>
      <c r="BP140" s="383"/>
      <c r="BQ140" s="383"/>
      <c r="BR140" s="383"/>
      <c r="BS140" s="383"/>
      <c r="BT140" s="383"/>
      <c r="BU140" s="383"/>
      <c r="BV140" s="383"/>
      <c r="BW140" s="383"/>
      <c r="BX140" s="383"/>
      <c r="BY140" s="383"/>
      <c r="BZ140" s="383"/>
      <c r="CA140" s="383"/>
      <c r="CB140" s="383"/>
      <c r="CC140" s="383"/>
      <c r="CD140" s="383"/>
      <c r="CE140" s="383"/>
      <c r="CF140" s="383"/>
      <c r="CG140" s="383"/>
      <c r="CH140" s="383"/>
      <c r="CI140" s="383"/>
      <c r="CJ140" s="383"/>
      <c r="CK140" s="383"/>
      <c r="CL140" s="383"/>
      <c r="CM140" s="383"/>
      <c r="CN140" s="383"/>
      <c r="CO140" s="383"/>
      <c r="CP140" s="383"/>
      <c r="CQ140" s="383"/>
      <c r="CR140" s="383"/>
      <c r="CS140" s="383"/>
      <c r="CT140" s="383"/>
      <c r="CU140" s="383"/>
      <c r="CV140" s="383"/>
      <c r="CW140" s="383"/>
      <c r="CX140" s="383"/>
      <c r="CY140" s="383"/>
      <c r="CZ140" s="383"/>
      <c r="DA140" s="383"/>
      <c r="DB140" s="383"/>
      <c r="DC140" s="383"/>
      <c r="DD140" s="383"/>
      <c r="DE140" s="383"/>
      <c r="DF140" s="383"/>
      <c r="DG140" s="383"/>
      <c r="DH140" s="383"/>
      <c r="DI140" s="383"/>
      <c r="DJ140" s="383"/>
      <c r="DK140" s="383"/>
      <c r="DL140" s="383"/>
      <c r="DM140" s="383"/>
      <c r="DN140" s="383"/>
      <c r="DO140" s="383"/>
      <c r="DP140" s="383"/>
      <c r="DQ140" s="383"/>
      <c r="DR140" s="383"/>
      <c r="DS140" s="383"/>
      <c r="DT140" s="383"/>
      <c r="DU140" s="383"/>
      <c r="DV140" s="383"/>
      <c r="DW140" s="383"/>
      <c r="DX140" s="383"/>
      <c r="DY140" s="383"/>
      <c r="DZ140" s="383"/>
      <c r="EA140" s="383"/>
      <c r="EB140" s="383"/>
      <c r="EC140" s="383"/>
      <c r="ED140" s="383"/>
      <c r="EE140" s="383"/>
      <c r="EF140" s="383"/>
      <c r="EG140" s="383"/>
      <c r="EH140" s="383"/>
      <c r="EI140" s="383"/>
      <c r="EJ140" s="383"/>
      <c r="EK140" s="383"/>
      <c r="EL140" s="383"/>
      <c r="EM140" s="383"/>
      <c r="EN140" s="383"/>
      <c r="EO140" s="383"/>
      <c r="EP140" s="383"/>
      <c r="EQ140" s="383"/>
      <c r="ER140" s="383"/>
      <c r="ES140" s="383"/>
      <c r="ET140" s="383"/>
      <c r="EU140" s="383"/>
      <c r="EV140" s="383"/>
      <c r="EW140" s="383"/>
      <c r="EX140" s="383"/>
      <c r="EY140" s="383"/>
      <c r="EZ140" s="383"/>
      <c r="FA140" s="383"/>
      <c r="FB140" s="383"/>
      <c r="FC140" s="383"/>
      <c r="FD140" s="383"/>
      <c r="FE140" s="383"/>
      <c r="FF140" s="383"/>
      <c r="FG140" s="383"/>
      <c r="FH140" s="383"/>
      <c r="FI140" s="383"/>
      <c r="FJ140" s="383"/>
      <c r="FK140" s="383"/>
      <c r="FL140" s="383"/>
      <c r="FM140" s="383"/>
    </row>
    <row r="141" spans="1:169" s="315" customFormat="1" x14ac:dyDescent="0.2">
      <c r="A141" s="53" t="s">
        <v>18</v>
      </c>
      <c r="B141" s="56"/>
      <c r="C141" s="57" t="s">
        <v>156</v>
      </c>
      <c r="D141" s="413"/>
      <c r="E141" s="444"/>
      <c r="F141" s="52"/>
      <c r="G141" s="59"/>
      <c r="H141" s="447"/>
      <c r="I141" s="467"/>
      <c r="J141" s="42" t="str">
        <f t="shared" ref="J141:J204" si="2">IF(I141=0,"",I141*B141)</f>
        <v/>
      </c>
      <c r="K141" s="43"/>
      <c r="L141" s="264">
        <v>45351</v>
      </c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  <c r="AH141" s="383"/>
      <c r="AI141" s="383"/>
      <c r="AJ141" s="383"/>
      <c r="AK141" s="383"/>
      <c r="AL141" s="383"/>
      <c r="AM141" s="383"/>
      <c r="AN141" s="383"/>
      <c r="AO141" s="383"/>
      <c r="AP141" s="383"/>
      <c r="AQ141" s="383"/>
      <c r="AR141" s="383"/>
      <c r="AS141" s="383"/>
      <c r="AT141" s="383"/>
      <c r="AU141" s="383"/>
      <c r="AV141" s="383"/>
      <c r="AW141" s="383"/>
      <c r="AX141" s="383"/>
      <c r="AY141" s="383"/>
      <c r="AZ141" s="383"/>
      <c r="BA141" s="383"/>
      <c r="BB141" s="383"/>
      <c r="BC141" s="383"/>
      <c r="BD141" s="383"/>
      <c r="BE141" s="383"/>
      <c r="BF141" s="383"/>
      <c r="BG141" s="383"/>
      <c r="BH141" s="383"/>
      <c r="BI141" s="383"/>
      <c r="BJ141" s="383"/>
      <c r="BK141" s="383"/>
      <c r="BL141" s="383"/>
      <c r="BM141" s="383"/>
      <c r="BN141" s="383"/>
      <c r="BO141" s="383"/>
      <c r="BP141" s="383"/>
      <c r="BQ141" s="383"/>
      <c r="BR141" s="383"/>
      <c r="BS141" s="383"/>
      <c r="BT141" s="383"/>
      <c r="BU141" s="383"/>
      <c r="BV141" s="383"/>
      <c r="BW141" s="383"/>
      <c r="BX141" s="383"/>
      <c r="BY141" s="383"/>
      <c r="BZ141" s="383"/>
      <c r="CA141" s="383"/>
      <c r="CB141" s="383"/>
      <c r="CC141" s="383"/>
      <c r="CD141" s="383"/>
      <c r="CE141" s="383"/>
      <c r="CF141" s="383"/>
      <c r="CG141" s="383"/>
      <c r="CH141" s="383"/>
      <c r="CI141" s="383"/>
      <c r="CJ141" s="383"/>
      <c r="CK141" s="383"/>
      <c r="CL141" s="383"/>
      <c r="CM141" s="383"/>
      <c r="CN141" s="383"/>
      <c r="CO141" s="383"/>
      <c r="CP141" s="383"/>
      <c r="CQ141" s="383"/>
      <c r="CR141" s="383"/>
      <c r="CS141" s="383"/>
      <c r="CT141" s="383"/>
      <c r="CU141" s="383"/>
      <c r="CV141" s="383"/>
      <c r="CW141" s="383"/>
      <c r="CX141" s="383"/>
      <c r="CY141" s="383"/>
      <c r="CZ141" s="383"/>
      <c r="DA141" s="383"/>
      <c r="DB141" s="383"/>
      <c r="DC141" s="383"/>
      <c r="DD141" s="383"/>
      <c r="DE141" s="383"/>
      <c r="DF141" s="383"/>
      <c r="DG141" s="383"/>
      <c r="DH141" s="383"/>
      <c r="DI141" s="383"/>
      <c r="DJ141" s="383"/>
      <c r="DK141" s="383"/>
      <c r="DL141" s="383"/>
      <c r="DM141" s="383"/>
      <c r="DN141" s="383"/>
      <c r="DO141" s="383"/>
      <c r="DP141" s="383"/>
      <c r="DQ141" s="383"/>
      <c r="DR141" s="383"/>
      <c r="DS141" s="383"/>
      <c r="DT141" s="383"/>
      <c r="DU141" s="383"/>
      <c r="DV141" s="383"/>
      <c r="DW141" s="383"/>
      <c r="DX141" s="383"/>
      <c r="DY141" s="383"/>
      <c r="DZ141" s="383"/>
      <c r="EA141" s="383"/>
      <c r="EB141" s="383"/>
      <c r="EC141" s="383"/>
      <c r="ED141" s="383"/>
      <c r="EE141" s="383"/>
      <c r="EF141" s="383"/>
      <c r="EG141" s="383"/>
      <c r="EH141" s="383"/>
      <c r="EI141" s="383"/>
      <c r="EJ141" s="383"/>
      <c r="EK141" s="383"/>
      <c r="EL141" s="383"/>
      <c r="EM141" s="383"/>
      <c r="EN141" s="383"/>
      <c r="EO141" s="383"/>
      <c r="EP141" s="383"/>
      <c r="EQ141" s="383"/>
      <c r="ER141" s="383"/>
      <c r="ES141" s="383"/>
      <c r="ET141" s="383"/>
      <c r="EU141" s="383"/>
      <c r="EV141" s="383"/>
      <c r="EW141" s="383"/>
      <c r="EX141" s="383"/>
      <c r="EY141" s="383"/>
      <c r="EZ141" s="383"/>
      <c r="FA141" s="383"/>
      <c r="FB141" s="383"/>
      <c r="FC141" s="383"/>
      <c r="FD141" s="383"/>
      <c r="FE141" s="383"/>
      <c r="FF141" s="383"/>
      <c r="FG141" s="383"/>
      <c r="FH141" s="383"/>
      <c r="FI141" s="383"/>
      <c r="FJ141" s="383"/>
      <c r="FK141" s="383"/>
      <c r="FL141" s="383"/>
      <c r="FM141" s="383"/>
    </row>
    <row r="142" spans="1:169" s="315" customFormat="1" x14ac:dyDescent="0.2">
      <c r="A142" s="53" t="s">
        <v>18</v>
      </c>
      <c r="B142" s="56"/>
      <c r="C142" s="61" t="s">
        <v>157</v>
      </c>
      <c r="D142" s="414" t="s">
        <v>158</v>
      </c>
      <c r="E142" s="445"/>
      <c r="F142" s="63"/>
      <c r="G142" s="64"/>
      <c r="H142" s="448"/>
      <c r="I142" s="468"/>
      <c r="J142" s="48" t="str">
        <f t="shared" si="2"/>
        <v/>
      </c>
      <c r="K142" s="49"/>
      <c r="L142" s="265">
        <v>46387</v>
      </c>
      <c r="M142" s="383"/>
      <c r="N142" s="383"/>
      <c r="O142" s="383"/>
      <c r="P142" s="383"/>
      <c r="Q142" s="383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  <c r="AC142" s="383"/>
      <c r="AD142" s="383"/>
      <c r="AE142" s="383"/>
      <c r="AF142" s="383"/>
      <c r="AG142" s="383"/>
      <c r="AH142" s="383"/>
      <c r="AI142" s="383"/>
      <c r="AJ142" s="383"/>
      <c r="AK142" s="383"/>
      <c r="AL142" s="383"/>
      <c r="AM142" s="383"/>
      <c r="AN142" s="383"/>
      <c r="AO142" s="383"/>
      <c r="AP142" s="383"/>
      <c r="AQ142" s="383"/>
      <c r="AR142" s="383"/>
      <c r="AS142" s="383"/>
      <c r="AT142" s="383"/>
      <c r="AU142" s="383"/>
      <c r="AV142" s="383"/>
      <c r="AW142" s="383"/>
      <c r="AX142" s="383"/>
      <c r="AY142" s="383"/>
      <c r="AZ142" s="383"/>
      <c r="BA142" s="383"/>
      <c r="BB142" s="383"/>
      <c r="BC142" s="383"/>
      <c r="BD142" s="383"/>
      <c r="BE142" s="383"/>
      <c r="BF142" s="383"/>
      <c r="BG142" s="383"/>
      <c r="BH142" s="383"/>
      <c r="BI142" s="383"/>
      <c r="BJ142" s="383"/>
      <c r="BK142" s="383"/>
      <c r="BL142" s="383"/>
      <c r="BM142" s="383"/>
      <c r="BN142" s="383"/>
      <c r="BO142" s="383"/>
      <c r="BP142" s="383"/>
      <c r="BQ142" s="383"/>
      <c r="BR142" s="383"/>
      <c r="BS142" s="383"/>
      <c r="BT142" s="383"/>
      <c r="BU142" s="383"/>
      <c r="BV142" s="383"/>
      <c r="BW142" s="383"/>
      <c r="BX142" s="383"/>
      <c r="BY142" s="383"/>
      <c r="BZ142" s="383"/>
      <c r="CA142" s="383"/>
      <c r="CB142" s="383"/>
      <c r="CC142" s="383"/>
      <c r="CD142" s="383"/>
      <c r="CE142" s="383"/>
      <c r="CF142" s="383"/>
      <c r="CG142" s="383"/>
      <c r="CH142" s="383"/>
      <c r="CI142" s="383"/>
      <c r="CJ142" s="383"/>
      <c r="CK142" s="383"/>
      <c r="CL142" s="383"/>
      <c r="CM142" s="383"/>
      <c r="CN142" s="383"/>
      <c r="CO142" s="383"/>
      <c r="CP142" s="383"/>
      <c r="CQ142" s="383"/>
      <c r="CR142" s="383"/>
      <c r="CS142" s="383"/>
      <c r="CT142" s="383"/>
      <c r="CU142" s="383"/>
      <c r="CV142" s="383"/>
      <c r="CW142" s="383"/>
      <c r="CX142" s="383"/>
      <c r="CY142" s="383"/>
      <c r="CZ142" s="383"/>
      <c r="DA142" s="383"/>
      <c r="DB142" s="383"/>
      <c r="DC142" s="383"/>
      <c r="DD142" s="383"/>
      <c r="DE142" s="383"/>
      <c r="DF142" s="383"/>
      <c r="DG142" s="383"/>
      <c r="DH142" s="383"/>
      <c r="DI142" s="383"/>
      <c r="DJ142" s="383"/>
      <c r="DK142" s="383"/>
      <c r="DL142" s="383"/>
      <c r="DM142" s="383"/>
      <c r="DN142" s="383"/>
      <c r="DO142" s="383"/>
      <c r="DP142" s="383"/>
      <c r="DQ142" s="383"/>
      <c r="DR142" s="383"/>
      <c r="DS142" s="383"/>
      <c r="DT142" s="383"/>
      <c r="DU142" s="383"/>
      <c r="DV142" s="383"/>
      <c r="DW142" s="383"/>
      <c r="DX142" s="383"/>
      <c r="DY142" s="383"/>
      <c r="DZ142" s="383"/>
      <c r="EA142" s="383"/>
      <c r="EB142" s="383"/>
      <c r="EC142" s="383"/>
      <c r="ED142" s="383"/>
      <c r="EE142" s="383"/>
      <c r="EF142" s="383"/>
      <c r="EG142" s="383"/>
      <c r="EH142" s="383"/>
      <c r="EI142" s="383"/>
      <c r="EJ142" s="383"/>
      <c r="EK142" s="383"/>
      <c r="EL142" s="383"/>
      <c r="EM142" s="383"/>
      <c r="EN142" s="383"/>
      <c r="EO142" s="383"/>
      <c r="EP142" s="383"/>
      <c r="EQ142" s="383"/>
      <c r="ER142" s="383"/>
      <c r="ES142" s="383"/>
      <c r="ET142" s="383"/>
      <c r="EU142" s="383"/>
      <c r="EV142" s="383"/>
      <c r="EW142" s="383"/>
      <c r="EX142" s="383"/>
      <c r="EY142" s="383"/>
      <c r="EZ142" s="383"/>
      <c r="FA142" s="383"/>
      <c r="FB142" s="383"/>
      <c r="FC142" s="383"/>
      <c r="FD142" s="383"/>
      <c r="FE142" s="383"/>
      <c r="FF142" s="383"/>
      <c r="FG142" s="383"/>
      <c r="FH142" s="383"/>
      <c r="FI142" s="383"/>
      <c r="FJ142" s="383"/>
      <c r="FK142" s="383"/>
      <c r="FL142" s="383"/>
      <c r="FM142" s="383"/>
    </row>
    <row r="143" spans="1:169" s="315" customFormat="1" x14ac:dyDescent="0.2">
      <c r="A143" s="53" t="s">
        <v>18</v>
      </c>
      <c r="B143" s="54">
        <v>0.16600000000000001</v>
      </c>
      <c r="C143" s="76" t="s">
        <v>150</v>
      </c>
      <c r="D143" s="409" t="s">
        <v>159</v>
      </c>
      <c r="E143" s="441" t="s">
        <v>855</v>
      </c>
      <c r="F143" s="30">
        <v>42956</v>
      </c>
      <c r="G143" s="103">
        <f>F143+365</f>
        <v>43321</v>
      </c>
      <c r="H143" s="446" t="s">
        <v>1417</v>
      </c>
      <c r="I143" s="530"/>
      <c r="J143" s="34" t="str">
        <f t="shared" si="2"/>
        <v/>
      </c>
      <c r="K143" s="35">
        <v>1</v>
      </c>
      <c r="L143" s="264">
        <v>45351</v>
      </c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  <c r="AN143" s="383"/>
      <c r="AO143" s="383"/>
      <c r="AP143" s="383"/>
      <c r="AQ143" s="383"/>
      <c r="AR143" s="383"/>
      <c r="AS143" s="383"/>
      <c r="AT143" s="383"/>
      <c r="AU143" s="383"/>
      <c r="AV143" s="383"/>
      <c r="AW143" s="383"/>
      <c r="AX143" s="383"/>
      <c r="AY143" s="383"/>
      <c r="AZ143" s="383"/>
      <c r="BA143" s="383"/>
      <c r="BB143" s="383"/>
      <c r="BC143" s="383"/>
      <c r="BD143" s="383"/>
      <c r="BE143" s="383"/>
      <c r="BF143" s="383"/>
      <c r="BG143" s="383"/>
      <c r="BH143" s="383"/>
      <c r="BI143" s="383"/>
      <c r="BJ143" s="383"/>
      <c r="BK143" s="383"/>
      <c r="BL143" s="383"/>
      <c r="BM143" s="383"/>
      <c r="BN143" s="383"/>
      <c r="BO143" s="383"/>
      <c r="BP143" s="383"/>
      <c r="BQ143" s="383"/>
      <c r="BR143" s="383"/>
      <c r="BS143" s="383"/>
      <c r="BT143" s="383"/>
      <c r="BU143" s="383"/>
      <c r="BV143" s="383"/>
      <c r="BW143" s="383"/>
      <c r="BX143" s="383"/>
      <c r="BY143" s="383"/>
      <c r="BZ143" s="383"/>
      <c r="CA143" s="383"/>
      <c r="CB143" s="383"/>
      <c r="CC143" s="383"/>
      <c r="CD143" s="383"/>
      <c r="CE143" s="383"/>
      <c r="CF143" s="383"/>
      <c r="CG143" s="383"/>
      <c r="CH143" s="383"/>
      <c r="CI143" s="383"/>
      <c r="CJ143" s="383"/>
      <c r="CK143" s="383"/>
      <c r="CL143" s="383"/>
      <c r="CM143" s="383"/>
      <c r="CN143" s="383"/>
      <c r="CO143" s="383"/>
      <c r="CP143" s="383"/>
      <c r="CQ143" s="383"/>
      <c r="CR143" s="383"/>
      <c r="CS143" s="383"/>
      <c r="CT143" s="383"/>
      <c r="CU143" s="383"/>
      <c r="CV143" s="383"/>
      <c r="CW143" s="383"/>
      <c r="CX143" s="383"/>
      <c r="CY143" s="383"/>
      <c r="CZ143" s="383"/>
      <c r="DA143" s="383"/>
      <c r="DB143" s="383"/>
      <c r="DC143" s="383"/>
      <c r="DD143" s="383"/>
      <c r="DE143" s="383"/>
      <c r="DF143" s="383"/>
      <c r="DG143" s="383"/>
      <c r="DH143" s="383"/>
      <c r="DI143" s="383"/>
      <c r="DJ143" s="383"/>
      <c r="DK143" s="383"/>
      <c r="DL143" s="383"/>
      <c r="DM143" s="383"/>
      <c r="DN143" s="383"/>
      <c r="DO143" s="383"/>
      <c r="DP143" s="383"/>
      <c r="DQ143" s="383"/>
      <c r="DR143" s="383"/>
      <c r="DS143" s="383"/>
      <c r="DT143" s="383"/>
      <c r="DU143" s="383"/>
      <c r="DV143" s="383"/>
      <c r="DW143" s="383"/>
      <c r="DX143" s="383"/>
      <c r="DY143" s="383"/>
      <c r="DZ143" s="383"/>
      <c r="EA143" s="383"/>
      <c r="EB143" s="383"/>
      <c r="EC143" s="383"/>
      <c r="ED143" s="383"/>
      <c r="EE143" s="383"/>
      <c r="EF143" s="383"/>
      <c r="EG143" s="383"/>
      <c r="EH143" s="383"/>
      <c r="EI143" s="383"/>
      <c r="EJ143" s="383"/>
      <c r="EK143" s="383"/>
      <c r="EL143" s="383"/>
      <c r="EM143" s="383"/>
      <c r="EN143" s="383"/>
      <c r="EO143" s="383"/>
      <c r="EP143" s="383"/>
      <c r="EQ143" s="383"/>
      <c r="ER143" s="383"/>
      <c r="ES143" s="383"/>
      <c r="ET143" s="383"/>
      <c r="EU143" s="383"/>
      <c r="EV143" s="383"/>
      <c r="EW143" s="383"/>
      <c r="EX143" s="383"/>
      <c r="EY143" s="383"/>
      <c r="EZ143" s="383"/>
      <c r="FA143" s="383"/>
      <c r="FB143" s="383"/>
      <c r="FC143" s="383"/>
      <c r="FD143" s="383"/>
      <c r="FE143" s="383"/>
      <c r="FF143" s="383"/>
      <c r="FG143" s="383"/>
      <c r="FH143" s="383"/>
      <c r="FI143" s="383"/>
      <c r="FJ143" s="383"/>
      <c r="FK143" s="383"/>
      <c r="FL143" s="383"/>
      <c r="FM143" s="383"/>
    </row>
    <row r="144" spans="1:169" s="315" customFormat="1" x14ac:dyDescent="0.2">
      <c r="A144" s="53" t="s">
        <v>18</v>
      </c>
      <c r="B144" s="56"/>
      <c r="C144" s="57" t="s">
        <v>153</v>
      </c>
      <c r="D144" s="413"/>
      <c r="E144" s="444" t="s">
        <v>1085</v>
      </c>
      <c r="F144" s="52"/>
      <c r="G144" s="59"/>
      <c r="H144" s="447"/>
      <c r="I144" s="467"/>
      <c r="J144" s="42" t="str">
        <f t="shared" si="2"/>
        <v/>
      </c>
      <c r="K144" s="43"/>
      <c r="L144" s="264">
        <v>45351</v>
      </c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  <c r="AC144" s="383"/>
      <c r="AD144" s="383"/>
      <c r="AE144" s="383"/>
      <c r="AF144" s="383"/>
      <c r="AG144" s="383"/>
      <c r="AH144" s="383"/>
      <c r="AI144" s="383"/>
      <c r="AJ144" s="383"/>
      <c r="AK144" s="383"/>
      <c r="AL144" s="383"/>
      <c r="AM144" s="383"/>
      <c r="AN144" s="383"/>
      <c r="AO144" s="383"/>
      <c r="AP144" s="383"/>
      <c r="AQ144" s="383"/>
      <c r="AR144" s="383"/>
      <c r="AS144" s="383"/>
      <c r="AT144" s="383"/>
      <c r="AU144" s="383"/>
      <c r="AV144" s="383"/>
      <c r="AW144" s="383"/>
      <c r="AX144" s="383"/>
      <c r="AY144" s="383"/>
      <c r="AZ144" s="383"/>
      <c r="BA144" s="383"/>
      <c r="BB144" s="383"/>
      <c r="BC144" s="383"/>
      <c r="BD144" s="383"/>
      <c r="BE144" s="383"/>
      <c r="BF144" s="383"/>
      <c r="BG144" s="383"/>
      <c r="BH144" s="383"/>
      <c r="BI144" s="383"/>
      <c r="BJ144" s="383"/>
      <c r="BK144" s="383"/>
      <c r="BL144" s="383"/>
      <c r="BM144" s="383"/>
      <c r="BN144" s="383"/>
      <c r="BO144" s="383"/>
      <c r="BP144" s="383"/>
      <c r="BQ144" s="383"/>
      <c r="BR144" s="383"/>
      <c r="BS144" s="383"/>
      <c r="BT144" s="383"/>
      <c r="BU144" s="383"/>
      <c r="BV144" s="383"/>
      <c r="BW144" s="383"/>
      <c r="BX144" s="383"/>
      <c r="BY144" s="383"/>
      <c r="BZ144" s="383"/>
      <c r="CA144" s="383"/>
      <c r="CB144" s="383"/>
      <c r="CC144" s="383"/>
      <c r="CD144" s="383"/>
      <c r="CE144" s="383"/>
      <c r="CF144" s="383"/>
      <c r="CG144" s="383"/>
      <c r="CH144" s="383"/>
      <c r="CI144" s="383"/>
      <c r="CJ144" s="383"/>
      <c r="CK144" s="383"/>
      <c r="CL144" s="383"/>
      <c r="CM144" s="383"/>
      <c r="CN144" s="383"/>
      <c r="CO144" s="383"/>
      <c r="CP144" s="383"/>
      <c r="CQ144" s="383"/>
      <c r="CR144" s="383"/>
      <c r="CS144" s="383"/>
      <c r="CT144" s="383"/>
      <c r="CU144" s="383"/>
      <c r="CV144" s="383"/>
      <c r="CW144" s="383"/>
      <c r="CX144" s="383"/>
      <c r="CY144" s="383"/>
      <c r="CZ144" s="383"/>
      <c r="DA144" s="383"/>
      <c r="DB144" s="383"/>
      <c r="DC144" s="383"/>
      <c r="DD144" s="383"/>
      <c r="DE144" s="383"/>
      <c r="DF144" s="383"/>
      <c r="DG144" s="383"/>
      <c r="DH144" s="383"/>
      <c r="DI144" s="383"/>
      <c r="DJ144" s="383"/>
      <c r="DK144" s="383"/>
      <c r="DL144" s="383"/>
      <c r="DM144" s="383"/>
      <c r="DN144" s="383"/>
      <c r="DO144" s="383"/>
      <c r="DP144" s="383"/>
      <c r="DQ144" s="383"/>
      <c r="DR144" s="383"/>
      <c r="DS144" s="383"/>
      <c r="DT144" s="383"/>
      <c r="DU144" s="383"/>
      <c r="DV144" s="383"/>
      <c r="DW144" s="383"/>
      <c r="DX144" s="383"/>
      <c r="DY144" s="383"/>
      <c r="DZ144" s="383"/>
      <c r="EA144" s="383"/>
      <c r="EB144" s="383"/>
      <c r="EC144" s="383"/>
      <c r="ED144" s="383"/>
      <c r="EE144" s="383"/>
      <c r="EF144" s="383"/>
      <c r="EG144" s="383"/>
      <c r="EH144" s="383"/>
      <c r="EI144" s="383"/>
      <c r="EJ144" s="383"/>
      <c r="EK144" s="383"/>
      <c r="EL144" s="383"/>
      <c r="EM144" s="383"/>
      <c r="EN144" s="383"/>
      <c r="EO144" s="383"/>
      <c r="EP144" s="383"/>
      <c r="EQ144" s="383"/>
      <c r="ER144" s="383"/>
      <c r="ES144" s="383"/>
      <c r="ET144" s="383"/>
      <c r="EU144" s="383"/>
      <c r="EV144" s="383"/>
      <c r="EW144" s="383"/>
      <c r="EX144" s="383"/>
      <c r="EY144" s="383"/>
      <c r="EZ144" s="383"/>
      <c r="FA144" s="383"/>
      <c r="FB144" s="383"/>
      <c r="FC144" s="383"/>
      <c r="FD144" s="383"/>
      <c r="FE144" s="383"/>
      <c r="FF144" s="383"/>
      <c r="FG144" s="383"/>
      <c r="FH144" s="383"/>
      <c r="FI144" s="383"/>
      <c r="FJ144" s="383"/>
      <c r="FK144" s="383"/>
      <c r="FL144" s="383"/>
      <c r="FM144" s="383"/>
    </row>
    <row r="145" spans="1:169" s="315" customFormat="1" x14ac:dyDescent="0.2">
      <c r="A145" s="53" t="s">
        <v>18</v>
      </c>
      <c r="B145" s="56"/>
      <c r="C145" s="57" t="s">
        <v>49</v>
      </c>
      <c r="D145" s="413" t="s">
        <v>160</v>
      </c>
      <c r="E145" s="444"/>
      <c r="F145" s="52"/>
      <c r="G145" s="59"/>
      <c r="H145" s="447"/>
      <c r="I145" s="467"/>
      <c r="J145" s="42" t="str">
        <f t="shared" si="2"/>
        <v/>
      </c>
      <c r="K145" s="43"/>
      <c r="L145" s="264">
        <v>47787</v>
      </c>
      <c r="M145" s="383"/>
      <c r="N145" s="383"/>
      <c r="O145" s="383"/>
      <c r="P145" s="383"/>
      <c r="Q145" s="383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  <c r="AC145" s="383"/>
      <c r="AD145" s="383"/>
      <c r="AE145" s="383"/>
      <c r="AF145" s="383"/>
      <c r="AG145" s="383"/>
      <c r="AH145" s="383"/>
      <c r="AI145" s="383"/>
      <c r="AJ145" s="383"/>
      <c r="AK145" s="383"/>
      <c r="AL145" s="383"/>
      <c r="AM145" s="383"/>
      <c r="AN145" s="383"/>
      <c r="AO145" s="383"/>
      <c r="AP145" s="383"/>
      <c r="AQ145" s="383"/>
      <c r="AR145" s="383"/>
      <c r="AS145" s="383"/>
      <c r="AT145" s="383"/>
      <c r="AU145" s="383"/>
      <c r="AV145" s="383"/>
      <c r="AW145" s="383"/>
      <c r="AX145" s="383"/>
      <c r="AY145" s="383"/>
      <c r="AZ145" s="383"/>
      <c r="BA145" s="383"/>
      <c r="BB145" s="383"/>
      <c r="BC145" s="383"/>
      <c r="BD145" s="383"/>
      <c r="BE145" s="383"/>
      <c r="BF145" s="383"/>
      <c r="BG145" s="383"/>
      <c r="BH145" s="383"/>
      <c r="BI145" s="383"/>
      <c r="BJ145" s="383"/>
      <c r="BK145" s="383"/>
      <c r="BL145" s="383"/>
      <c r="BM145" s="383"/>
      <c r="BN145" s="383"/>
      <c r="BO145" s="383"/>
      <c r="BP145" s="383"/>
      <c r="BQ145" s="383"/>
      <c r="BR145" s="383"/>
      <c r="BS145" s="383"/>
      <c r="BT145" s="383"/>
      <c r="BU145" s="383"/>
      <c r="BV145" s="383"/>
      <c r="BW145" s="383"/>
      <c r="BX145" s="383"/>
      <c r="BY145" s="383"/>
      <c r="BZ145" s="383"/>
      <c r="CA145" s="383"/>
      <c r="CB145" s="383"/>
      <c r="CC145" s="383"/>
      <c r="CD145" s="383"/>
      <c r="CE145" s="383"/>
      <c r="CF145" s="383"/>
      <c r="CG145" s="383"/>
      <c r="CH145" s="383"/>
      <c r="CI145" s="383"/>
      <c r="CJ145" s="383"/>
      <c r="CK145" s="383"/>
      <c r="CL145" s="383"/>
      <c r="CM145" s="383"/>
      <c r="CN145" s="383"/>
      <c r="CO145" s="383"/>
      <c r="CP145" s="383"/>
      <c r="CQ145" s="383"/>
      <c r="CR145" s="383"/>
      <c r="CS145" s="383"/>
      <c r="CT145" s="383"/>
      <c r="CU145" s="383"/>
      <c r="CV145" s="383"/>
      <c r="CW145" s="383"/>
      <c r="CX145" s="383"/>
      <c r="CY145" s="383"/>
      <c r="CZ145" s="383"/>
      <c r="DA145" s="383"/>
      <c r="DB145" s="383"/>
      <c r="DC145" s="383"/>
      <c r="DD145" s="383"/>
      <c r="DE145" s="383"/>
      <c r="DF145" s="383"/>
      <c r="DG145" s="383"/>
      <c r="DH145" s="383"/>
      <c r="DI145" s="383"/>
      <c r="DJ145" s="383"/>
      <c r="DK145" s="383"/>
      <c r="DL145" s="383"/>
      <c r="DM145" s="383"/>
      <c r="DN145" s="383"/>
      <c r="DO145" s="383"/>
      <c r="DP145" s="383"/>
      <c r="DQ145" s="383"/>
      <c r="DR145" s="383"/>
      <c r="DS145" s="383"/>
      <c r="DT145" s="383"/>
      <c r="DU145" s="383"/>
      <c r="DV145" s="383"/>
      <c r="DW145" s="383"/>
      <c r="DX145" s="383"/>
      <c r="DY145" s="383"/>
      <c r="DZ145" s="383"/>
      <c r="EA145" s="383"/>
      <c r="EB145" s="383"/>
      <c r="EC145" s="383"/>
      <c r="ED145" s="383"/>
      <c r="EE145" s="383"/>
      <c r="EF145" s="383"/>
      <c r="EG145" s="383"/>
      <c r="EH145" s="383"/>
      <c r="EI145" s="383"/>
      <c r="EJ145" s="383"/>
      <c r="EK145" s="383"/>
      <c r="EL145" s="383"/>
      <c r="EM145" s="383"/>
      <c r="EN145" s="383"/>
      <c r="EO145" s="383"/>
      <c r="EP145" s="383"/>
      <c r="EQ145" s="383"/>
      <c r="ER145" s="383"/>
      <c r="ES145" s="383"/>
      <c r="ET145" s="383"/>
      <c r="EU145" s="383"/>
      <c r="EV145" s="383"/>
      <c r="EW145" s="383"/>
      <c r="EX145" s="383"/>
      <c r="EY145" s="383"/>
      <c r="EZ145" s="383"/>
      <c r="FA145" s="383"/>
      <c r="FB145" s="383"/>
      <c r="FC145" s="383"/>
      <c r="FD145" s="383"/>
      <c r="FE145" s="383"/>
      <c r="FF145" s="383"/>
      <c r="FG145" s="383"/>
      <c r="FH145" s="383"/>
      <c r="FI145" s="383"/>
      <c r="FJ145" s="383"/>
      <c r="FK145" s="383"/>
      <c r="FL145" s="383"/>
      <c r="FM145" s="383"/>
    </row>
    <row r="146" spans="1:169" s="315" customFormat="1" x14ac:dyDescent="0.2">
      <c r="A146" s="53" t="s">
        <v>18</v>
      </c>
      <c r="B146" s="56"/>
      <c r="C146" s="57" t="s">
        <v>155</v>
      </c>
      <c r="D146" s="413"/>
      <c r="E146" s="444"/>
      <c r="F146" s="52"/>
      <c r="G146" s="59"/>
      <c r="H146" s="447"/>
      <c r="I146" s="467"/>
      <c r="J146" s="42" t="str">
        <f t="shared" si="2"/>
        <v/>
      </c>
      <c r="K146" s="43"/>
      <c r="L146" s="264">
        <v>45351</v>
      </c>
      <c r="M146" s="383"/>
      <c r="N146" s="383"/>
      <c r="O146" s="383"/>
      <c r="P146" s="383"/>
      <c r="Q146" s="383"/>
      <c r="R146" s="383"/>
      <c r="S146" s="383"/>
      <c r="T146" s="383"/>
      <c r="U146" s="383"/>
      <c r="V146" s="383"/>
      <c r="W146" s="383"/>
      <c r="X146" s="383"/>
      <c r="Y146" s="383"/>
      <c r="Z146" s="383"/>
      <c r="AA146" s="383"/>
      <c r="AB146" s="383"/>
      <c r="AC146" s="383"/>
      <c r="AD146" s="383"/>
      <c r="AE146" s="383"/>
      <c r="AF146" s="383"/>
      <c r="AG146" s="383"/>
      <c r="AH146" s="383"/>
      <c r="AI146" s="383"/>
      <c r="AJ146" s="383"/>
      <c r="AK146" s="383"/>
      <c r="AL146" s="383"/>
      <c r="AM146" s="383"/>
      <c r="AN146" s="383"/>
      <c r="AO146" s="383"/>
      <c r="AP146" s="383"/>
      <c r="AQ146" s="383"/>
      <c r="AR146" s="383"/>
      <c r="AS146" s="383"/>
      <c r="AT146" s="383"/>
      <c r="AU146" s="383"/>
      <c r="AV146" s="383"/>
      <c r="AW146" s="383"/>
      <c r="AX146" s="383"/>
      <c r="AY146" s="383"/>
      <c r="AZ146" s="383"/>
      <c r="BA146" s="383"/>
      <c r="BB146" s="383"/>
      <c r="BC146" s="383"/>
      <c r="BD146" s="383"/>
      <c r="BE146" s="383"/>
      <c r="BF146" s="383"/>
      <c r="BG146" s="383"/>
      <c r="BH146" s="383"/>
      <c r="BI146" s="383"/>
      <c r="BJ146" s="383"/>
      <c r="BK146" s="383"/>
      <c r="BL146" s="383"/>
      <c r="BM146" s="383"/>
      <c r="BN146" s="383"/>
      <c r="BO146" s="383"/>
      <c r="BP146" s="383"/>
      <c r="BQ146" s="383"/>
      <c r="BR146" s="383"/>
      <c r="BS146" s="383"/>
      <c r="BT146" s="383"/>
      <c r="BU146" s="383"/>
      <c r="BV146" s="383"/>
      <c r="BW146" s="383"/>
      <c r="BX146" s="383"/>
      <c r="BY146" s="383"/>
      <c r="BZ146" s="383"/>
      <c r="CA146" s="383"/>
      <c r="CB146" s="383"/>
      <c r="CC146" s="383"/>
      <c r="CD146" s="383"/>
      <c r="CE146" s="383"/>
      <c r="CF146" s="383"/>
      <c r="CG146" s="383"/>
      <c r="CH146" s="383"/>
      <c r="CI146" s="383"/>
      <c r="CJ146" s="383"/>
      <c r="CK146" s="383"/>
      <c r="CL146" s="383"/>
      <c r="CM146" s="383"/>
      <c r="CN146" s="383"/>
      <c r="CO146" s="383"/>
      <c r="CP146" s="383"/>
      <c r="CQ146" s="383"/>
      <c r="CR146" s="383"/>
      <c r="CS146" s="383"/>
      <c r="CT146" s="383"/>
      <c r="CU146" s="383"/>
      <c r="CV146" s="383"/>
      <c r="CW146" s="383"/>
      <c r="CX146" s="383"/>
      <c r="CY146" s="383"/>
      <c r="CZ146" s="383"/>
      <c r="DA146" s="383"/>
      <c r="DB146" s="383"/>
      <c r="DC146" s="383"/>
      <c r="DD146" s="383"/>
      <c r="DE146" s="383"/>
      <c r="DF146" s="383"/>
      <c r="DG146" s="383"/>
      <c r="DH146" s="383"/>
      <c r="DI146" s="383"/>
      <c r="DJ146" s="383"/>
      <c r="DK146" s="383"/>
      <c r="DL146" s="383"/>
      <c r="DM146" s="383"/>
      <c r="DN146" s="383"/>
      <c r="DO146" s="383"/>
      <c r="DP146" s="383"/>
      <c r="DQ146" s="383"/>
      <c r="DR146" s="383"/>
      <c r="DS146" s="383"/>
      <c r="DT146" s="383"/>
      <c r="DU146" s="383"/>
      <c r="DV146" s="383"/>
      <c r="DW146" s="383"/>
      <c r="DX146" s="383"/>
      <c r="DY146" s="383"/>
      <c r="DZ146" s="383"/>
      <c r="EA146" s="383"/>
      <c r="EB146" s="383"/>
      <c r="EC146" s="383"/>
      <c r="ED146" s="383"/>
      <c r="EE146" s="383"/>
      <c r="EF146" s="383"/>
      <c r="EG146" s="383"/>
      <c r="EH146" s="383"/>
      <c r="EI146" s="383"/>
      <c r="EJ146" s="383"/>
      <c r="EK146" s="383"/>
      <c r="EL146" s="383"/>
      <c r="EM146" s="383"/>
      <c r="EN146" s="383"/>
      <c r="EO146" s="383"/>
      <c r="EP146" s="383"/>
      <c r="EQ146" s="383"/>
      <c r="ER146" s="383"/>
      <c r="ES146" s="383"/>
      <c r="ET146" s="383"/>
      <c r="EU146" s="383"/>
      <c r="EV146" s="383"/>
      <c r="EW146" s="383"/>
      <c r="EX146" s="383"/>
      <c r="EY146" s="383"/>
      <c r="EZ146" s="383"/>
      <c r="FA146" s="383"/>
      <c r="FB146" s="383"/>
      <c r="FC146" s="383"/>
      <c r="FD146" s="383"/>
      <c r="FE146" s="383"/>
      <c r="FF146" s="383"/>
      <c r="FG146" s="383"/>
      <c r="FH146" s="383"/>
      <c r="FI146" s="383"/>
      <c r="FJ146" s="383"/>
      <c r="FK146" s="383"/>
      <c r="FL146" s="383"/>
      <c r="FM146" s="383"/>
    </row>
    <row r="147" spans="1:169" s="315" customFormat="1" x14ac:dyDescent="0.2">
      <c r="A147" s="53" t="s">
        <v>18</v>
      </c>
      <c r="B147" s="60"/>
      <c r="C147" s="57" t="s">
        <v>156</v>
      </c>
      <c r="D147" s="413"/>
      <c r="E147" s="445"/>
      <c r="F147" s="52"/>
      <c r="G147" s="59"/>
      <c r="H147" s="447"/>
      <c r="I147" s="467"/>
      <c r="J147" s="42" t="str">
        <f t="shared" si="2"/>
        <v/>
      </c>
      <c r="K147" s="43"/>
      <c r="L147" s="264">
        <v>45351</v>
      </c>
      <c r="M147" s="383"/>
      <c r="N147" s="383"/>
      <c r="O147" s="383"/>
      <c r="P147" s="383"/>
      <c r="Q147" s="383"/>
      <c r="R147" s="383"/>
      <c r="S147" s="383"/>
      <c r="T147" s="383"/>
      <c r="U147" s="383"/>
      <c r="V147" s="383"/>
      <c r="W147" s="383"/>
      <c r="X147" s="383"/>
      <c r="Y147" s="383"/>
      <c r="Z147" s="383"/>
      <c r="AA147" s="383"/>
      <c r="AB147" s="383"/>
      <c r="AC147" s="383"/>
      <c r="AD147" s="383"/>
      <c r="AE147" s="383"/>
      <c r="AF147" s="383"/>
      <c r="AG147" s="383"/>
      <c r="AH147" s="383"/>
      <c r="AI147" s="383"/>
      <c r="AJ147" s="383"/>
      <c r="AK147" s="383"/>
      <c r="AL147" s="383"/>
      <c r="AM147" s="383"/>
      <c r="AN147" s="383"/>
      <c r="AO147" s="383"/>
      <c r="AP147" s="383"/>
      <c r="AQ147" s="383"/>
      <c r="AR147" s="383"/>
      <c r="AS147" s="383"/>
      <c r="AT147" s="383"/>
      <c r="AU147" s="383"/>
      <c r="AV147" s="383"/>
      <c r="AW147" s="383"/>
      <c r="AX147" s="383"/>
      <c r="AY147" s="383"/>
      <c r="AZ147" s="383"/>
      <c r="BA147" s="383"/>
      <c r="BB147" s="383"/>
      <c r="BC147" s="383"/>
      <c r="BD147" s="383"/>
      <c r="BE147" s="383"/>
      <c r="BF147" s="383"/>
      <c r="BG147" s="383"/>
      <c r="BH147" s="383"/>
      <c r="BI147" s="383"/>
      <c r="BJ147" s="383"/>
      <c r="BK147" s="383"/>
      <c r="BL147" s="383"/>
      <c r="BM147" s="383"/>
      <c r="BN147" s="383"/>
      <c r="BO147" s="383"/>
      <c r="BP147" s="383"/>
      <c r="BQ147" s="383"/>
      <c r="BR147" s="383"/>
      <c r="BS147" s="383"/>
      <c r="BT147" s="383"/>
      <c r="BU147" s="383"/>
      <c r="BV147" s="383"/>
      <c r="BW147" s="383"/>
      <c r="BX147" s="383"/>
      <c r="BY147" s="383"/>
      <c r="BZ147" s="383"/>
      <c r="CA147" s="383"/>
      <c r="CB147" s="383"/>
      <c r="CC147" s="383"/>
      <c r="CD147" s="383"/>
      <c r="CE147" s="383"/>
      <c r="CF147" s="383"/>
      <c r="CG147" s="383"/>
      <c r="CH147" s="383"/>
      <c r="CI147" s="383"/>
      <c r="CJ147" s="383"/>
      <c r="CK147" s="383"/>
      <c r="CL147" s="383"/>
      <c r="CM147" s="383"/>
      <c r="CN147" s="383"/>
      <c r="CO147" s="383"/>
      <c r="CP147" s="383"/>
      <c r="CQ147" s="383"/>
      <c r="CR147" s="383"/>
      <c r="CS147" s="383"/>
      <c r="CT147" s="383"/>
      <c r="CU147" s="383"/>
      <c r="CV147" s="383"/>
      <c r="CW147" s="383"/>
      <c r="CX147" s="383"/>
      <c r="CY147" s="383"/>
      <c r="CZ147" s="383"/>
      <c r="DA147" s="383"/>
      <c r="DB147" s="383"/>
      <c r="DC147" s="383"/>
      <c r="DD147" s="383"/>
      <c r="DE147" s="383"/>
      <c r="DF147" s="383"/>
      <c r="DG147" s="383"/>
      <c r="DH147" s="383"/>
      <c r="DI147" s="383"/>
      <c r="DJ147" s="383"/>
      <c r="DK147" s="383"/>
      <c r="DL147" s="383"/>
      <c r="DM147" s="383"/>
      <c r="DN147" s="383"/>
      <c r="DO147" s="383"/>
      <c r="DP147" s="383"/>
      <c r="DQ147" s="383"/>
      <c r="DR147" s="383"/>
      <c r="DS147" s="383"/>
      <c r="DT147" s="383"/>
      <c r="DU147" s="383"/>
      <c r="DV147" s="383"/>
      <c r="DW147" s="383"/>
      <c r="DX147" s="383"/>
      <c r="DY147" s="383"/>
      <c r="DZ147" s="383"/>
      <c r="EA147" s="383"/>
      <c r="EB147" s="383"/>
      <c r="EC147" s="383"/>
      <c r="ED147" s="383"/>
      <c r="EE147" s="383"/>
      <c r="EF147" s="383"/>
      <c r="EG147" s="383"/>
      <c r="EH147" s="383"/>
      <c r="EI147" s="383"/>
      <c r="EJ147" s="383"/>
      <c r="EK147" s="383"/>
      <c r="EL147" s="383"/>
      <c r="EM147" s="383"/>
      <c r="EN147" s="383"/>
      <c r="EO147" s="383"/>
      <c r="EP147" s="383"/>
      <c r="EQ147" s="383"/>
      <c r="ER147" s="383"/>
      <c r="ES147" s="383"/>
      <c r="ET147" s="383"/>
      <c r="EU147" s="383"/>
      <c r="EV147" s="383"/>
      <c r="EW147" s="383"/>
      <c r="EX147" s="383"/>
      <c r="EY147" s="383"/>
      <c r="EZ147" s="383"/>
      <c r="FA147" s="383"/>
      <c r="FB147" s="383"/>
      <c r="FC147" s="383"/>
      <c r="FD147" s="383"/>
      <c r="FE147" s="383"/>
      <c r="FF147" s="383"/>
      <c r="FG147" s="383"/>
      <c r="FH147" s="383"/>
      <c r="FI147" s="383"/>
      <c r="FJ147" s="383"/>
      <c r="FK147" s="383"/>
      <c r="FL147" s="383"/>
      <c r="FM147" s="383"/>
    </row>
    <row r="148" spans="1:169" s="26" customFormat="1" x14ac:dyDescent="0.2">
      <c r="A148" s="53" t="s">
        <v>18</v>
      </c>
      <c r="B148" s="54">
        <v>0.16600000000000001</v>
      </c>
      <c r="C148" s="78" t="s">
        <v>161</v>
      </c>
      <c r="D148" s="376" t="s">
        <v>162</v>
      </c>
      <c r="E148" s="80" t="s">
        <v>856</v>
      </c>
      <c r="F148" s="30">
        <v>43595</v>
      </c>
      <c r="G148" s="103">
        <f>F148+365</f>
        <v>43960</v>
      </c>
      <c r="H148" s="324" t="s">
        <v>152</v>
      </c>
      <c r="I148" s="532"/>
      <c r="J148" s="34" t="str">
        <f t="shared" si="2"/>
        <v/>
      </c>
      <c r="K148" s="81">
        <v>1</v>
      </c>
      <c r="L148" s="268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  <c r="AH148" s="383"/>
      <c r="AI148" s="383"/>
      <c r="AJ148" s="383"/>
      <c r="AK148" s="383"/>
      <c r="AL148" s="383"/>
      <c r="AM148" s="383"/>
      <c r="AN148" s="383"/>
      <c r="AO148" s="383"/>
      <c r="AP148" s="383"/>
      <c r="AQ148" s="383"/>
      <c r="AR148" s="383"/>
      <c r="AS148" s="383"/>
      <c r="AT148" s="383"/>
      <c r="AU148" s="383"/>
      <c r="AV148" s="383"/>
      <c r="AW148" s="383"/>
      <c r="AX148" s="383"/>
      <c r="AY148" s="383"/>
      <c r="AZ148" s="383"/>
      <c r="BA148" s="383"/>
      <c r="BB148" s="383"/>
      <c r="BC148" s="383"/>
      <c r="BD148" s="383"/>
      <c r="BE148" s="383"/>
      <c r="BF148" s="383"/>
      <c r="BG148" s="383"/>
      <c r="BH148" s="383"/>
      <c r="BI148" s="383"/>
      <c r="BJ148" s="383"/>
      <c r="BK148" s="383"/>
      <c r="BL148" s="383"/>
      <c r="BM148" s="383"/>
      <c r="BN148" s="383"/>
      <c r="BO148" s="383"/>
      <c r="BP148" s="383"/>
      <c r="BQ148" s="383"/>
      <c r="BR148" s="383"/>
      <c r="BS148" s="383"/>
      <c r="BT148" s="383"/>
      <c r="BU148" s="383"/>
      <c r="BV148" s="383"/>
      <c r="BW148" s="383"/>
      <c r="BX148" s="383"/>
      <c r="BY148" s="383"/>
      <c r="BZ148" s="383"/>
      <c r="CA148" s="383"/>
      <c r="CB148" s="383"/>
      <c r="CC148" s="383"/>
      <c r="CD148" s="383"/>
      <c r="CE148" s="383"/>
      <c r="CF148" s="383"/>
      <c r="CG148" s="383"/>
      <c r="CH148" s="383"/>
      <c r="CI148" s="383"/>
      <c r="CJ148" s="383"/>
      <c r="CK148" s="383"/>
      <c r="CL148" s="383"/>
      <c r="CM148" s="383"/>
      <c r="CN148" s="383"/>
      <c r="CO148" s="383"/>
      <c r="CP148" s="383"/>
      <c r="CQ148" s="383"/>
      <c r="CR148" s="383"/>
      <c r="CS148" s="383"/>
      <c r="CT148" s="383"/>
      <c r="CU148" s="383"/>
      <c r="CV148" s="383"/>
      <c r="CW148" s="383"/>
      <c r="CX148" s="383"/>
      <c r="CY148" s="383"/>
      <c r="CZ148" s="383"/>
      <c r="DA148" s="383"/>
      <c r="DB148" s="383"/>
      <c r="DC148" s="383"/>
      <c r="DD148" s="383"/>
      <c r="DE148" s="383"/>
      <c r="DF148" s="383"/>
      <c r="DG148" s="383"/>
      <c r="DH148" s="383"/>
      <c r="DI148" s="383"/>
      <c r="DJ148" s="383"/>
      <c r="DK148" s="383"/>
      <c r="DL148" s="383"/>
      <c r="DM148" s="383"/>
      <c r="DN148" s="383"/>
      <c r="DO148" s="383"/>
      <c r="DP148" s="383"/>
      <c r="DQ148" s="383"/>
      <c r="DR148" s="383"/>
      <c r="DS148" s="383"/>
      <c r="DT148" s="383"/>
      <c r="DU148" s="383"/>
      <c r="DV148" s="383"/>
      <c r="DW148" s="383"/>
      <c r="DX148" s="383"/>
      <c r="DY148" s="383"/>
      <c r="DZ148" s="383"/>
      <c r="EA148" s="383"/>
      <c r="EB148" s="383"/>
      <c r="EC148" s="383"/>
      <c r="ED148" s="383"/>
      <c r="EE148" s="383"/>
      <c r="EF148" s="383"/>
      <c r="EG148" s="383"/>
      <c r="EH148" s="383"/>
      <c r="EI148" s="383"/>
      <c r="EJ148" s="383"/>
      <c r="EK148" s="383"/>
      <c r="EL148" s="383"/>
      <c r="EM148" s="383"/>
      <c r="EN148" s="383"/>
      <c r="EO148" s="383"/>
      <c r="EP148" s="383"/>
      <c r="EQ148" s="383"/>
      <c r="ER148" s="383"/>
      <c r="ES148" s="383"/>
      <c r="ET148" s="383"/>
      <c r="EU148" s="383"/>
      <c r="EV148" s="383"/>
      <c r="EW148" s="383"/>
      <c r="EX148" s="383"/>
      <c r="EY148" s="383"/>
      <c r="EZ148" s="383"/>
      <c r="FA148" s="383"/>
      <c r="FB148" s="383"/>
      <c r="FC148" s="383"/>
      <c r="FD148" s="383"/>
      <c r="FE148" s="383"/>
      <c r="FF148" s="383"/>
      <c r="FG148" s="383"/>
      <c r="FH148" s="383"/>
      <c r="FI148" s="383"/>
      <c r="FJ148" s="383"/>
      <c r="FK148" s="383"/>
      <c r="FL148" s="383"/>
      <c r="FM148" s="383"/>
    </row>
    <row r="149" spans="1:169" s="26" customFormat="1" x14ac:dyDescent="0.2">
      <c r="A149" s="53" t="s">
        <v>18</v>
      </c>
      <c r="B149" s="56"/>
      <c r="C149" s="82" t="s">
        <v>133</v>
      </c>
      <c r="D149" s="37" t="s">
        <v>163</v>
      </c>
      <c r="E149" s="58"/>
      <c r="F149" s="52"/>
      <c r="G149" s="59"/>
      <c r="H149" s="325"/>
      <c r="I149" s="467"/>
      <c r="J149" s="42" t="str">
        <f t="shared" si="2"/>
        <v/>
      </c>
      <c r="K149" s="43"/>
      <c r="L149" s="264"/>
      <c r="M149" s="383"/>
      <c r="N149" s="383"/>
      <c r="O149" s="383"/>
      <c r="P149" s="383"/>
      <c r="Q149" s="383"/>
      <c r="R149" s="383"/>
      <c r="S149" s="383"/>
      <c r="T149" s="383"/>
      <c r="U149" s="383"/>
      <c r="V149" s="383"/>
      <c r="W149" s="383"/>
      <c r="X149" s="383"/>
      <c r="Y149" s="383"/>
      <c r="Z149" s="383"/>
      <c r="AA149" s="383"/>
      <c r="AB149" s="383"/>
      <c r="AC149" s="383"/>
      <c r="AD149" s="383"/>
      <c r="AE149" s="383"/>
      <c r="AF149" s="383"/>
      <c r="AG149" s="383"/>
      <c r="AH149" s="383"/>
      <c r="AI149" s="383"/>
      <c r="AJ149" s="383"/>
      <c r="AK149" s="383"/>
      <c r="AL149" s="383"/>
      <c r="AM149" s="383"/>
      <c r="AN149" s="383"/>
      <c r="AO149" s="383"/>
      <c r="AP149" s="383"/>
      <c r="AQ149" s="383"/>
      <c r="AR149" s="383"/>
      <c r="AS149" s="383"/>
      <c r="AT149" s="383"/>
      <c r="AU149" s="383"/>
      <c r="AV149" s="383"/>
      <c r="AW149" s="383"/>
      <c r="AX149" s="383"/>
      <c r="AY149" s="383"/>
      <c r="AZ149" s="383"/>
      <c r="BA149" s="383"/>
      <c r="BB149" s="383"/>
      <c r="BC149" s="383"/>
      <c r="BD149" s="383"/>
      <c r="BE149" s="383"/>
      <c r="BF149" s="383"/>
      <c r="BG149" s="383"/>
      <c r="BH149" s="383"/>
      <c r="BI149" s="383"/>
      <c r="BJ149" s="383"/>
      <c r="BK149" s="383"/>
      <c r="BL149" s="383"/>
      <c r="BM149" s="383"/>
      <c r="BN149" s="383"/>
      <c r="BO149" s="383"/>
      <c r="BP149" s="383"/>
      <c r="BQ149" s="383"/>
      <c r="BR149" s="383"/>
      <c r="BS149" s="383"/>
      <c r="BT149" s="383"/>
      <c r="BU149" s="383"/>
      <c r="BV149" s="383"/>
      <c r="BW149" s="383"/>
      <c r="BX149" s="383"/>
      <c r="BY149" s="383"/>
      <c r="BZ149" s="383"/>
      <c r="CA149" s="383"/>
      <c r="CB149" s="383"/>
      <c r="CC149" s="383"/>
      <c r="CD149" s="383"/>
      <c r="CE149" s="383"/>
      <c r="CF149" s="383"/>
      <c r="CG149" s="383"/>
      <c r="CH149" s="383"/>
      <c r="CI149" s="383"/>
      <c r="CJ149" s="383"/>
      <c r="CK149" s="383"/>
      <c r="CL149" s="383"/>
      <c r="CM149" s="383"/>
      <c r="CN149" s="383"/>
      <c r="CO149" s="383"/>
      <c r="CP149" s="383"/>
      <c r="CQ149" s="383"/>
      <c r="CR149" s="383"/>
      <c r="CS149" s="383"/>
      <c r="CT149" s="383"/>
      <c r="CU149" s="383"/>
      <c r="CV149" s="383"/>
      <c r="CW149" s="383"/>
      <c r="CX149" s="383"/>
      <c r="CY149" s="383"/>
      <c r="CZ149" s="383"/>
      <c r="DA149" s="383"/>
      <c r="DB149" s="383"/>
      <c r="DC149" s="383"/>
      <c r="DD149" s="383"/>
      <c r="DE149" s="383"/>
      <c r="DF149" s="383"/>
      <c r="DG149" s="383"/>
      <c r="DH149" s="383"/>
      <c r="DI149" s="383"/>
      <c r="DJ149" s="383"/>
      <c r="DK149" s="383"/>
      <c r="DL149" s="383"/>
      <c r="DM149" s="383"/>
      <c r="DN149" s="383"/>
      <c r="DO149" s="383"/>
      <c r="DP149" s="383"/>
      <c r="DQ149" s="383"/>
      <c r="DR149" s="383"/>
      <c r="DS149" s="383"/>
      <c r="DT149" s="383"/>
      <c r="DU149" s="383"/>
      <c r="DV149" s="383"/>
      <c r="DW149" s="383"/>
      <c r="DX149" s="383"/>
      <c r="DY149" s="383"/>
      <c r="DZ149" s="383"/>
      <c r="EA149" s="383"/>
      <c r="EB149" s="383"/>
      <c r="EC149" s="383"/>
      <c r="ED149" s="383"/>
      <c r="EE149" s="383"/>
      <c r="EF149" s="383"/>
      <c r="EG149" s="383"/>
      <c r="EH149" s="383"/>
      <c r="EI149" s="383"/>
      <c r="EJ149" s="383"/>
      <c r="EK149" s="383"/>
      <c r="EL149" s="383"/>
      <c r="EM149" s="383"/>
      <c r="EN149" s="383"/>
      <c r="EO149" s="383"/>
      <c r="EP149" s="383"/>
      <c r="EQ149" s="383"/>
      <c r="ER149" s="383"/>
      <c r="ES149" s="383"/>
      <c r="ET149" s="383"/>
      <c r="EU149" s="383"/>
      <c r="EV149" s="383"/>
      <c r="EW149" s="383"/>
      <c r="EX149" s="383"/>
      <c r="EY149" s="383"/>
      <c r="EZ149" s="383"/>
      <c r="FA149" s="383"/>
      <c r="FB149" s="383"/>
      <c r="FC149" s="383"/>
      <c r="FD149" s="383"/>
      <c r="FE149" s="383"/>
      <c r="FF149" s="383"/>
      <c r="FG149" s="383"/>
      <c r="FH149" s="383"/>
      <c r="FI149" s="383"/>
      <c r="FJ149" s="383"/>
      <c r="FK149" s="383"/>
      <c r="FL149" s="383"/>
      <c r="FM149" s="383"/>
    </row>
    <row r="150" spans="1:169" s="26" customFormat="1" x14ac:dyDescent="0.2">
      <c r="A150" s="53" t="s">
        <v>18</v>
      </c>
      <c r="B150" s="56"/>
      <c r="C150" s="82" t="s">
        <v>133</v>
      </c>
      <c r="D150" s="37" t="s">
        <v>164</v>
      </c>
      <c r="E150" s="58"/>
      <c r="F150" s="52"/>
      <c r="G150" s="59"/>
      <c r="H150" s="325"/>
      <c r="I150" s="467"/>
      <c r="J150" s="42" t="str">
        <f t="shared" si="2"/>
        <v/>
      </c>
      <c r="K150" s="43"/>
      <c r="L150" s="264"/>
      <c r="M150" s="383"/>
      <c r="N150" s="383"/>
      <c r="O150" s="383"/>
      <c r="P150" s="383"/>
      <c r="Q150" s="383"/>
      <c r="R150" s="383"/>
      <c r="S150" s="383"/>
      <c r="T150" s="383"/>
      <c r="U150" s="383"/>
      <c r="V150" s="383"/>
      <c r="W150" s="383"/>
      <c r="X150" s="383"/>
      <c r="Y150" s="383"/>
      <c r="Z150" s="383"/>
      <c r="AA150" s="383"/>
      <c r="AB150" s="383"/>
      <c r="AC150" s="383"/>
      <c r="AD150" s="383"/>
      <c r="AE150" s="383"/>
      <c r="AF150" s="383"/>
      <c r="AG150" s="383"/>
      <c r="AH150" s="383"/>
      <c r="AI150" s="383"/>
      <c r="AJ150" s="383"/>
      <c r="AK150" s="383"/>
      <c r="AL150" s="383"/>
      <c r="AM150" s="383"/>
      <c r="AN150" s="383"/>
      <c r="AO150" s="383"/>
      <c r="AP150" s="383"/>
      <c r="AQ150" s="383"/>
      <c r="AR150" s="383"/>
      <c r="AS150" s="383"/>
      <c r="AT150" s="383"/>
      <c r="AU150" s="383"/>
      <c r="AV150" s="383"/>
      <c r="AW150" s="383"/>
      <c r="AX150" s="383"/>
      <c r="AY150" s="383"/>
      <c r="AZ150" s="383"/>
      <c r="BA150" s="383"/>
      <c r="BB150" s="383"/>
      <c r="BC150" s="383"/>
      <c r="BD150" s="383"/>
      <c r="BE150" s="383"/>
      <c r="BF150" s="383"/>
      <c r="BG150" s="383"/>
      <c r="BH150" s="383"/>
      <c r="BI150" s="383"/>
      <c r="BJ150" s="383"/>
      <c r="BK150" s="383"/>
      <c r="BL150" s="383"/>
      <c r="BM150" s="383"/>
      <c r="BN150" s="383"/>
      <c r="BO150" s="383"/>
      <c r="BP150" s="383"/>
      <c r="BQ150" s="383"/>
      <c r="BR150" s="383"/>
      <c r="BS150" s="383"/>
      <c r="BT150" s="383"/>
      <c r="BU150" s="383"/>
      <c r="BV150" s="383"/>
      <c r="BW150" s="383"/>
      <c r="BX150" s="383"/>
      <c r="BY150" s="383"/>
      <c r="BZ150" s="383"/>
      <c r="CA150" s="383"/>
      <c r="CB150" s="383"/>
      <c r="CC150" s="383"/>
      <c r="CD150" s="383"/>
      <c r="CE150" s="383"/>
      <c r="CF150" s="383"/>
      <c r="CG150" s="383"/>
      <c r="CH150" s="383"/>
      <c r="CI150" s="383"/>
      <c r="CJ150" s="383"/>
      <c r="CK150" s="383"/>
      <c r="CL150" s="383"/>
      <c r="CM150" s="383"/>
      <c r="CN150" s="383"/>
      <c r="CO150" s="383"/>
      <c r="CP150" s="383"/>
      <c r="CQ150" s="383"/>
      <c r="CR150" s="383"/>
      <c r="CS150" s="383"/>
      <c r="CT150" s="383"/>
      <c r="CU150" s="383"/>
      <c r="CV150" s="383"/>
      <c r="CW150" s="383"/>
      <c r="CX150" s="383"/>
      <c r="CY150" s="383"/>
      <c r="CZ150" s="383"/>
      <c r="DA150" s="383"/>
      <c r="DB150" s="383"/>
      <c r="DC150" s="383"/>
      <c r="DD150" s="383"/>
      <c r="DE150" s="383"/>
      <c r="DF150" s="383"/>
      <c r="DG150" s="383"/>
      <c r="DH150" s="383"/>
      <c r="DI150" s="383"/>
      <c r="DJ150" s="383"/>
      <c r="DK150" s="383"/>
      <c r="DL150" s="383"/>
      <c r="DM150" s="383"/>
      <c r="DN150" s="383"/>
      <c r="DO150" s="383"/>
      <c r="DP150" s="383"/>
      <c r="DQ150" s="383"/>
      <c r="DR150" s="383"/>
      <c r="DS150" s="383"/>
      <c r="DT150" s="383"/>
      <c r="DU150" s="383"/>
      <c r="DV150" s="383"/>
      <c r="DW150" s="383"/>
      <c r="DX150" s="383"/>
      <c r="DY150" s="383"/>
      <c r="DZ150" s="383"/>
      <c r="EA150" s="383"/>
      <c r="EB150" s="383"/>
      <c r="EC150" s="383"/>
      <c r="ED150" s="383"/>
      <c r="EE150" s="383"/>
      <c r="EF150" s="383"/>
      <c r="EG150" s="383"/>
      <c r="EH150" s="383"/>
      <c r="EI150" s="383"/>
      <c r="EJ150" s="383"/>
      <c r="EK150" s="383"/>
      <c r="EL150" s="383"/>
      <c r="EM150" s="383"/>
      <c r="EN150" s="383"/>
      <c r="EO150" s="383"/>
      <c r="EP150" s="383"/>
      <c r="EQ150" s="383"/>
      <c r="ER150" s="383"/>
      <c r="ES150" s="383"/>
      <c r="ET150" s="383"/>
      <c r="EU150" s="383"/>
      <c r="EV150" s="383"/>
      <c r="EW150" s="383"/>
      <c r="EX150" s="383"/>
      <c r="EY150" s="383"/>
      <c r="EZ150" s="383"/>
      <c r="FA150" s="383"/>
      <c r="FB150" s="383"/>
      <c r="FC150" s="383"/>
      <c r="FD150" s="383"/>
      <c r="FE150" s="383"/>
      <c r="FF150" s="383"/>
      <c r="FG150" s="383"/>
      <c r="FH150" s="383"/>
      <c r="FI150" s="383"/>
      <c r="FJ150" s="383"/>
      <c r="FK150" s="383"/>
      <c r="FL150" s="383"/>
      <c r="FM150" s="383"/>
    </row>
    <row r="151" spans="1:169" s="26" customFormat="1" x14ac:dyDescent="0.2">
      <c r="A151" s="53" t="s">
        <v>18</v>
      </c>
      <c r="B151" s="56"/>
      <c r="C151" s="82" t="s">
        <v>133</v>
      </c>
      <c r="D151" s="37" t="s">
        <v>165</v>
      </c>
      <c r="E151" s="58"/>
      <c r="F151" s="52"/>
      <c r="G151" s="59"/>
      <c r="H151" s="325"/>
      <c r="I151" s="467"/>
      <c r="J151" s="42" t="str">
        <f t="shared" si="2"/>
        <v/>
      </c>
      <c r="K151" s="43"/>
      <c r="L151" s="264"/>
      <c r="M151" s="383"/>
      <c r="N151" s="383"/>
      <c r="O151" s="383"/>
      <c r="P151" s="383"/>
      <c r="Q151" s="383"/>
      <c r="R151" s="383"/>
      <c r="S151" s="383"/>
      <c r="T151" s="383"/>
      <c r="U151" s="383"/>
      <c r="V151" s="383"/>
      <c r="W151" s="383"/>
      <c r="X151" s="383"/>
      <c r="Y151" s="383"/>
      <c r="Z151" s="383"/>
      <c r="AA151" s="383"/>
      <c r="AB151" s="383"/>
      <c r="AC151" s="383"/>
      <c r="AD151" s="383"/>
      <c r="AE151" s="383"/>
      <c r="AF151" s="383"/>
      <c r="AG151" s="383"/>
      <c r="AH151" s="383"/>
      <c r="AI151" s="383"/>
      <c r="AJ151" s="383"/>
      <c r="AK151" s="383"/>
      <c r="AL151" s="383"/>
      <c r="AM151" s="383"/>
      <c r="AN151" s="383"/>
      <c r="AO151" s="383"/>
      <c r="AP151" s="383"/>
      <c r="AQ151" s="383"/>
      <c r="AR151" s="383"/>
      <c r="AS151" s="383"/>
      <c r="AT151" s="383"/>
      <c r="AU151" s="383"/>
      <c r="AV151" s="383"/>
      <c r="AW151" s="383"/>
      <c r="AX151" s="383"/>
      <c r="AY151" s="383"/>
      <c r="AZ151" s="383"/>
      <c r="BA151" s="383"/>
      <c r="BB151" s="383"/>
      <c r="BC151" s="383"/>
      <c r="BD151" s="383"/>
      <c r="BE151" s="383"/>
      <c r="BF151" s="383"/>
      <c r="BG151" s="383"/>
      <c r="BH151" s="383"/>
      <c r="BI151" s="383"/>
      <c r="BJ151" s="383"/>
      <c r="BK151" s="383"/>
      <c r="BL151" s="383"/>
      <c r="BM151" s="383"/>
      <c r="BN151" s="383"/>
      <c r="BO151" s="383"/>
      <c r="BP151" s="383"/>
      <c r="BQ151" s="383"/>
      <c r="BR151" s="383"/>
      <c r="BS151" s="383"/>
      <c r="BT151" s="383"/>
      <c r="BU151" s="383"/>
      <c r="BV151" s="383"/>
      <c r="BW151" s="383"/>
      <c r="BX151" s="383"/>
      <c r="BY151" s="383"/>
      <c r="BZ151" s="383"/>
      <c r="CA151" s="383"/>
      <c r="CB151" s="383"/>
      <c r="CC151" s="383"/>
      <c r="CD151" s="383"/>
      <c r="CE151" s="383"/>
      <c r="CF151" s="383"/>
      <c r="CG151" s="383"/>
      <c r="CH151" s="383"/>
      <c r="CI151" s="383"/>
      <c r="CJ151" s="383"/>
      <c r="CK151" s="383"/>
      <c r="CL151" s="383"/>
      <c r="CM151" s="383"/>
      <c r="CN151" s="383"/>
      <c r="CO151" s="383"/>
      <c r="CP151" s="383"/>
      <c r="CQ151" s="383"/>
      <c r="CR151" s="383"/>
      <c r="CS151" s="383"/>
      <c r="CT151" s="383"/>
      <c r="CU151" s="383"/>
      <c r="CV151" s="383"/>
      <c r="CW151" s="383"/>
      <c r="CX151" s="383"/>
      <c r="CY151" s="383"/>
      <c r="CZ151" s="383"/>
      <c r="DA151" s="383"/>
      <c r="DB151" s="383"/>
      <c r="DC151" s="383"/>
      <c r="DD151" s="383"/>
      <c r="DE151" s="383"/>
      <c r="DF151" s="383"/>
      <c r="DG151" s="383"/>
      <c r="DH151" s="383"/>
      <c r="DI151" s="383"/>
      <c r="DJ151" s="383"/>
      <c r="DK151" s="383"/>
      <c r="DL151" s="383"/>
      <c r="DM151" s="383"/>
      <c r="DN151" s="383"/>
      <c r="DO151" s="383"/>
      <c r="DP151" s="383"/>
      <c r="DQ151" s="383"/>
      <c r="DR151" s="383"/>
      <c r="DS151" s="383"/>
      <c r="DT151" s="383"/>
      <c r="DU151" s="383"/>
      <c r="DV151" s="383"/>
      <c r="DW151" s="383"/>
      <c r="DX151" s="383"/>
      <c r="DY151" s="383"/>
      <c r="DZ151" s="383"/>
      <c r="EA151" s="383"/>
      <c r="EB151" s="383"/>
      <c r="EC151" s="383"/>
      <c r="ED151" s="383"/>
      <c r="EE151" s="383"/>
      <c r="EF151" s="383"/>
      <c r="EG151" s="383"/>
      <c r="EH151" s="383"/>
      <c r="EI151" s="383"/>
      <c r="EJ151" s="383"/>
      <c r="EK151" s="383"/>
      <c r="EL151" s="383"/>
      <c r="EM151" s="383"/>
      <c r="EN151" s="383"/>
      <c r="EO151" s="383"/>
      <c r="EP151" s="383"/>
      <c r="EQ151" s="383"/>
      <c r="ER151" s="383"/>
      <c r="ES151" s="383"/>
      <c r="ET151" s="383"/>
      <c r="EU151" s="383"/>
      <c r="EV151" s="383"/>
      <c r="EW151" s="383"/>
      <c r="EX151" s="383"/>
      <c r="EY151" s="383"/>
      <c r="EZ151" s="383"/>
      <c r="FA151" s="383"/>
      <c r="FB151" s="383"/>
      <c r="FC151" s="383"/>
      <c r="FD151" s="383"/>
      <c r="FE151" s="383"/>
      <c r="FF151" s="383"/>
      <c r="FG151" s="383"/>
      <c r="FH151" s="383"/>
      <c r="FI151" s="383"/>
      <c r="FJ151" s="383"/>
      <c r="FK151" s="383"/>
      <c r="FL151" s="383"/>
      <c r="FM151" s="383"/>
    </row>
    <row r="152" spans="1:169" s="26" customFormat="1" x14ac:dyDescent="0.2">
      <c r="A152" s="53" t="s">
        <v>18</v>
      </c>
      <c r="B152" s="56"/>
      <c r="C152" s="82" t="s">
        <v>133</v>
      </c>
      <c r="D152" s="37" t="s">
        <v>883</v>
      </c>
      <c r="E152" s="58"/>
      <c r="F152" s="52"/>
      <c r="G152" s="59"/>
      <c r="H152" s="325"/>
      <c r="I152" s="467"/>
      <c r="J152" s="42" t="str">
        <f t="shared" si="2"/>
        <v/>
      </c>
      <c r="K152" s="43"/>
      <c r="L152" s="264"/>
      <c r="M152" s="383"/>
      <c r="N152" s="383"/>
      <c r="O152" s="383"/>
      <c r="P152" s="383"/>
      <c r="Q152" s="383"/>
      <c r="R152" s="383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3"/>
      <c r="AC152" s="383"/>
      <c r="AD152" s="383"/>
      <c r="AE152" s="383"/>
      <c r="AF152" s="383"/>
      <c r="AG152" s="383"/>
      <c r="AH152" s="383"/>
      <c r="AI152" s="383"/>
      <c r="AJ152" s="383"/>
      <c r="AK152" s="383"/>
      <c r="AL152" s="383"/>
      <c r="AM152" s="383"/>
      <c r="AN152" s="383"/>
      <c r="AO152" s="383"/>
      <c r="AP152" s="383"/>
      <c r="AQ152" s="383"/>
      <c r="AR152" s="383"/>
      <c r="AS152" s="383"/>
      <c r="AT152" s="383"/>
      <c r="AU152" s="383"/>
      <c r="AV152" s="383"/>
      <c r="AW152" s="383"/>
      <c r="AX152" s="383"/>
      <c r="AY152" s="383"/>
      <c r="AZ152" s="383"/>
      <c r="BA152" s="383"/>
      <c r="BB152" s="383"/>
      <c r="BC152" s="383"/>
      <c r="BD152" s="383"/>
      <c r="BE152" s="383"/>
      <c r="BF152" s="383"/>
      <c r="BG152" s="383"/>
      <c r="BH152" s="383"/>
      <c r="BI152" s="383"/>
      <c r="BJ152" s="383"/>
      <c r="BK152" s="383"/>
      <c r="BL152" s="383"/>
      <c r="BM152" s="383"/>
      <c r="BN152" s="383"/>
      <c r="BO152" s="383"/>
      <c r="BP152" s="383"/>
      <c r="BQ152" s="383"/>
      <c r="BR152" s="383"/>
      <c r="BS152" s="383"/>
      <c r="BT152" s="383"/>
      <c r="BU152" s="383"/>
      <c r="BV152" s="383"/>
      <c r="BW152" s="383"/>
      <c r="BX152" s="383"/>
      <c r="BY152" s="383"/>
      <c r="BZ152" s="383"/>
      <c r="CA152" s="383"/>
      <c r="CB152" s="383"/>
      <c r="CC152" s="383"/>
      <c r="CD152" s="383"/>
      <c r="CE152" s="383"/>
      <c r="CF152" s="383"/>
      <c r="CG152" s="383"/>
      <c r="CH152" s="383"/>
      <c r="CI152" s="383"/>
      <c r="CJ152" s="383"/>
      <c r="CK152" s="383"/>
      <c r="CL152" s="383"/>
      <c r="CM152" s="383"/>
      <c r="CN152" s="383"/>
      <c r="CO152" s="383"/>
      <c r="CP152" s="383"/>
      <c r="CQ152" s="383"/>
      <c r="CR152" s="383"/>
      <c r="CS152" s="383"/>
      <c r="CT152" s="383"/>
      <c r="CU152" s="383"/>
      <c r="CV152" s="383"/>
      <c r="CW152" s="383"/>
      <c r="CX152" s="383"/>
      <c r="CY152" s="383"/>
      <c r="CZ152" s="383"/>
      <c r="DA152" s="383"/>
      <c r="DB152" s="383"/>
      <c r="DC152" s="383"/>
      <c r="DD152" s="383"/>
      <c r="DE152" s="383"/>
      <c r="DF152" s="383"/>
      <c r="DG152" s="383"/>
      <c r="DH152" s="383"/>
      <c r="DI152" s="383"/>
      <c r="DJ152" s="383"/>
      <c r="DK152" s="383"/>
      <c r="DL152" s="383"/>
      <c r="DM152" s="383"/>
      <c r="DN152" s="383"/>
      <c r="DO152" s="383"/>
      <c r="DP152" s="383"/>
      <c r="DQ152" s="383"/>
      <c r="DR152" s="383"/>
      <c r="DS152" s="383"/>
      <c r="DT152" s="383"/>
      <c r="DU152" s="383"/>
      <c r="DV152" s="383"/>
      <c r="DW152" s="383"/>
      <c r="DX152" s="383"/>
      <c r="DY152" s="383"/>
      <c r="DZ152" s="383"/>
      <c r="EA152" s="383"/>
      <c r="EB152" s="383"/>
      <c r="EC152" s="383"/>
      <c r="ED152" s="383"/>
      <c r="EE152" s="383"/>
      <c r="EF152" s="383"/>
      <c r="EG152" s="383"/>
      <c r="EH152" s="383"/>
      <c r="EI152" s="383"/>
      <c r="EJ152" s="383"/>
      <c r="EK152" s="383"/>
      <c r="EL152" s="383"/>
      <c r="EM152" s="383"/>
      <c r="EN152" s="383"/>
      <c r="EO152" s="383"/>
      <c r="EP152" s="383"/>
      <c r="EQ152" s="383"/>
      <c r="ER152" s="383"/>
      <c r="ES152" s="383"/>
      <c r="ET152" s="383"/>
      <c r="EU152" s="383"/>
      <c r="EV152" s="383"/>
      <c r="EW152" s="383"/>
      <c r="EX152" s="383"/>
      <c r="EY152" s="383"/>
      <c r="EZ152" s="383"/>
      <c r="FA152" s="383"/>
      <c r="FB152" s="383"/>
      <c r="FC152" s="383"/>
      <c r="FD152" s="383"/>
      <c r="FE152" s="383"/>
      <c r="FF152" s="383"/>
      <c r="FG152" s="383"/>
      <c r="FH152" s="383"/>
      <c r="FI152" s="383"/>
      <c r="FJ152" s="383"/>
      <c r="FK152" s="383"/>
      <c r="FL152" s="383"/>
      <c r="FM152" s="383"/>
    </row>
    <row r="153" spans="1:169" s="26" customFormat="1" x14ac:dyDescent="0.2">
      <c r="A153" s="53" t="s">
        <v>18</v>
      </c>
      <c r="B153" s="56"/>
      <c r="C153" s="82" t="s">
        <v>166</v>
      </c>
      <c r="D153" s="37" t="s">
        <v>167</v>
      </c>
      <c r="E153" s="58"/>
      <c r="F153" s="52"/>
      <c r="G153" s="59"/>
      <c r="H153" s="325"/>
      <c r="I153" s="467"/>
      <c r="J153" s="42" t="str">
        <f t="shared" si="2"/>
        <v/>
      </c>
      <c r="K153" s="43"/>
      <c r="L153" s="264">
        <v>47787</v>
      </c>
      <c r="M153" s="383"/>
      <c r="N153" s="383"/>
      <c r="O153" s="383"/>
      <c r="P153" s="383"/>
      <c r="Q153" s="383"/>
      <c r="R153" s="383"/>
      <c r="S153" s="383"/>
      <c r="T153" s="383"/>
      <c r="U153" s="383"/>
      <c r="V153" s="383"/>
      <c r="W153" s="383"/>
      <c r="X153" s="383"/>
      <c r="Y153" s="383"/>
      <c r="Z153" s="383"/>
      <c r="AA153" s="383"/>
      <c r="AB153" s="383"/>
      <c r="AC153" s="383"/>
      <c r="AD153" s="383"/>
      <c r="AE153" s="383"/>
      <c r="AF153" s="383"/>
      <c r="AG153" s="383"/>
      <c r="AH153" s="383"/>
      <c r="AI153" s="383"/>
      <c r="AJ153" s="383"/>
      <c r="AK153" s="383"/>
      <c r="AL153" s="383"/>
      <c r="AM153" s="383"/>
      <c r="AN153" s="383"/>
      <c r="AO153" s="383"/>
      <c r="AP153" s="383"/>
      <c r="AQ153" s="383"/>
      <c r="AR153" s="383"/>
      <c r="AS153" s="383"/>
      <c r="AT153" s="383"/>
      <c r="AU153" s="383"/>
      <c r="AV153" s="383"/>
      <c r="AW153" s="383"/>
      <c r="AX153" s="383"/>
      <c r="AY153" s="383"/>
      <c r="AZ153" s="383"/>
      <c r="BA153" s="383"/>
      <c r="BB153" s="383"/>
      <c r="BC153" s="383"/>
      <c r="BD153" s="383"/>
      <c r="BE153" s="383"/>
      <c r="BF153" s="383"/>
      <c r="BG153" s="383"/>
      <c r="BH153" s="383"/>
      <c r="BI153" s="383"/>
      <c r="BJ153" s="383"/>
      <c r="BK153" s="383"/>
      <c r="BL153" s="383"/>
      <c r="BM153" s="383"/>
      <c r="BN153" s="383"/>
      <c r="BO153" s="383"/>
      <c r="BP153" s="383"/>
      <c r="BQ153" s="383"/>
      <c r="BR153" s="383"/>
      <c r="BS153" s="383"/>
      <c r="BT153" s="383"/>
      <c r="BU153" s="383"/>
      <c r="BV153" s="383"/>
      <c r="BW153" s="383"/>
      <c r="BX153" s="383"/>
      <c r="BY153" s="383"/>
      <c r="BZ153" s="383"/>
      <c r="CA153" s="383"/>
      <c r="CB153" s="383"/>
      <c r="CC153" s="383"/>
      <c r="CD153" s="383"/>
      <c r="CE153" s="383"/>
      <c r="CF153" s="383"/>
      <c r="CG153" s="383"/>
      <c r="CH153" s="383"/>
      <c r="CI153" s="383"/>
      <c r="CJ153" s="383"/>
      <c r="CK153" s="383"/>
      <c r="CL153" s="383"/>
      <c r="CM153" s="383"/>
      <c r="CN153" s="383"/>
      <c r="CO153" s="383"/>
      <c r="CP153" s="383"/>
      <c r="CQ153" s="383"/>
      <c r="CR153" s="383"/>
      <c r="CS153" s="383"/>
      <c r="CT153" s="383"/>
      <c r="CU153" s="383"/>
      <c r="CV153" s="383"/>
      <c r="CW153" s="383"/>
      <c r="CX153" s="383"/>
      <c r="CY153" s="383"/>
      <c r="CZ153" s="383"/>
      <c r="DA153" s="383"/>
      <c r="DB153" s="383"/>
      <c r="DC153" s="383"/>
      <c r="DD153" s="383"/>
      <c r="DE153" s="383"/>
      <c r="DF153" s="383"/>
      <c r="DG153" s="383"/>
      <c r="DH153" s="383"/>
      <c r="DI153" s="383"/>
      <c r="DJ153" s="383"/>
      <c r="DK153" s="383"/>
      <c r="DL153" s="383"/>
      <c r="DM153" s="383"/>
      <c r="DN153" s="383"/>
      <c r="DO153" s="383"/>
      <c r="DP153" s="383"/>
      <c r="DQ153" s="383"/>
      <c r="DR153" s="383"/>
      <c r="DS153" s="383"/>
      <c r="DT153" s="383"/>
      <c r="DU153" s="383"/>
      <c r="DV153" s="383"/>
      <c r="DW153" s="383"/>
      <c r="DX153" s="383"/>
      <c r="DY153" s="383"/>
      <c r="DZ153" s="383"/>
      <c r="EA153" s="383"/>
      <c r="EB153" s="383"/>
      <c r="EC153" s="383"/>
      <c r="ED153" s="383"/>
      <c r="EE153" s="383"/>
      <c r="EF153" s="383"/>
      <c r="EG153" s="383"/>
      <c r="EH153" s="383"/>
      <c r="EI153" s="383"/>
      <c r="EJ153" s="383"/>
      <c r="EK153" s="383"/>
      <c r="EL153" s="383"/>
      <c r="EM153" s="383"/>
      <c r="EN153" s="383"/>
      <c r="EO153" s="383"/>
      <c r="EP153" s="383"/>
      <c r="EQ153" s="383"/>
      <c r="ER153" s="383"/>
      <c r="ES153" s="383"/>
      <c r="ET153" s="383"/>
      <c r="EU153" s="383"/>
      <c r="EV153" s="383"/>
      <c r="EW153" s="383"/>
      <c r="EX153" s="383"/>
      <c r="EY153" s="383"/>
      <c r="EZ153" s="383"/>
      <c r="FA153" s="383"/>
      <c r="FB153" s="383"/>
      <c r="FC153" s="383"/>
      <c r="FD153" s="383"/>
      <c r="FE153" s="383"/>
      <c r="FF153" s="383"/>
      <c r="FG153" s="383"/>
      <c r="FH153" s="383"/>
      <c r="FI153" s="383"/>
      <c r="FJ153" s="383"/>
      <c r="FK153" s="383"/>
      <c r="FL153" s="383"/>
      <c r="FM153" s="383"/>
    </row>
    <row r="154" spans="1:169" s="26" customFormat="1" x14ac:dyDescent="0.2">
      <c r="A154" s="53" t="s">
        <v>18</v>
      </c>
      <c r="B154" s="56"/>
      <c r="C154" s="82" t="s">
        <v>166</v>
      </c>
      <c r="D154" s="37" t="s">
        <v>168</v>
      </c>
      <c r="E154" s="58"/>
      <c r="F154" s="52"/>
      <c r="G154" s="59"/>
      <c r="H154" s="325"/>
      <c r="I154" s="467"/>
      <c r="J154" s="42" t="str">
        <f t="shared" si="2"/>
        <v/>
      </c>
      <c r="K154" s="43"/>
      <c r="L154" s="264">
        <v>47787</v>
      </c>
      <c r="M154" s="383"/>
      <c r="N154" s="383"/>
      <c r="O154" s="383"/>
      <c r="P154" s="383"/>
      <c r="Q154" s="383"/>
      <c r="R154" s="383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3"/>
      <c r="AH154" s="383"/>
      <c r="AI154" s="383"/>
      <c r="AJ154" s="383"/>
      <c r="AK154" s="383"/>
      <c r="AL154" s="383"/>
      <c r="AM154" s="383"/>
      <c r="AN154" s="383"/>
      <c r="AO154" s="383"/>
      <c r="AP154" s="383"/>
      <c r="AQ154" s="383"/>
      <c r="AR154" s="383"/>
      <c r="AS154" s="383"/>
      <c r="AT154" s="383"/>
      <c r="AU154" s="383"/>
      <c r="AV154" s="383"/>
      <c r="AW154" s="383"/>
      <c r="AX154" s="383"/>
      <c r="AY154" s="383"/>
      <c r="AZ154" s="383"/>
      <c r="BA154" s="383"/>
      <c r="BB154" s="383"/>
      <c r="BC154" s="383"/>
      <c r="BD154" s="383"/>
      <c r="BE154" s="383"/>
      <c r="BF154" s="383"/>
      <c r="BG154" s="383"/>
      <c r="BH154" s="383"/>
      <c r="BI154" s="383"/>
      <c r="BJ154" s="383"/>
      <c r="BK154" s="383"/>
      <c r="BL154" s="383"/>
      <c r="BM154" s="383"/>
      <c r="BN154" s="383"/>
      <c r="BO154" s="383"/>
      <c r="BP154" s="383"/>
      <c r="BQ154" s="383"/>
      <c r="BR154" s="383"/>
      <c r="BS154" s="383"/>
      <c r="BT154" s="383"/>
      <c r="BU154" s="383"/>
      <c r="BV154" s="383"/>
      <c r="BW154" s="383"/>
      <c r="BX154" s="383"/>
      <c r="BY154" s="383"/>
      <c r="BZ154" s="383"/>
      <c r="CA154" s="383"/>
      <c r="CB154" s="383"/>
      <c r="CC154" s="383"/>
      <c r="CD154" s="383"/>
      <c r="CE154" s="383"/>
      <c r="CF154" s="383"/>
      <c r="CG154" s="383"/>
      <c r="CH154" s="383"/>
      <c r="CI154" s="383"/>
      <c r="CJ154" s="383"/>
      <c r="CK154" s="383"/>
      <c r="CL154" s="383"/>
      <c r="CM154" s="383"/>
      <c r="CN154" s="383"/>
      <c r="CO154" s="383"/>
      <c r="CP154" s="383"/>
      <c r="CQ154" s="383"/>
      <c r="CR154" s="383"/>
      <c r="CS154" s="383"/>
      <c r="CT154" s="383"/>
      <c r="CU154" s="383"/>
      <c r="CV154" s="383"/>
      <c r="CW154" s="383"/>
      <c r="CX154" s="383"/>
      <c r="CY154" s="383"/>
      <c r="CZ154" s="383"/>
      <c r="DA154" s="383"/>
      <c r="DB154" s="383"/>
      <c r="DC154" s="383"/>
      <c r="DD154" s="383"/>
      <c r="DE154" s="383"/>
      <c r="DF154" s="383"/>
      <c r="DG154" s="383"/>
      <c r="DH154" s="383"/>
      <c r="DI154" s="383"/>
      <c r="DJ154" s="383"/>
      <c r="DK154" s="383"/>
      <c r="DL154" s="383"/>
      <c r="DM154" s="383"/>
      <c r="DN154" s="383"/>
      <c r="DO154" s="383"/>
      <c r="DP154" s="383"/>
      <c r="DQ154" s="383"/>
      <c r="DR154" s="383"/>
      <c r="DS154" s="383"/>
      <c r="DT154" s="383"/>
      <c r="DU154" s="383"/>
      <c r="DV154" s="383"/>
      <c r="DW154" s="383"/>
      <c r="DX154" s="383"/>
      <c r="DY154" s="383"/>
      <c r="DZ154" s="383"/>
      <c r="EA154" s="383"/>
      <c r="EB154" s="383"/>
      <c r="EC154" s="383"/>
      <c r="ED154" s="383"/>
      <c r="EE154" s="383"/>
      <c r="EF154" s="383"/>
      <c r="EG154" s="383"/>
      <c r="EH154" s="383"/>
      <c r="EI154" s="383"/>
      <c r="EJ154" s="383"/>
      <c r="EK154" s="383"/>
      <c r="EL154" s="383"/>
      <c r="EM154" s="383"/>
      <c r="EN154" s="383"/>
      <c r="EO154" s="383"/>
      <c r="EP154" s="383"/>
      <c r="EQ154" s="383"/>
      <c r="ER154" s="383"/>
      <c r="ES154" s="383"/>
      <c r="ET154" s="383"/>
      <c r="EU154" s="383"/>
      <c r="EV154" s="383"/>
      <c r="EW154" s="383"/>
      <c r="EX154" s="383"/>
      <c r="EY154" s="383"/>
      <c r="EZ154" s="383"/>
      <c r="FA154" s="383"/>
      <c r="FB154" s="383"/>
      <c r="FC154" s="383"/>
      <c r="FD154" s="383"/>
      <c r="FE154" s="383"/>
      <c r="FF154" s="383"/>
      <c r="FG154" s="383"/>
      <c r="FH154" s="383"/>
      <c r="FI154" s="383"/>
      <c r="FJ154" s="383"/>
      <c r="FK154" s="383"/>
      <c r="FL154" s="383"/>
      <c r="FM154" s="383"/>
    </row>
    <row r="155" spans="1:169" s="26" customFormat="1" x14ac:dyDescent="0.2">
      <c r="A155" s="53" t="s">
        <v>18</v>
      </c>
      <c r="B155" s="56"/>
      <c r="C155" s="82" t="s">
        <v>169</v>
      </c>
      <c r="D155" s="37" t="s">
        <v>170</v>
      </c>
      <c r="E155" s="58"/>
      <c r="F155" s="52"/>
      <c r="G155" s="59"/>
      <c r="H155" s="325"/>
      <c r="I155" s="467"/>
      <c r="J155" s="42" t="str">
        <f t="shared" si="2"/>
        <v/>
      </c>
      <c r="K155" s="43"/>
      <c r="L155" s="264"/>
      <c r="M155" s="383"/>
      <c r="N155" s="383"/>
      <c r="O155" s="383"/>
      <c r="P155" s="383"/>
      <c r="Q155" s="383"/>
      <c r="R155" s="383"/>
      <c r="S155" s="383"/>
      <c r="T155" s="383"/>
      <c r="U155" s="383"/>
      <c r="V155" s="383"/>
      <c r="W155" s="383"/>
      <c r="X155" s="383"/>
      <c r="Y155" s="383"/>
      <c r="Z155" s="383"/>
      <c r="AA155" s="383"/>
      <c r="AB155" s="383"/>
      <c r="AC155" s="383"/>
      <c r="AD155" s="383"/>
      <c r="AE155" s="383"/>
      <c r="AF155" s="383"/>
      <c r="AG155" s="383"/>
      <c r="AH155" s="383"/>
      <c r="AI155" s="383"/>
      <c r="AJ155" s="383"/>
      <c r="AK155" s="383"/>
      <c r="AL155" s="383"/>
      <c r="AM155" s="383"/>
      <c r="AN155" s="383"/>
      <c r="AO155" s="383"/>
      <c r="AP155" s="383"/>
      <c r="AQ155" s="383"/>
      <c r="AR155" s="383"/>
      <c r="AS155" s="383"/>
      <c r="AT155" s="383"/>
      <c r="AU155" s="383"/>
      <c r="AV155" s="383"/>
      <c r="AW155" s="383"/>
      <c r="AX155" s="383"/>
      <c r="AY155" s="383"/>
      <c r="AZ155" s="383"/>
      <c r="BA155" s="383"/>
      <c r="BB155" s="383"/>
      <c r="BC155" s="383"/>
      <c r="BD155" s="383"/>
      <c r="BE155" s="383"/>
      <c r="BF155" s="383"/>
      <c r="BG155" s="383"/>
      <c r="BH155" s="383"/>
      <c r="BI155" s="383"/>
      <c r="BJ155" s="383"/>
      <c r="BK155" s="383"/>
      <c r="BL155" s="383"/>
      <c r="BM155" s="383"/>
      <c r="BN155" s="383"/>
      <c r="BO155" s="383"/>
      <c r="BP155" s="383"/>
      <c r="BQ155" s="383"/>
      <c r="BR155" s="383"/>
      <c r="BS155" s="383"/>
      <c r="BT155" s="383"/>
      <c r="BU155" s="383"/>
      <c r="BV155" s="383"/>
      <c r="BW155" s="383"/>
      <c r="BX155" s="383"/>
      <c r="BY155" s="383"/>
      <c r="BZ155" s="383"/>
      <c r="CA155" s="383"/>
      <c r="CB155" s="383"/>
      <c r="CC155" s="383"/>
      <c r="CD155" s="383"/>
      <c r="CE155" s="383"/>
      <c r="CF155" s="383"/>
      <c r="CG155" s="383"/>
      <c r="CH155" s="383"/>
      <c r="CI155" s="383"/>
      <c r="CJ155" s="383"/>
      <c r="CK155" s="383"/>
      <c r="CL155" s="383"/>
      <c r="CM155" s="383"/>
      <c r="CN155" s="383"/>
      <c r="CO155" s="383"/>
      <c r="CP155" s="383"/>
      <c r="CQ155" s="383"/>
      <c r="CR155" s="383"/>
      <c r="CS155" s="383"/>
      <c r="CT155" s="383"/>
      <c r="CU155" s="383"/>
      <c r="CV155" s="383"/>
      <c r="CW155" s="383"/>
      <c r="CX155" s="383"/>
      <c r="CY155" s="383"/>
      <c r="CZ155" s="383"/>
      <c r="DA155" s="383"/>
      <c r="DB155" s="383"/>
      <c r="DC155" s="383"/>
      <c r="DD155" s="383"/>
      <c r="DE155" s="383"/>
      <c r="DF155" s="383"/>
      <c r="DG155" s="383"/>
      <c r="DH155" s="383"/>
      <c r="DI155" s="383"/>
      <c r="DJ155" s="383"/>
      <c r="DK155" s="383"/>
      <c r="DL155" s="383"/>
      <c r="DM155" s="383"/>
      <c r="DN155" s="383"/>
      <c r="DO155" s="383"/>
      <c r="DP155" s="383"/>
      <c r="DQ155" s="383"/>
      <c r="DR155" s="383"/>
      <c r="DS155" s="383"/>
      <c r="DT155" s="383"/>
      <c r="DU155" s="383"/>
      <c r="DV155" s="383"/>
      <c r="DW155" s="383"/>
      <c r="DX155" s="383"/>
      <c r="DY155" s="383"/>
      <c r="DZ155" s="383"/>
      <c r="EA155" s="383"/>
      <c r="EB155" s="383"/>
      <c r="EC155" s="383"/>
      <c r="ED155" s="383"/>
      <c r="EE155" s="383"/>
      <c r="EF155" s="383"/>
      <c r="EG155" s="383"/>
      <c r="EH155" s="383"/>
      <c r="EI155" s="383"/>
      <c r="EJ155" s="383"/>
      <c r="EK155" s="383"/>
      <c r="EL155" s="383"/>
      <c r="EM155" s="383"/>
      <c r="EN155" s="383"/>
      <c r="EO155" s="383"/>
      <c r="EP155" s="383"/>
      <c r="EQ155" s="383"/>
      <c r="ER155" s="383"/>
      <c r="ES155" s="383"/>
      <c r="ET155" s="383"/>
      <c r="EU155" s="383"/>
      <c r="EV155" s="383"/>
      <c r="EW155" s="383"/>
      <c r="EX155" s="383"/>
      <c r="EY155" s="383"/>
      <c r="EZ155" s="383"/>
      <c r="FA155" s="383"/>
      <c r="FB155" s="383"/>
      <c r="FC155" s="383"/>
      <c r="FD155" s="383"/>
      <c r="FE155" s="383"/>
      <c r="FF155" s="383"/>
      <c r="FG155" s="383"/>
      <c r="FH155" s="383"/>
      <c r="FI155" s="383"/>
      <c r="FJ155" s="383"/>
      <c r="FK155" s="383"/>
      <c r="FL155" s="383"/>
      <c r="FM155" s="383"/>
    </row>
    <row r="156" spans="1:169" s="26" customFormat="1" x14ac:dyDescent="0.2">
      <c r="A156" s="53" t="s">
        <v>18</v>
      </c>
      <c r="B156" s="56"/>
      <c r="C156" s="82" t="s">
        <v>169</v>
      </c>
      <c r="D156" s="37" t="s">
        <v>171</v>
      </c>
      <c r="E156" s="58"/>
      <c r="F156" s="52"/>
      <c r="G156" s="59"/>
      <c r="H156" s="325"/>
      <c r="I156" s="467"/>
      <c r="J156" s="42" t="str">
        <f t="shared" si="2"/>
        <v/>
      </c>
      <c r="K156" s="43"/>
      <c r="L156" s="264"/>
      <c r="M156" s="383"/>
      <c r="N156" s="383"/>
      <c r="O156" s="383"/>
      <c r="P156" s="383"/>
      <c r="Q156" s="383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  <c r="AC156" s="383"/>
      <c r="AD156" s="383"/>
      <c r="AE156" s="383"/>
      <c r="AF156" s="383"/>
      <c r="AG156" s="383"/>
      <c r="AH156" s="383"/>
      <c r="AI156" s="383"/>
      <c r="AJ156" s="383"/>
      <c r="AK156" s="383"/>
      <c r="AL156" s="383"/>
      <c r="AM156" s="383"/>
      <c r="AN156" s="383"/>
      <c r="AO156" s="383"/>
      <c r="AP156" s="383"/>
      <c r="AQ156" s="383"/>
      <c r="AR156" s="383"/>
      <c r="AS156" s="383"/>
      <c r="AT156" s="383"/>
      <c r="AU156" s="383"/>
      <c r="AV156" s="383"/>
      <c r="AW156" s="383"/>
      <c r="AX156" s="383"/>
      <c r="AY156" s="383"/>
      <c r="AZ156" s="383"/>
      <c r="BA156" s="383"/>
      <c r="BB156" s="383"/>
      <c r="BC156" s="383"/>
      <c r="BD156" s="383"/>
      <c r="BE156" s="383"/>
      <c r="BF156" s="383"/>
      <c r="BG156" s="383"/>
      <c r="BH156" s="383"/>
      <c r="BI156" s="383"/>
      <c r="BJ156" s="383"/>
      <c r="BK156" s="383"/>
      <c r="BL156" s="383"/>
      <c r="BM156" s="383"/>
      <c r="BN156" s="383"/>
      <c r="BO156" s="383"/>
      <c r="BP156" s="383"/>
      <c r="BQ156" s="383"/>
      <c r="BR156" s="383"/>
      <c r="BS156" s="383"/>
      <c r="BT156" s="383"/>
      <c r="BU156" s="383"/>
      <c r="BV156" s="383"/>
      <c r="BW156" s="383"/>
      <c r="BX156" s="383"/>
      <c r="BY156" s="383"/>
      <c r="BZ156" s="383"/>
      <c r="CA156" s="383"/>
      <c r="CB156" s="383"/>
      <c r="CC156" s="383"/>
      <c r="CD156" s="383"/>
      <c r="CE156" s="383"/>
      <c r="CF156" s="383"/>
      <c r="CG156" s="383"/>
      <c r="CH156" s="383"/>
      <c r="CI156" s="383"/>
      <c r="CJ156" s="383"/>
      <c r="CK156" s="383"/>
      <c r="CL156" s="383"/>
      <c r="CM156" s="383"/>
      <c r="CN156" s="383"/>
      <c r="CO156" s="383"/>
      <c r="CP156" s="383"/>
      <c r="CQ156" s="383"/>
      <c r="CR156" s="383"/>
      <c r="CS156" s="383"/>
      <c r="CT156" s="383"/>
      <c r="CU156" s="383"/>
      <c r="CV156" s="383"/>
      <c r="CW156" s="383"/>
      <c r="CX156" s="383"/>
      <c r="CY156" s="383"/>
      <c r="CZ156" s="383"/>
      <c r="DA156" s="383"/>
      <c r="DB156" s="383"/>
      <c r="DC156" s="383"/>
      <c r="DD156" s="383"/>
      <c r="DE156" s="383"/>
      <c r="DF156" s="383"/>
      <c r="DG156" s="383"/>
      <c r="DH156" s="383"/>
      <c r="DI156" s="383"/>
      <c r="DJ156" s="383"/>
      <c r="DK156" s="383"/>
      <c r="DL156" s="383"/>
      <c r="DM156" s="383"/>
      <c r="DN156" s="383"/>
      <c r="DO156" s="383"/>
      <c r="DP156" s="383"/>
      <c r="DQ156" s="383"/>
      <c r="DR156" s="383"/>
      <c r="DS156" s="383"/>
      <c r="DT156" s="383"/>
      <c r="DU156" s="383"/>
      <c r="DV156" s="383"/>
      <c r="DW156" s="383"/>
      <c r="DX156" s="383"/>
      <c r="DY156" s="383"/>
      <c r="DZ156" s="383"/>
      <c r="EA156" s="383"/>
      <c r="EB156" s="383"/>
      <c r="EC156" s="383"/>
      <c r="ED156" s="383"/>
      <c r="EE156" s="383"/>
      <c r="EF156" s="383"/>
      <c r="EG156" s="383"/>
      <c r="EH156" s="383"/>
      <c r="EI156" s="383"/>
      <c r="EJ156" s="383"/>
      <c r="EK156" s="383"/>
      <c r="EL156" s="383"/>
      <c r="EM156" s="383"/>
      <c r="EN156" s="383"/>
      <c r="EO156" s="383"/>
      <c r="EP156" s="383"/>
      <c r="EQ156" s="383"/>
      <c r="ER156" s="383"/>
      <c r="ES156" s="383"/>
      <c r="ET156" s="383"/>
      <c r="EU156" s="383"/>
      <c r="EV156" s="383"/>
      <c r="EW156" s="383"/>
      <c r="EX156" s="383"/>
      <c r="EY156" s="383"/>
      <c r="EZ156" s="383"/>
      <c r="FA156" s="383"/>
      <c r="FB156" s="383"/>
      <c r="FC156" s="383"/>
      <c r="FD156" s="383"/>
      <c r="FE156" s="383"/>
      <c r="FF156" s="383"/>
      <c r="FG156" s="383"/>
      <c r="FH156" s="383"/>
      <c r="FI156" s="383"/>
      <c r="FJ156" s="383"/>
      <c r="FK156" s="383"/>
      <c r="FL156" s="383"/>
      <c r="FM156" s="383"/>
    </row>
    <row r="157" spans="1:169" s="26" customFormat="1" x14ac:dyDescent="0.2">
      <c r="A157" s="53" t="s">
        <v>18</v>
      </c>
      <c r="B157" s="56"/>
      <c r="C157" s="82" t="s">
        <v>172</v>
      </c>
      <c r="D157" s="37" t="s">
        <v>173</v>
      </c>
      <c r="E157" s="58"/>
      <c r="F157" s="52"/>
      <c r="G157" s="59"/>
      <c r="H157" s="325"/>
      <c r="I157" s="467"/>
      <c r="J157" s="42" t="str">
        <f t="shared" si="2"/>
        <v/>
      </c>
      <c r="K157" s="43"/>
      <c r="L157" s="264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  <c r="AC157" s="383"/>
      <c r="AD157" s="383"/>
      <c r="AE157" s="383"/>
      <c r="AF157" s="383"/>
      <c r="AG157" s="383"/>
      <c r="AH157" s="383"/>
      <c r="AI157" s="383"/>
      <c r="AJ157" s="383"/>
      <c r="AK157" s="383"/>
      <c r="AL157" s="383"/>
      <c r="AM157" s="383"/>
      <c r="AN157" s="383"/>
      <c r="AO157" s="383"/>
      <c r="AP157" s="383"/>
      <c r="AQ157" s="383"/>
      <c r="AR157" s="383"/>
      <c r="AS157" s="383"/>
      <c r="AT157" s="383"/>
      <c r="AU157" s="383"/>
      <c r="AV157" s="383"/>
      <c r="AW157" s="383"/>
      <c r="AX157" s="383"/>
      <c r="AY157" s="383"/>
      <c r="AZ157" s="383"/>
      <c r="BA157" s="383"/>
      <c r="BB157" s="383"/>
      <c r="BC157" s="383"/>
      <c r="BD157" s="383"/>
      <c r="BE157" s="383"/>
      <c r="BF157" s="383"/>
      <c r="BG157" s="383"/>
      <c r="BH157" s="383"/>
      <c r="BI157" s="383"/>
      <c r="BJ157" s="383"/>
      <c r="BK157" s="383"/>
      <c r="BL157" s="383"/>
      <c r="BM157" s="383"/>
      <c r="BN157" s="383"/>
      <c r="BO157" s="383"/>
      <c r="BP157" s="383"/>
      <c r="BQ157" s="383"/>
      <c r="BR157" s="383"/>
      <c r="BS157" s="383"/>
      <c r="BT157" s="383"/>
      <c r="BU157" s="383"/>
      <c r="BV157" s="383"/>
      <c r="BW157" s="383"/>
      <c r="BX157" s="383"/>
      <c r="BY157" s="383"/>
      <c r="BZ157" s="383"/>
      <c r="CA157" s="383"/>
      <c r="CB157" s="383"/>
      <c r="CC157" s="383"/>
      <c r="CD157" s="383"/>
      <c r="CE157" s="383"/>
      <c r="CF157" s="383"/>
      <c r="CG157" s="383"/>
      <c r="CH157" s="383"/>
      <c r="CI157" s="383"/>
      <c r="CJ157" s="383"/>
      <c r="CK157" s="383"/>
      <c r="CL157" s="383"/>
      <c r="CM157" s="383"/>
      <c r="CN157" s="383"/>
      <c r="CO157" s="383"/>
      <c r="CP157" s="383"/>
      <c r="CQ157" s="383"/>
      <c r="CR157" s="383"/>
      <c r="CS157" s="383"/>
      <c r="CT157" s="383"/>
      <c r="CU157" s="383"/>
      <c r="CV157" s="383"/>
      <c r="CW157" s="383"/>
      <c r="CX157" s="383"/>
      <c r="CY157" s="383"/>
      <c r="CZ157" s="383"/>
      <c r="DA157" s="383"/>
      <c r="DB157" s="383"/>
      <c r="DC157" s="383"/>
      <c r="DD157" s="383"/>
      <c r="DE157" s="383"/>
      <c r="DF157" s="383"/>
      <c r="DG157" s="383"/>
      <c r="DH157" s="383"/>
      <c r="DI157" s="383"/>
      <c r="DJ157" s="383"/>
      <c r="DK157" s="383"/>
      <c r="DL157" s="383"/>
      <c r="DM157" s="383"/>
      <c r="DN157" s="383"/>
      <c r="DO157" s="383"/>
      <c r="DP157" s="383"/>
      <c r="DQ157" s="383"/>
      <c r="DR157" s="383"/>
      <c r="DS157" s="383"/>
      <c r="DT157" s="383"/>
      <c r="DU157" s="383"/>
      <c r="DV157" s="383"/>
      <c r="DW157" s="383"/>
      <c r="DX157" s="383"/>
      <c r="DY157" s="383"/>
      <c r="DZ157" s="383"/>
      <c r="EA157" s="383"/>
      <c r="EB157" s="383"/>
      <c r="EC157" s="383"/>
      <c r="ED157" s="383"/>
      <c r="EE157" s="383"/>
      <c r="EF157" s="383"/>
      <c r="EG157" s="383"/>
      <c r="EH157" s="383"/>
      <c r="EI157" s="383"/>
      <c r="EJ157" s="383"/>
      <c r="EK157" s="383"/>
      <c r="EL157" s="383"/>
      <c r="EM157" s="383"/>
      <c r="EN157" s="383"/>
      <c r="EO157" s="383"/>
      <c r="EP157" s="383"/>
      <c r="EQ157" s="383"/>
      <c r="ER157" s="383"/>
      <c r="ES157" s="383"/>
      <c r="ET157" s="383"/>
      <c r="EU157" s="383"/>
      <c r="EV157" s="383"/>
      <c r="EW157" s="383"/>
      <c r="EX157" s="383"/>
      <c r="EY157" s="383"/>
      <c r="EZ157" s="383"/>
      <c r="FA157" s="383"/>
      <c r="FB157" s="383"/>
      <c r="FC157" s="383"/>
      <c r="FD157" s="383"/>
      <c r="FE157" s="383"/>
      <c r="FF157" s="383"/>
      <c r="FG157" s="383"/>
      <c r="FH157" s="383"/>
      <c r="FI157" s="383"/>
      <c r="FJ157" s="383"/>
      <c r="FK157" s="383"/>
      <c r="FL157" s="383"/>
      <c r="FM157" s="383"/>
    </row>
    <row r="158" spans="1:169" s="26" customFormat="1" x14ac:dyDescent="0.2">
      <c r="A158" s="53" t="s">
        <v>18</v>
      </c>
      <c r="B158" s="56"/>
      <c r="C158" s="82" t="s">
        <v>174</v>
      </c>
      <c r="D158" s="37" t="s">
        <v>175</v>
      </c>
      <c r="E158" s="58"/>
      <c r="F158" s="52"/>
      <c r="G158" s="59"/>
      <c r="H158" s="325"/>
      <c r="I158" s="467"/>
      <c r="J158" s="42" t="str">
        <f t="shared" si="2"/>
        <v/>
      </c>
      <c r="K158" s="43"/>
      <c r="L158" s="264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  <c r="AC158" s="383"/>
      <c r="AD158" s="383"/>
      <c r="AE158" s="383"/>
      <c r="AF158" s="383"/>
      <c r="AG158" s="383"/>
      <c r="AH158" s="383"/>
      <c r="AI158" s="383"/>
      <c r="AJ158" s="383"/>
      <c r="AK158" s="383"/>
      <c r="AL158" s="383"/>
      <c r="AM158" s="383"/>
      <c r="AN158" s="383"/>
      <c r="AO158" s="383"/>
      <c r="AP158" s="383"/>
      <c r="AQ158" s="383"/>
      <c r="AR158" s="383"/>
      <c r="AS158" s="383"/>
      <c r="AT158" s="383"/>
      <c r="AU158" s="383"/>
      <c r="AV158" s="383"/>
      <c r="AW158" s="383"/>
      <c r="AX158" s="383"/>
      <c r="AY158" s="383"/>
      <c r="AZ158" s="383"/>
      <c r="BA158" s="383"/>
      <c r="BB158" s="383"/>
      <c r="BC158" s="383"/>
      <c r="BD158" s="383"/>
      <c r="BE158" s="383"/>
      <c r="BF158" s="383"/>
      <c r="BG158" s="383"/>
      <c r="BH158" s="383"/>
      <c r="BI158" s="383"/>
      <c r="BJ158" s="383"/>
      <c r="BK158" s="383"/>
      <c r="BL158" s="383"/>
      <c r="BM158" s="383"/>
      <c r="BN158" s="383"/>
      <c r="BO158" s="383"/>
      <c r="BP158" s="383"/>
      <c r="BQ158" s="383"/>
      <c r="BR158" s="383"/>
      <c r="BS158" s="383"/>
      <c r="BT158" s="383"/>
      <c r="BU158" s="383"/>
      <c r="BV158" s="383"/>
      <c r="BW158" s="383"/>
      <c r="BX158" s="383"/>
      <c r="BY158" s="383"/>
      <c r="BZ158" s="383"/>
      <c r="CA158" s="383"/>
      <c r="CB158" s="383"/>
      <c r="CC158" s="383"/>
      <c r="CD158" s="383"/>
      <c r="CE158" s="383"/>
      <c r="CF158" s="383"/>
      <c r="CG158" s="383"/>
      <c r="CH158" s="383"/>
      <c r="CI158" s="383"/>
      <c r="CJ158" s="383"/>
      <c r="CK158" s="383"/>
      <c r="CL158" s="383"/>
      <c r="CM158" s="383"/>
      <c r="CN158" s="383"/>
      <c r="CO158" s="383"/>
      <c r="CP158" s="383"/>
      <c r="CQ158" s="383"/>
      <c r="CR158" s="383"/>
      <c r="CS158" s="383"/>
      <c r="CT158" s="383"/>
      <c r="CU158" s="383"/>
      <c r="CV158" s="383"/>
      <c r="CW158" s="383"/>
      <c r="CX158" s="383"/>
      <c r="CY158" s="383"/>
      <c r="CZ158" s="383"/>
      <c r="DA158" s="383"/>
      <c r="DB158" s="383"/>
      <c r="DC158" s="383"/>
      <c r="DD158" s="383"/>
      <c r="DE158" s="383"/>
      <c r="DF158" s="383"/>
      <c r="DG158" s="383"/>
      <c r="DH158" s="383"/>
      <c r="DI158" s="383"/>
      <c r="DJ158" s="383"/>
      <c r="DK158" s="383"/>
      <c r="DL158" s="383"/>
      <c r="DM158" s="383"/>
      <c r="DN158" s="383"/>
      <c r="DO158" s="383"/>
      <c r="DP158" s="383"/>
      <c r="DQ158" s="383"/>
      <c r="DR158" s="383"/>
      <c r="DS158" s="383"/>
      <c r="DT158" s="383"/>
      <c r="DU158" s="383"/>
      <c r="DV158" s="383"/>
      <c r="DW158" s="383"/>
      <c r="DX158" s="383"/>
      <c r="DY158" s="383"/>
      <c r="DZ158" s="383"/>
      <c r="EA158" s="383"/>
      <c r="EB158" s="383"/>
      <c r="EC158" s="383"/>
      <c r="ED158" s="383"/>
      <c r="EE158" s="383"/>
      <c r="EF158" s="383"/>
      <c r="EG158" s="383"/>
      <c r="EH158" s="383"/>
      <c r="EI158" s="383"/>
      <c r="EJ158" s="383"/>
      <c r="EK158" s="383"/>
      <c r="EL158" s="383"/>
      <c r="EM158" s="383"/>
      <c r="EN158" s="383"/>
      <c r="EO158" s="383"/>
      <c r="EP158" s="383"/>
      <c r="EQ158" s="383"/>
      <c r="ER158" s="383"/>
      <c r="ES158" s="383"/>
      <c r="ET158" s="383"/>
      <c r="EU158" s="383"/>
      <c r="EV158" s="383"/>
      <c r="EW158" s="383"/>
      <c r="EX158" s="383"/>
      <c r="EY158" s="383"/>
      <c r="EZ158" s="383"/>
      <c r="FA158" s="383"/>
      <c r="FB158" s="383"/>
      <c r="FC158" s="383"/>
      <c r="FD158" s="383"/>
      <c r="FE158" s="383"/>
      <c r="FF158" s="383"/>
      <c r="FG158" s="383"/>
      <c r="FH158" s="383"/>
      <c r="FI158" s="383"/>
      <c r="FJ158" s="383"/>
      <c r="FK158" s="383"/>
      <c r="FL158" s="383"/>
      <c r="FM158" s="383"/>
    </row>
    <row r="159" spans="1:169" s="26" customFormat="1" x14ac:dyDescent="0.2">
      <c r="A159" s="53" t="s">
        <v>18</v>
      </c>
      <c r="B159" s="56"/>
      <c r="C159" s="82" t="s">
        <v>176</v>
      </c>
      <c r="D159" s="37" t="s">
        <v>177</v>
      </c>
      <c r="E159" s="58"/>
      <c r="F159" s="52"/>
      <c r="G159" s="59"/>
      <c r="H159" s="325"/>
      <c r="I159" s="467"/>
      <c r="J159" s="42" t="str">
        <f t="shared" si="2"/>
        <v/>
      </c>
      <c r="K159" s="43"/>
      <c r="L159" s="264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3"/>
      <c r="AO159" s="383"/>
      <c r="AP159" s="383"/>
      <c r="AQ159" s="383"/>
      <c r="AR159" s="383"/>
      <c r="AS159" s="383"/>
      <c r="AT159" s="383"/>
      <c r="AU159" s="383"/>
      <c r="AV159" s="383"/>
      <c r="AW159" s="383"/>
      <c r="AX159" s="383"/>
      <c r="AY159" s="383"/>
      <c r="AZ159" s="383"/>
      <c r="BA159" s="383"/>
      <c r="BB159" s="383"/>
      <c r="BC159" s="383"/>
      <c r="BD159" s="383"/>
      <c r="BE159" s="383"/>
      <c r="BF159" s="383"/>
      <c r="BG159" s="383"/>
      <c r="BH159" s="383"/>
      <c r="BI159" s="383"/>
      <c r="BJ159" s="383"/>
      <c r="BK159" s="383"/>
      <c r="BL159" s="383"/>
      <c r="BM159" s="383"/>
      <c r="BN159" s="383"/>
      <c r="BO159" s="383"/>
      <c r="BP159" s="383"/>
      <c r="BQ159" s="383"/>
      <c r="BR159" s="383"/>
      <c r="BS159" s="383"/>
      <c r="BT159" s="383"/>
      <c r="BU159" s="383"/>
      <c r="BV159" s="383"/>
      <c r="BW159" s="383"/>
      <c r="BX159" s="383"/>
      <c r="BY159" s="383"/>
      <c r="BZ159" s="383"/>
      <c r="CA159" s="383"/>
      <c r="CB159" s="383"/>
      <c r="CC159" s="383"/>
      <c r="CD159" s="383"/>
      <c r="CE159" s="383"/>
      <c r="CF159" s="383"/>
      <c r="CG159" s="383"/>
      <c r="CH159" s="383"/>
      <c r="CI159" s="383"/>
      <c r="CJ159" s="383"/>
      <c r="CK159" s="383"/>
      <c r="CL159" s="383"/>
      <c r="CM159" s="383"/>
      <c r="CN159" s="383"/>
      <c r="CO159" s="383"/>
      <c r="CP159" s="383"/>
      <c r="CQ159" s="383"/>
      <c r="CR159" s="383"/>
      <c r="CS159" s="383"/>
      <c r="CT159" s="383"/>
      <c r="CU159" s="383"/>
      <c r="CV159" s="383"/>
      <c r="CW159" s="383"/>
      <c r="CX159" s="383"/>
      <c r="CY159" s="383"/>
      <c r="CZ159" s="383"/>
      <c r="DA159" s="383"/>
      <c r="DB159" s="383"/>
      <c r="DC159" s="383"/>
      <c r="DD159" s="383"/>
      <c r="DE159" s="383"/>
      <c r="DF159" s="383"/>
      <c r="DG159" s="383"/>
      <c r="DH159" s="383"/>
      <c r="DI159" s="383"/>
      <c r="DJ159" s="383"/>
      <c r="DK159" s="383"/>
      <c r="DL159" s="383"/>
      <c r="DM159" s="383"/>
      <c r="DN159" s="383"/>
      <c r="DO159" s="383"/>
      <c r="DP159" s="383"/>
      <c r="DQ159" s="383"/>
      <c r="DR159" s="383"/>
      <c r="DS159" s="383"/>
      <c r="DT159" s="383"/>
      <c r="DU159" s="383"/>
      <c r="DV159" s="383"/>
      <c r="DW159" s="383"/>
      <c r="DX159" s="383"/>
      <c r="DY159" s="383"/>
      <c r="DZ159" s="383"/>
      <c r="EA159" s="383"/>
      <c r="EB159" s="383"/>
      <c r="EC159" s="383"/>
      <c r="ED159" s="383"/>
      <c r="EE159" s="383"/>
      <c r="EF159" s="383"/>
      <c r="EG159" s="383"/>
      <c r="EH159" s="383"/>
      <c r="EI159" s="383"/>
      <c r="EJ159" s="383"/>
      <c r="EK159" s="383"/>
      <c r="EL159" s="383"/>
      <c r="EM159" s="383"/>
      <c r="EN159" s="383"/>
      <c r="EO159" s="383"/>
      <c r="EP159" s="383"/>
      <c r="EQ159" s="383"/>
      <c r="ER159" s="383"/>
      <c r="ES159" s="383"/>
      <c r="ET159" s="383"/>
      <c r="EU159" s="383"/>
      <c r="EV159" s="383"/>
      <c r="EW159" s="383"/>
      <c r="EX159" s="383"/>
      <c r="EY159" s="383"/>
      <c r="EZ159" s="383"/>
      <c r="FA159" s="383"/>
      <c r="FB159" s="383"/>
      <c r="FC159" s="383"/>
      <c r="FD159" s="383"/>
      <c r="FE159" s="383"/>
      <c r="FF159" s="383"/>
      <c r="FG159" s="383"/>
      <c r="FH159" s="383"/>
      <c r="FI159" s="383"/>
      <c r="FJ159" s="383"/>
      <c r="FK159" s="383"/>
      <c r="FL159" s="383"/>
      <c r="FM159" s="383"/>
    </row>
    <row r="160" spans="1:169" s="26" customFormat="1" x14ac:dyDescent="0.2">
      <c r="A160" s="53" t="s">
        <v>18</v>
      </c>
      <c r="B160" s="60"/>
      <c r="C160" s="83" t="s">
        <v>176</v>
      </c>
      <c r="D160" s="377" t="s">
        <v>178</v>
      </c>
      <c r="E160" s="62"/>
      <c r="F160" s="63"/>
      <c r="G160" s="64"/>
      <c r="H160" s="326"/>
      <c r="I160" s="467"/>
      <c r="J160" s="48" t="str">
        <f t="shared" si="2"/>
        <v/>
      </c>
      <c r="K160" s="49"/>
      <c r="L160" s="265"/>
      <c r="M160" s="383"/>
      <c r="N160" s="383"/>
      <c r="O160" s="383"/>
      <c r="P160" s="383"/>
      <c r="Q160" s="383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  <c r="AC160" s="383"/>
      <c r="AD160" s="383"/>
      <c r="AE160" s="383"/>
      <c r="AF160" s="383"/>
      <c r="AG160" s="383"/>
      <c r="AH160" s="383"/>
      <c r="AI160" s="383"/>
      <c r="AJ160" s="383"/>
      <c r="AK160" s="383"/>
      <c r="AL160" s="383"/>
      <c r="AM160" s="383"/>
      <c r="AN160" s="383"/>
      <c r="AO160" s="383"/>
      <c r="AP160" s="383"/>
      <c r="AQ160" s="383"/>
      <c r="AR160" s="383"/>
      <c r="AS160" s="383"/>
      <c r="AT160" s="383"/>
      <c r="AU160" s="383"/>
      <c r="AV160" s="383"/>
      <c r="AW160" s="383"/>
      <c r="AX160" s="383"/>
      <c r="AY160" s="383"/>
      <c r="AZ160" s="383"/>
      <c r="BA160" s="383"/>
      <c r="BB160" s="383"/>
      <c r="BC160" s="383"/>
      <c r="BD160" s="383"/>
      <c r="BE160" s="383"/>
      <c r="BF160" s="383"/>
      <c r="BG160" s="383"/>
      <c r="BH160" s="383"/>
      <c r="BI160" s="383"/>
      <c r="BJ160" s="383"/>
      <c r="BK160" s="383"/>
      <c r="BL160" s="383"/>
      <c r="BM160" s="383"/>
      <c r="BN160" s="383"/>
      <c r="BO160" s="383"/>
      <c r="BP160" s="383"/>
      <c r="BQ160" s="383"/>
      <c r="BR160" s="383"/>
      <c r="BS160" s="383"/>
      <c r="BT160" s="383"/>
      <c r="BU160" s="383"/>
      <c r="BV160" s="383"/>
      <c r="BW160" s="383"/>
      <c r="BX160" s="383"/>
      <c r="BY160" s="383"/>
      <c r="BZ160" s="383"/>
      <c r="CA160" s="383"/>
      <c r="CB160" s="383"/>
      <c r="CC160" s="383"/>
      <c r="CD160" s="383"/>
      <c r="CE160" s="383"/>
      <c r="CF160" s="383"/>
      <c r="CG160" s="383"/>
      <c r="CH160" s="383"/>
      <c r="CI160" s="383"/>
      <c r="CJ160" s="383"/>
      <c r="CK160" s="383"/>
      <c r="CL160" s="383"/>
      <c r="CM160" s="383"/>
      <c r="CN160" s="383"/>
      <c r="CO160" s="383"/>
      <c r="CP160" s="383"/>
      <c r="CQ160" s="383"/>
      <c r="CR160" s="383"/>
      <c r="CS160" s="383"/>
      <c r="CT160" s="383"/>
      <c r="CU160" s="383"/>
      <c r="CV160" s="383"/>
      <c r="CW160" s="383"/>
      <c r="CX160" s="383"/>
      <c r="CY160" s="383"/>
      <c r="CZ160" s="383"/>
      <c r="DA160" s="383"/>
      <c r="DB160" s="383"/>
      <c r="DC160" s="383"/>
      <c r="DD160" s="383"/>
      <c r="DE160" s="383"/>
      <c r="DF160" s="383"/>
      <c r="DG160" s="383"/>
      <c r="DH160" s="383"/>
      <c r="DI160" s="383"/>
      <c r="DJ160" s="383"/>
      <c r="DK160" s="383"/>
      <c r="DL160" s="383"/>
      <c r="DM160" s="383"/>
      <c r="DN160" s="383"/>
      <c r="DO160" s="383"/>
      <c r="DP160" s="383"/>
      <c r="DQ160" s="383"/>
      <c r="DR160" s="383"/>
      <c r="DS160" s="383"/>
      <c r="DT160" s="383"/>
      <c r="DU160" s="383"/>
      <c r="DV160" s="383"/>
      <c r="DW160" s="383"/>
      <c r="DX160" s="383"/>
      <c r="DY160" s="383"/>
      <c r="DZ160" s="383"/>
      <c r="EA160" s="383"/>
      <c r="EB160" s="383"/>
      <c r="EC160" s="383"/>
      <c r="ED160" s="383"/>
      <c r="EE160" s="383"/>
      <c r="EF160" s="383"/>
      <c r="EG160" s="383"/>
      <c r="EH160" s="383"/>
      <c r="EI160" s="383"/>
      <c r="EJ160" s="383"/>
      <c r="EK160" s="383"/>
      <c r="EL160" s="383"/>
      <c r="EM160" s="383"/>
      <c r="EN160" s="383"/>
      <c r="EO160" s="383"/>
      <c r="EP160" s="383"/>
      <c r="EQ160" s="383"/>
      <c r="ER160" s="383"/>
      <c r="ES160" s="383"/>
      <c r="ET160" s="383"/>
      <c r="EU160" s="383"/>
      <c r="EV160" s="383"/>
      <c r="EW160" s="383"/>
      <c r="EX160" s="383"/>
      <c r="EY160" s="383"/>
      <c r="EZ160" s="383"/>
      <c r="FA160" s="383"/>
      <c r="FB160" s="383"/>
      <c r="FC160" s="383"/>
      <c r="FD160" s="383"/>
      <c r="FE160" s="383"/>
      <c r="FF160" s="383"/>
      <c r="FG160" s="383"/>
      <c r="FH160" s="383"/>
      <c r="FI160" s="383"/>
      <c r="FJ160" s="383"/>
      <c r="FK160" s="383"/>
      <c r="FL160" s="383"/>
      <c r="FM160" s="383"/>
    </row>
    <row r="161" spans="1:169" s="26" customFormat="1" x14ac:dyDescent="0.2">
      <c r="A161" s="53" t="s">
        <v>18</v>
      </c>
      <c r="B161" s="54">
        <v>0.16600000000000001</v>
      </c>
      <c r="C161" s="82" t="s">
        <v>179</v>
      </c>
      <c r="D161" s="37" t="s">
        <v>180</v>
      </c>
      <c r="E161" s="80" t="s">
        <v>856</v>
      </c>
      <c r="F161" s="30">
        <v>43595</v>
      </c>
      <c r="G161" s="103">
        <f>F161+365</f>
        <v>43960</v>
      </c>
      <c r="H161" s="324" t="s">
        <v>152</v>
      </c>
      <c r="I161" s="532"/>
      <c r="J161" s="34" t="str">
        <f t="shared" si="2"/>
        <v/>
      </c>
      <c r="K161" s="81">
        <v>1</v>
      </c>
      <c r="L161" s="268">
        <v>47057</v>
      </c>
      <c r="M161" s="383"/>
      <c r="N161" s="383"/>
      <c r="O161" s="383"/>
      <c r="P161" s="383"/>
      <c r="Q161" s="383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  <c r="AC161" s="383"/>
      <c r="AD161" s="383"/>
      <c r="AE161" s="383"/>
      <c r="AF161" s="383"/>
      <c r="AG161" s="383"/>
      <c r="AH161" s="383"/>
      <c r="AI161" s="383"/>
      <c r="AJ161" s="383"/>
      <c r="AK161" s="383"/>
      <c r="AL161" s="383"/>
      <c r="AM161" s="383"/>
      <c r="AN161" s="383"/>
      <c r="AO161" s="383"/>
      <c r="AP161" s="383"/>
      <c r="AQ161" s="383"/>
      <c r="AR161" s="383"/>
      <c r="AS161" s="383"/>
      <c r="AT161" s="383"/>
      <c r="AU161" s="383"/>
      <c r="AV161" s="383"/>
      <c r="AW161" s="383"/>
      <c r="AX161" s="383"/>
      <c r="AY161" s="383"/>
      <c r="AZ161" s="383"/>
      <c r="BA161" s="383"/>
      <c r="BB161" s="383"/>
      <c r="BC161" s="383"/>
      <c r="BD161" s="383"/>
      <c r="BE161" s="383"/>
      <c r="BF161" s="383"/>
      <c r="BG161" s="383"/>
      <c r="BH161" s="383"/>
      <c r="BI161" s="383"/>
      <c r="BJ161" s="383"/>
      <c r="BK161" s="383"/>
      <c r="BL161" s="383"/>
      <c r="BM161" s="383"/>
      <c r="BN161" s="383"/>
      <c r="BO161" s="383"/>
      <c r="BP161" s="383"/>
      <c r="BQ161" s="383"/>
      <c r="BR161" s="383"/>
      <c r="BS161" s="383"/>
      <c r="BT161" s="383"/>
      <c r="BU161" s="383"/>
      <c r="BV161" s="383"/>
      <c r="BW161" s="383"/>
      <c r="BX161" s="383"/>
      <c r="BY161" s="383"/>
      <c r="BZ161" s="383"/>
      <c r="CA161" s="383"/>
      <c r="CB161" s="383"/>
      <c r="CC161" s="383"/>
      <c r="CD161" s="383"/>
      <c r="CE161" s="383"/>
      <c r="CF161" s="383"/>
      <c r="CG161" s="383"/>
      <c r="CH161" s="383"/>
      <c r="CI161" s="383"/>
      <c r="CJ161" s="383"/>
      <c r="CK161" s="383"/>
      <c r="CL161" s="383"/>
      <c r="CM161" s="383"/>
      <c r="CN161" s="383"/>
      <c r="CO161" s="383"/>
      <c r="CP161" s="383"/>
      <c r="CQ161" s="383"/>
      <c r="CR161" s="383"/>
      <c r="CS161" s="383"/>
      <c r="CT161" s="383"/>
      <c r="CU161" s="383"/>
      <c r="CV161" s="383"/>
      <c r="CW161" s="383"/>
      <c r="CX161" s="383"/>
      <c r="CY161" s="383"/>
      <c r="CZ161" s="383"/>
      <c r="DA161" s="383"/>
      <c r="DB161" s="383"/>
      <c r="DC161" s="383"/>
      <c r="DD161" s="383"/>
      <c r="DE161" s="383"/>
      <c r="DF161" s="383"/>
      <c r="DG161" s="383"/>
      <c r="DH161" s="383"/>
      <c r="DI161" s="383"/>
      <c r="DJ161" s="383"/>
      <c r="DK161" s="383"/>
      <c r="DL161" s="383"/>
      <c r="DM161" s="383"/>
      <c r="DN161" s="383"/>
      <c r="DO161" s="383"/>
      <c r="DP161" s="383"/>
      <c r="DQ161" s="383"/>
      <c r="DR161" s="383"/>
      <c r="DS161" s="383"/>
      <c r="DT161" s="383"/>
      <c r="DU161" s="383"/>
      <c r="DV161" s="383"/>
      <c r="DW161" s="383"/>
      <c r="DX161" s="383"/>
      <c r="DY161" s="383"/>
      <c r="DZ161" s="383"/>
      <c r="EA161" s="383"/>
      <c r="EB161" s="383"/>
      <c r="EC161" s="383"/>
      <c r="ED161" s="383"/>
      <c r="EE161" s="383"/>
      <c r="EF161" s="383"/>
      <c r="EG161" s="383"/>
      <c r="EH161" s="383"/>
      <c r="EI161" s="383"/>
      <c r="EJ161" s="383"/>
      <c r="EK161" s="383"/>
      <c r="EL161" s="383"/>
      <c r="EM161" s="383"/>
      <c r="EN161" s="383"/>
      <c r="EO161" s="383"/>
      <c r="EP161" s="383"/>
      <c r="EQ161" s="383"/>
      <c r="ER161" s="383"/>
      <c r="ES161" s="383"/>
      <c r="ET161" s="383"/>
      <c r="EU161" s="383"/>
      <c r="EV161" s="383"/>
      <c r="EW161" s="383"/>
      <c r="EX161" s="383"/>
      <c r="EY161" s="383"/>
      <c r="EZ161" s="383"/>
      <c r="FA161" s="383"/>
      <c r="FB161" s="383"/>
      <c r="FC161" s="383"/>
      <c r="FD161" s="383"/>
      <c r="FE161" s="383"/>
      <c r="FF161" s="383"/>
      <c r="FG161" s="383"/>
      <c r="FH161" s="383"/>
      <c r="FI161" s="383"/>
      <c r="FJ161" s="383"/>
      <c r="FK161" s="383"/>
      <c r="FL161" s="383"/>
      <c r="FM161" s="383"/>
    </row>
    <row r="162" spans="1:169" s="26" customFormat="1" x14ac:dyDescent="0.2">
      <c r="A162" s="53" t="s">
        <v>18</v>
      </c>
      <c r="B162" s="56"/>
      <c r="C162" s="82" t="s">
        <v>181</v>
      </c>
      <c r="D162" s="37" t="s">
        <v>6</v>
      </c>
      <c r="E162" s="58" t="s">
        <v>1086</v>
      </c>
      <c r="F162" s="52"/>
      <c r="G162" s="59"/>
      <c r="H162" s="325"/>
      <c r="I162" s="467"/>
      <c r="J162" s="42" t="str">
        <f t="shared" si="2"/>
        <v/>
      </c>
      <c r="K162" s="43"/>
      <c r="L162" s="264">
        <v>46843</v>
      </c>
      <c r="M162" s="383"/>
      <c r="N162" s="383"/>
      <c r="O162" s="383"/>
      <c r="P162" s="383"/>
      <c r="Q162" s="383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  <c r="AC162" s="383"/>
      <c r="AD162" s="383"/>
      <c r="AE162" s="383"/>
      <c r="AF162" s="383"/>
      <c r="AG162" s="383"/>
      <c r="AH162" s="383"/>
      <c r="AI162" s="383"/>
      <c r="AJ162" s="383"/>
      <c r="AK162" s="383"/>
      <c r="AL162" s="383"/>
      <c r="AM162" s="383"/>
      <c r="AN162" s="383"/>
      <c r="AO162" s="383"/>
      <c r="AP162" s="383"/>
      <c r="AQ162" s="383"/>
      <c r="AR162" s="383"/>
      <c r="AS162" s="383"/>
      <c r="AT162" s="383"/>
      <c r="AU162" s="383"/>
      <c r="AV162" s="383"/>
      <c r="AW162" s="383"/>
      <c r="AX162" s="383"/>
      <c r="AY162" s="383"/>
      <c r="AZ162" s="383"/>
      <c r="BA162" s="383"/>
      <c r="BB162" s="383"/>
      <c r="BC162" s="383"/>
      <c r="BD162" s="383"/>
      <c r="BE162" s="383"/>
      <c r="BF162" s="383"/>
      <c r="BG162" s="383"/>
      <c r="BH162" s="383"/>
      <c r="BI162" s="383"/>
      <c r="BJ162" s="383"/>
      <c r="BK162" s="383"/>
      <c r="BL162" s="383"/>
      <c r="BM162" s="383"/>
      <c r="BN162" s="383"/>
      <c r="BO162" s="383"/>
      <c r="BP162" s="383"/>
      <c r="BQ162" s="383"/>
      <c r="BR162" s="383"/>
      <c r="BS162" s="383"/>
      <c r="BT162" s="383"/>
      <c r="BU162" s="383"/>
      <c r="BV162" s="383"/>
      <c r="BW162" s="383"/>
      <c r="BX162" s="383"/>
      <c r="BY162" s="383"/>
      <c r="BZ162" s="383"/>
      <c r="CA162" s="383"/>
      <c r="CB162" s="383"/>
      <c r="CC162" s="383"/>
      <c r="CD162" s="383"/>
      <c r="CE162" s="383"/>
      <c r="CF162" s="383"/>
      <c r="CG162" s="383"/>
      <c r="CH162" s="383"/>
      <c r="CI162" s="383"/>
      <c r="CJ162" s="383"/>
      <c r="CK162" s="383"/>
      <c r="CL162" s="383"/>
      <c r="CM162" s="383"/>
      <c r="CN162" s="383"/>
      <c r="CO162" s="383"/>
      <c r="CP162" s="383"/>
      <c r="CQ162" s="383"/>
      <c r="CR162" s="383"/>
      <c r="CS162" s="383"/>
      <c r="CT162" s="383"/>
      <c r="CU162" s="383"/>
      <c r="CV162" s="383"/>
      <c r="CW162" s="383"/>
      <c r="CX162" s="383"/>
      <c r="CY162" s="383"/>
      <c r="CZ162" s="383"/>
      <c r="DA162" s="383"/>
      <c r="DB162" s="383"/>
      <c r="DC162" s="383"/>
      <c r="DD162" s="383"/>
      <c r="DE162" s="383"/>
      <c r="DF162" s="383"/>
      <c r="DG162" s="383"/>
      <c r="DH162" s="383"/>
      <c r="DI162" s="383"/>
      <c r="DJ162" s="383"/>
      <c r="DK162" s="383"/>
      <c r="DL162" s="383"/>
      <c r="DM162" s="383"/>
      <c r="DN162" s="383"/>
      <c r="DO162" s="383"/>
      <c r="DP162" s="383"/>
      <c r="DQ162" s="383"/>
      <c r="DR162" s="383"/>
      <c r="DS162" s="383"/>
      <c r="DT162" s="383"/>
      <c r="DU162" s="383"/>
      <c r="DV162" s="383"/>
      <c r="DW162" s="383"/>
      <c r="DX162" s="383"/>
      <c r="DY162" s="383"/>
      <c r="DZ162" s="383"/>
      <c r="EA162" s="383"/>
      <c r="EB162" s="383"/>
      <c r="EC162" s="383"/>
      <c r="ED162" s="383"/>
      <c r="EE162" s="383"/>
      <c r="EF162" s="383"/>
      <c r="EG162" s="383"/>
      <c r="EH162" s="383"/>
      <c r="EI162" s="383"/>
      <c r="EJ162" s="383"/>
      <c r="EK162" s="383"/>
      <c r="EL162" s="383"/>
      <c r="EM162" s="383"/>
      <c r="EN162" s="383"/>
      <c r="EO162" s="383"/>
      <c r="EP162" s="383"/>
      <c r="EQ162" s="383"/>
      <c r="ER162" s="383"/>
      <c r="ES162" s="383"/>
      <c r="ET162" s="383"/>
      <c r="EU162" s="383"/>
      <c r="EV162" s="383"/>
      <c r="EW162" s="383"/>
      <c r="EX162" s="383"/>
      <c r="EY162" s="383"/>
      <c r="EZ162" s="383"/>
      <c r="FA162" s="383"/>
      <c r="FB162" s="383"/>
      <c r="FC162" s="383"/>
      <c r="FD162" s="383"/>
      <c r="FE162" s="383"/>
      <c r="FF162" s="383"/>
      <c r="FG162" s="383"/>
      <c r="FH162" s="383"/>
      <c r="FI162" s="383"/>
      <c r="FJ162" s="383"/>
      <c r="FK162" s="383"/>
      <c r="FL162" s="383"/>
      <c r="FM162" s="383"/>
    </row>
    <row r="163" spans="1:169" s="26" customFormat="1" x14ac:dyDescent="0.2">
      <c r="A163" s="53" t="s">
        <v>18</v>
      </c>
      <c r="B163" s="56"/>
      <c r="C163" s="82" t="s">
        <v>182</v>
      </c>
      <c r="D163" s="37" t="s">
        <v>6</v>
      </c>
      <c r="E163" s="58"/>
      <c r="F163" s="52"/>
      <c r="G163" s="59"/>
      <c r="H163" s="325"/>
      <c r="I163" s="467"/>
      <c r="J163" s="42" t="str">
        <f t="shared" si="2"/>
        <v/>
      </c>
      <c r="K163" s="43"/>
      <c r="L163" s="264">
        <v>46965</v>
      </c>
      <c r="M163" s="383"/>
      <c r="N163" s="383"/>
      <c r="O163" s="383"/>
      <c r="P163" s="383"/>
      <c r="Q163" s="383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  <c r="AC163" s="383"/>
      <c r="AD163" s="383"/>
      <c r="AE163" s="383"/>
      <c r="AF163" s="383"/>
      <c r="AG163" s="383"/>
      <c r="AH163" s="383"/>
      <c r="AI163" s="383"/>
      <c r="AJ163" s="383"/>
      <c r="AK163" s="383"/>
      <c r="AL163" s="383"/>
      <c r="AM163" s="383"/>
      <c r="AN163" s="383"/>
      <c r="AO163" s="383"/>
      <c r="AP163" s="383"/>
      <c r="AQ163" s="383"/>
      <c r="AR163" s="383"/>
      <c r="AS163" s="383"/>
      <c r="AT163" s="383"/>
      <c r="AU163" s="383"/>
      <c r="AV163" s="383"/>
      <c r="AW163" s="383"/>
      <c r="AX163" s="383"/>
      <c r="AY163" s="383"/>
      <c r="AZ163" s="383"/>
      <c r="BA163" s="383"/>
      <c r="BB163" s="383"/>
      <c r="BC163" s="383"/>
      <c r="BD163" s="383"/>
      <c r="BE163" s="383"/>
      <c r="BF163" s="383"/>
      <c r="BG163" s="383"/>
      <c r="BH163" s="383"/>
      <c r="BI163" s="383"/>
      <c r="BJ163" s="383"/>
      <c r="BK163" s="383"/>
      <c r="BL163" s="383"/>
      <c r="BM163" s="383"/>
      <c r="BN163" s="383"/>
      <c r="BO163" s="383"/>
      <c r="BP163" s="383"/>
      <c r="BQ163" s="383"/>
      <c r="BR163" s="383"/>
      <c r="BS163" s="383"/>
      <c r="BT163" s="383"/>
      <c r="BU163" s="383"/>
      <c r="BV163" s="383"/>
      <c r="BW163" s="383"/>
      <c r="BX163" s="383"/>
      <c r="BY163" s="383"/>
      <c r="BZ163" s="383"/>
      <c r="CA163" s="383"/>
      <c r="CB163" s="383"/>
      <c r="CC163" s="383"/>
      <c r="CD163" s="383"/>
      <c r="CE163" s="383"/>
      <c r="CF163" s="383"/>
      <c r="CG163" s="383"/>
      <c r="CH163" s="383"/>
      <c r="CI163" s="383"/>
      <c r="CJ163" s="383"/>
      <c r="CK163" s="383"/>
      <c r="CL163" s="383"/>
      <c r="CM163" s="383"/>
      <c r="CN163" s="383"/>
      <c r="CO163" s="383"/>
      <c r="CP163" s="383"/>
      <c r="CQ163" s="383"/>
      <c r="CR163" s="383"/>
      <c r="CS163" s="383"/>
      <c r="CT163" s="383"/>
      <c r="CU163" s="383"/>
      <c r="CV163" s="383"/>
      <c r="CW163" s="383"/>
      <c r="CX163" s="383"/>
      <c r="CY163" s="383"/>
      <c r="CZ163" s="383"/>
      <c r="DA163" s="383"/>
      <c r="DB163" s="383"/>
      <c r="DC163" s="383"/>
      <c r="DD163" s="383"/>
      <c r="DE163" s="383"/>
      <c r="DF163" s="383"/>
      <c r="DG163" s="383"/>
      <c r="DH163" s="383"/>
      <c r="DI163" s="383"/>
      <c r="DJ163" s="383"/>
      <c r="DK163" s="383"/>
      <c r="DL163" s="383"/>
      <c r="DM163" s="383"/>
      <c r="DN163" s="383"/>
      <c r="DO163" s="383"/>
      <c r="DP163" s="383"/>
      <c r="DQ163" s="383"/>
      <c r="DR163" s="383"/>
      <c r="DS163" s="383"/>
      <c r="DT163" s="383"/>
      <c r="DU163" s="383"/>
      <c r="DV163" s="383"/>
      <c r="DW163" s="383"/>
      <c r="DX163" s="383"/>
      <c r="DY163" s="383"/>
      <c r="DZ163" s="383"/>
      <c r="EA163" s="383"/>
      <c r="EB163" s="383"/>
      <c r="EC163" s="383"/>
      <c r="ED163" s="383"/>
      <c r="EE163" s="383"/>
      <c r="EF163" s="383"/>
      <c r="EG163" s="383"/>
      <c r="EH163" s="383"/>
      <c r="EI163" s="383"/>
      <c r="EJ163" s="383"/>
      <c r="EK163" s="383"/>
      <c r="EL163" s="383"/>
      <c r="EM163" s="383"/>
      <c r="EN163" s="383"/>
      <c r="EO163" s="383"/>
      <c r="EP163" s="383"/>
      <c r="EQ163" s="383"/>
      <c r="ER163" s="383"/>
      <c r="ES163" s="383"/>
      <c r="ET163" s="383"/>
      <c r="EU163" s="383"/>
      <c r="EV163" s="383"/>
      <c r="EW163" s="383"/>
      <c r="EX163" s="383"/>
      <c r="EY163" s="383"/>
      <c r="EZ163" s="383"/>
      <c r="FA163" s="383"/>
      <c r="FB163" s="383"/>
      <c r="FC163" s="383"/>
      <c r="FD163" s="383"/>
      <c r="FE163" s="383"/>
      <c r="FF163" s="383"/>
      <c r="FG163" s="383"/>
      <c r="FH163" s="383"/>
      <c r="FI163" s="383"/>
      <c r="FJ163" s="383"/>
      <c r="FK163" s="383"/>
      <c r="FL163" s="383"/>
      <c r="FM163" s="383"/>
    </row>
    <row r="164" spans="1:169" s="26" customFormat="1" x14ac:dyDescent="0.2">
      <c r="A164" s="53" t="s">
        <v>18</v>
      </c>
      <c r="B164" s="56"/>
      <c r="C164" s="82" t="s">
        <v>183</v>
      </c>
      <c r="D164" s="37" t="s">
        <v>6</v>
      </c>
      <c r="E164" s="58"/>
      <c r="F164" s="52"/>
      <c r="G164" s="59"/>
      <c r="H164" s="325"/>
      <c r="I164" s="467"/>
      <c r="J164" s="42" t="str">
        <f t="shared" si="2"/>
        <v/>
      </c>
      <c r="K164" s="43"/>
      <c r="L164" s="264"/>
      <c r="M164" s="383"/>
      <c r="N164" s="383"/>
      <c r="O164" s="383"/>
      <c r="P164" s="383"/>
      <c r="Q164" s="383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  <c r="AH164" s="383"/>
      <c r="AI164" s="383"/>
      <c r="AJ164" s="383"/>
      <c r="AK164" s="383"/>
      <c r="AL164" s="383"/>
      <c r="AM164" s="383"/>
      <c r="AN164" s="383"/>
      <c r="AO164" s="383"/>
      <c r="AP164" s="383"/>
      <c r="AQ164" s="383"/>
      <c r="AR164" s="383"/>
      <c r="AS164" s="383"/>
      <c r="AT164" s="383"/>
      <c r="AU164" s="383"/>
      <c r="AV164" s="383"/>
      <c r="AW164" s="383"/>
      <c r="AX164" s="383"/>
      <c r="AY164" s="383"/>
      <c r="AZ164" s="383"/>
      <c r="BA164" s="383"/>
      <c r="BB164" s="383"/>
      <c r="BC164" s="383"/>
      <c r="BD164" s="383"/>
      <c r="BE164" s="383"/>
      <c r="BF164" s="383"/>
      <c r="BG164" s="383"/>
      <c r="BH164" s="383"/>
      <c r="BI164" s="383"/>
      <c r="BJ164" s="383"/>
      <c r="BK164" s="383"/>
      <c r="BL164" s="383"/>
      <c r="BM164" s="383"/>
      <c r="BN164" s="383"/>
      <c r="BO164" s="383"/>
      <c r="BP164" s="383"/>
      <c r="BQ164" s="383"/>
      <c r="BR164" s="383"/>
      <c r="BS164" s="383"/>
      <c r="BT164" s="383"/>
      <c r="BU164" s="383"/>
      <c r="BV164" s="383"/>
      <c r="BW164" s="383"/>
      <c r="BX164" s="383"/>
      <c r="BY164" s="383"/>
      <c r="BZ164" s="383"/>
      <c r="CA164" s="383"/>
      <c r="CB164" s="383"/>
      <c r="CC164" s="383"/>
      <c r="CD164" s="383"/>
      <c r="CE164" s="383"/>
      <c r="CF164" s="383"/>
      <c r="CG164" s="383"/>
      <c r="CH164" s="383"/>
      <c r="CI164" s="383"/>
      <c r="CJ164" s="383"/>
      <c r="CK164" s="383"/>
      <c r="CL164" s="383"/>
      <c r="CM164" s="383"/>
      <c r="CN164" s="383"/>
      <c r="CO164" s="383"/>
      <c r="CP164" s="383"/>
      <c r="CQ164" s="383"/>
      <c r="CR164" s="383"/>
      <c r="CS164" s="383"/>
      <c r="CT164" s="383"/>
      <c r="CU164" s="383"/>
      <c r="CV164" s="383"/>
      <c r="CW164" s="383"/>
      <c r="CX164" s="383"/>
      <c r="CY164" s="383"/>
      <c r="CZ164" s="383"/>
      <c r="DA164" s="383"/>
      <c r="DB164" s="383"/>
      <c r="DC164" s="383"/>
      <c r="DD164" s="383"/>
      <c r="DE164" s="383"/>
      <c r="DF164" s="383"/>
      <c r="DG164" s="383"/>
      <c r="DH164" s="383"/>
      <c r="DI164" s="383"/>
      <c r="DJ164" s="383"/>
      <c r="DK164" s="383"/>
      <c r="DL164" s="383"/>
      <c r="DM164" s="383"/>
      <c r="DN164" s="383"/>
      <c r="DO164" s="383"/>
      <c r="DP164" s="383"/>
      <c r="DQ164" s="383"/>
      <c r="DR164" s="383"/>
      <c r="DS164" s="383"/>
      <c r="DT164" s="383"/>
      <c r="DU164" s="383"/>
      <c r="DV164" s="383"/>
      <c r="DW164" s="383"/>
      <c r="DX164" s="383"/>
      <c r="DY164" s="383"/>
      <c r="DZ164" s="383"/>
      <c r="EA164" s="383"/>
      <c r="EB164" s="383"/>
      <c r="EC164" s="383"/>
      <c r="ED164" s="383"/>
      <c r="EE164" s="383"/>
      <c r="EF164" s="383"/>
      <c r="EG164" s="383"/>
      <c r="EH164" s="383"/>
      <c r="EI164" s="383"/>
      <c r="EJ164" s="383"/>
      <c r="EK164" s="383"/>
      <c r="EL164" s="383"/>
      <c r="EM164" s="383"/>
      <c r="EN164" s="383"/>
      <c r="EO164" s="383"/>
      <c r="EP164" s="383"/>
      <c r="EQ164" s="383"/>
      <c r="ER164" s="383"/>
      <c r="ES164" s="383"/>
      <c r="ET164" s="383"/>
      <c r="EU164" s="383"/>
      <c r="EV164" s="383"/>
      <c r="EW164" s="383"/>
      <c r="EX164" s="383"/>
      <c r="EY164" s="383"/>
      <c r="EZ164" s="383"/>
      <c r="FA164" s="383"/>
      <c r="FB164" s="383"/>
      <c r="FC164" s="383"/>
      <c r="FD164" s="383"/>
      <c r="FE164" s="383"/>
      <c r="FF164" s="383"/>
      <c r="FG164" s="383"/>
      <c r="FH164" s="383"/>
      <c r="FI164" s="383"/>
      <c r="FJ164" s="383"/>
      <c r="FK164" s="383"/>
      <c r="FL164" s="383"/>
      <c r="FM164" s="383"/>
    </row>
    <row r="165" spans="1:169" x14ac:dyDescent="0.2">
      <c r="A165" s="53" t="s">
        <v>18</v>
      </c>
      <c r="B165" s="529"/>
      <c r="C165" s="82" t="s">
        <v>63</v>
      </c>
      <c r="D165" s="520" t="s">
        <v>184</v>
      </c>
      <c r="E165" s="517"/>
      <c r="F165" s="52"/>
      <c r="G165" s="59"/>
      <c r="H165" s="515"/>
      <c r="I165" s="467"/>
      <c r="J165" s="42" t="str">
        <f t="shared" si="2"/>
        <v/>
      </c>
      <c r="K165" s="43"/>
      <c r="L165" s="264">
        <v>45443</v>
      </c>
    </row>
    <row r="166" spans="1:169" x14ac:dyDescent="0.2">
      <c r="A166" s="221" t="s">
        <v>18</v>
      </c>
      <c r="B166" s="289"/>
      <c r="C166" s="317" t="s">
        <v>63</v>
      </c>
      <c r="D166" s="202" t="s">
        <v>185</v>
      </c>
      <c r="E166" s="308"/>
      <c r="F166" s="203"/>
      <c r="G166" s="285"/>
      <c r="H166" s="297"/>
      <c r="I166" s="467"/>
      <c r="J166" s="306" t="str">
        <f t="shared" si="2"/>
        <v/>
      </c>
      <c r="K166" s="240"/>
      <c r="L166" s="278">
        <v>45443</v>
      </c>
    </row>
    <row r="167" spans="1:169" s="26" customFormat="1" x14ac:dyDescent="0.2">
      <c r="A167" s="53" t="s">
        <v>18</v>
      </c>
      <c r="B167" s="60"/>
      <c r="C167" s="82" t="s">
        <v>49</v>
      </c>
      <c r="D167" s="37" t="s">
        <v>186</v>
      </c>
      <c r="E167" s="58"/>
      <c r="F167" s="52"/>
      <c r="G167" s="59"/>
      <c r="H167" s="325"/>
      <c r="I167" s="467"/>
      <c r="J167" s="42" t="str">
        <f t="shared" si="2"/>
        <v/>
      </c>
      <c r="K167" s="43"/>
      <c r="L167" s="264">
        <v>47787</v>
      </c>
      <c r="M167" s="383"/>
      <c r="N167" s="383"/>
      <c r="O167" s="383"/>
      <c r="P167" s="383"/>
      <c r="Q167" s="383"/>
      <c r="R167" s="383"/>
      <c r="S167" s="383"/>
      <c r="T167" s="383"/>
      <c r="U167" s="383"/>
      <c r="V167" s="383"/>
      <c r="W167" s="383"/>
      <c r="X167" s="383"/>
      <c r="Y167" s="383"/>
      <c r="Z167" s="383"/>
      <c r="AA167" s="383"/>
      <c r="AB167" s="383"/>
      <c r="AC167" s="383"/>
      <c r="AD167" s="383"/>
      <c r="AE167" s="383"/>
      <c r="AF167" s="383"/>
      <c r="AG167" s="383"/>
      <c r="AH167" s="383"/>
      <c r="AI167" s="383"/>
      <c r="AJ167" s="383"/>
      <c r="AK167" s="383"/>
      <c r="AL167" s="383"/>
      <c r="AM167" s="383"/>
      <c r="AN167" s="383"/>
      <c r="AO167" s="383"/>
      <c r="AP167" s="383"/>
      <c r="AQ167" s="383"/>
      <c r="AR167" s="383"/>
      <c r="AS167" s="383"/>
      <c r="AT167" s="383"/>
      <c r="AU167" s="383"/>
      <c r="AV167" s="383"/>
      <c r="AW167" s="383"/>
      <c r="AX167" s="383"/>
      <c r="AY167" s="383"/>
      <c r="AZ167" s="383"/>
      <c r="BA167" s="383"/>
      <c r="BB167" s="383"/>
      <c r="BC167" s="383"/>
      <c r="BD167" s="383"/>
      <c r="BE167" s="383"/>
      <c r="BF167" s="383"/>
      <c r="BG167" s="383"/>
      <c r="BH167" s="383"/>
      <c r="BI167" s="383"/>
      <c r="BJ167" s="383"/>
      <c r="BK167" s="383"/>
      <c r="BL167" s="383"/>
      <c r="BM167" s="383"/>
      <c r="BN167" s="383"/>
      <c r="BO167" s="383"/>
      <c r="BP167" s="383"/>
      <c r="BQ167" s="383"/>
      <c r="BR167" s="383"/>
      <c r="BS167" s="383"/>
      <c r="BT167" s="383"/>
      <c r="BU167" s="383"/>
      <c r="BV167" s="383"/>
      <c r="BW167" s="383"/>
      <c r="BX167" s="383"/>
      <c r="BY167" s="383"/>
      <c r="BZ167" s="383"/>
      <c r="CA167" s="383"/>
      <c r="CB167" s="383"/>
      <c r="CC167" s="383"/>
      <c r="CD167" s="383"/>
      <c r="CE167" s="383"/>
      <c r="CF167" s="383"/>
      <c r="CG167" s="383"/>
      <c r="CH167" s="383"/>
      <c r="CI167" s="383"/>
      <c r="CJ167" s="383"/>
      <c r="CK167" s="383"/>
      <c r="CL167" s="383"/>
      <c r="CM167" s="383"/>
      <c r="CN167" s="383"/>
      <c r="CO167" s="383"/>
      <c r="CP167" s="383"/>
      <c r="CQ167" s="383"/>
      <c r="CR167" s="383"/>
      <c r="CS167" s="383"/>
      <c r="CT167" s="383"/>
      <c r="CU167" s="383"/>
      <c r="CV167" s="383"/>
      <c r="CW167" s="383"/>
      <c r="CX167" s="383"/>
      <c r="CY167" s="383"/>
      <c r="CZ167" s="383"/>
      <c r="DA167" s="383"/>
      <c r="DB167" s="383"/>
      <c r="DC167" s="383"/>
      <c r="DD167" s="383"/>
      <c r="DE167" s="383"/>
      <c r="DF167" s="383"/>
      <c r="DG167" s="383"/>
      <c r="DH167" s="383"/>
      <c r="DI167" s="383"/>
      <c r="DJ167" s="383"/>
      <c r="DK167" s="383"/>
      <c r="DL167" s="383"/>
      <c r="DM167" s="383"/>
      <c r="DN167" s="383"/>
      <c r="DO167" s="383"/>
      <c r="DP167" s="383"/>
      <c r="DQ167" s="383"/>
      <c r="DR167" s="383"/>
      <c r="DS167" s="383"/>
      <c r="DT167" s="383"/>
      <c r="DU167" s="383"/>
      <c r="DV167" s="383"/>
      <c r="DW167" s="383"/>
      <c r="DX167" s="383"/>
      <c r="DY167" s="383"/>
      <c r="DZ167" s="383"/>
      <c r="EA167" s="383"/>
      <c r="EB167" s="383"/>
      <c r="EC167" s="383"/>
      <c r="ED167" s="383"/>
      <c r="EE167" s="383"/>
      <c r="EF167" s="383"/>
      <c r="EG167" s="383"/>
      <c r="EH167" s="383"/>
      <c r="EI167" s="383"/>
      <c r="EJ167" s="383"/>
      <c r="EK167" s="383"/>
      <c r="EL167" s="383"/>
      <c r="EM167" s="383"/>
      <c r="EN167" s="383"/>
      <c r="EO167" s="383"/>
      <c r="EP167" s="383"/>
      <c r="EQ167" s="383"/>
      <c r="ER167" s="383"/>
      <c r="ES167" s="383"/>
      <c r="ET167" s="383"/>
      <c r="EU167" s="383"/>
      <c r="EV167" s="383"/>
      <c r="EW167" s="383"/>
      <c r="EX167" s="383"/>
      <c r="EY167" s="383"/>
      <c r="EZ167" s="383"/>
      <c r="FA167" s="383"/>
      <c r="FB167" s="383"/>
      <c r="FC167" s="383"/>
      <c r="FD167" s="383"/>
      <c r="FE167" s="383"/>
      <c r="FF167" s="383"/>
      <c r="FG167" s="383"/>
      <c r="FH167" s="383"/>
      <c r="FI167" s="383"/>
      <c r="FJ167" s="383"/>
      <c r="FK167" s="383"/>
      <c r="FL167" s="383"/>
      <c r="FM167" s="383"/>
    </row>
    <row r="168" spans="1:169" s="26" customFormat="1" x14ac:dyDescent="0.2">
      <c r="A168" s="53" t="s">
        <v>18</v>
      </c>
      <c r="B168" s="54">
        <v>0.16600000000000001</v>
      </c>
      <c r="C168" s="78" t="s">
        <v>179</v>
      </c>
      <c r="D168" s="376" t="s">
        <v>187</v>
      </c>
      <c r="E168" s="29" t="s">
        <v>855</v>
      </c>
      <c r="F168" s="30">
        <v>43595</v>
      </c>
      <c r="G168" s="103">
        <f>F168+365</f>
        <v>43960</v>
      </c>
      <c r="H168" s="324" t="s">
        <v>152</v>
      </c>
      <c r="I168" s="532"/>
      <c r="J168" s="34" t="str">
        <f t="shared" si="2"/>
        <v/>
      </c>
      <c r="K168" s="81">
        <v>1</v>
      </c>
      <c r="L168" s="268">
        <v>47057</v>
      </c>
      <c r="M168" s="383"/>
      <c r="N168" s="383"/>
      <c r="O168" s="383"/>
      <c r="P168" s="383"/>
      <c r="Q168" s="383"/>
      <c r="R168" s="383"/>
      <c r="S168" s="383"/>
      <c r="T168" s="383"/>
      <c r="U168" s="383"/>
      <c r="V168" s="383"/>
      <c r="W168" s="383"/>
      <c r="X168" s="383"/>
      <c r="Y168" s="383"/>
      <c r="Z168" s="383"/>
      <c r="AA168" s="383"/>
      <c r="AB168" s="383"/>
      <c r="AC168" s="383"/>
      <c r="AD168" s="383"/>
      <c r="AE168" s="383"/>
      <c r="AF168" s="383"/>
      <c r="AG168" s="383"/>
      <c r="AH168" s="383"/>
      <c r="AI168" s="383"/>
      <c r="AJ168" s="383"/>
      <c r="AK168" s="383"/>
      <c r="AL168" s="383"/>
      <c r="AM168" s="383"/>
      <c r="AN168" s="383"/>
      <c r="AO168" s="383"/>
      <c r="AP168" s="383"/>
      <c r="AQ168" s="383"/>
      <c r="AR168" s="383"/>
      <c r="AS168" s="383"/>
      <c r="AT168" s="383"/>
      <c r="AU168" s="383"/>
      <c r="AV168" s="383"/>
      <c r="AW168" s="383"/>
      <c r="AX168" s="383"/>
      <c r="AY168" s="383"/>
      <c r="AZ168" s="383"/>
      <c r="BA168" s="383"/>
      <c r="BB168" s="383"/>
      <c r="BC168" s="383"/>
      <c r="BD168" s="383"/>
      <c r="BE168" s="383"/>
      <c r="BF168" s="383"/>
      <c r="BG168" s="383"/>
      <c r="BH168" s="383"/>
      <c r="BI168" s="383"/>
      <c r="BJ168" s="383"/>
      <c r="BK168" s="383"/>
      <c r="BL168" s="383"/>
      <c r="BM168" s="383"/>
      <c r="BN168" s="383"/>
      <c r="BO168" s="383"/>
      <c r="BP168" s="383"/>
      <c r="BQ168" s="383"/>
      <c r="BR168" s="383"/>
      <c r="BS168" s="383"/>
      <c r="BT168" s="383"/>
      <c r="BU168" s="383"/>
      <c r="BV168" s="383"/>
      <c r="BW168" s="383"/>
      <c r="BX168" s="383"/>
      <c r="BY168" s="383"/>
      <c r="BZ168" s="383"/>
      <c r="CA168" s="383"/>
      <c r="CB168" s="383"/>
      <c r="CC168" s="383"/>
      <c r="CD168" s="383"/>
      <c r="CE168" s="383"/>
      <c r="CF168" s="383"/>
      <c r="CG168" s="383"/>
      <c r="CH168" s="383"/>
      <c r="CI168" s="383"/>
      <c r="CJ168" s="383"/>
      <c r="CK168" s="383"/>
      <c r="CL168" s="383"/>
      <c r="CM168" s="383"/>
      <c r="CN168" s="383"/>
      <c r="CO168" s="383"/>
      <c r="CP168" s="383"/>
      <c r="CQ168" s="383"/>
      <c r="CR168" s="383"/>
      <c r="CS168" s="383"/>
      <c r="CT168" s="383"/>
      <c r="CU168" s="383"/>
      <c r="CV168" s="383"/>
      <c r="CW168" s="383"/>
      <c r="CX168" s="383"/>
      <c r="CY168" s="383"/>
      <c r="CZ168" s="383"/>
      <c r="DA168" s="383"/>
      <c r="DB168" s="383"/>
      <c r="DC168" s="383"/>
      <c r="DD168" s="383"/>
      <c r="DE168" s="383"/>
      <c r="DF168" s="383"/>
      <c r="DG168" s="383"/>
      <c r="DH168" s="383"/>
      <c r="DI168" s="383"/>
      <c r="DJ168" s="383"/>
      <c r="DK168" s="383"/>
      <c r="DL168" s="383"/>
      <c r="DM168" s="383"/>
      <c r="DN168" s="383"/>
      <c r="DO168" s="383"/>
      <c r="DP168" s="383"/>
      <c r="DQ168" s="383"/>
      <c r="DR168" s="383"/>
      <c r="DS168" s="383"/>
      <c r="DT168" s="383"/>
      <c r="DU168" s="383"/>
      <c r="DV168" s="383"/>
      <c r="DW168" s="383"/>
      <c r="DX168" s="383"/>
      <c r="DY168" s="383"/>
      <c r="DZ168" s="383"/>
      <c r="EA168" s="383"/>
      <c r="EB168" s="383"/>
      <c r="EC168" s="383"/>
      <c r="ED168" s="383"/>
      <c r="EE168" s="383"/>
      <c r="EF168" s="383"/>
      <c r="EG168" s="383"/>
      <c r="EH168" s="383"/>
      <c r="EI168" s="383"/>
      <c r="EJ168" s="383"/>
      <c r="EK168" s="383"/>
      <c r="EL168" s="383"/>
      <c r="EM168" s="383"/>
      <c r="EN168" s="383"/>
      <c r="EO168" s="383"/>
      <c r="EP168" s="383"/>
      <c r="EQ168" s="383"/>
      <c r="ER168" s="383"/>
      <c r="ES168" s="383"/>
      <c r="ET168" s="383"/>
      <c r="EU168" s="383"/>
      <c r="EV168" s="383"/>
      <c r="EW168" s="383"/>
      <c r="EX168" s="383"/>
      <c r="EY168" s="383"/>
      <c r="EZ168" s="383"/>
      <c r="FA168" s="383"/>
      <c r="FB168" s="383"/>
      <c r="FC168" s="383"/>
      <c r="FD168" s="383"/>
      <c r="FE168" s="383"/>
      <c r="FF168" s="383"/>
      <c r="FG168" s="383"/>
      <c r="FH168" s="383"/>
      <c r="FI168" s="383"/>
      <c r="FJ168" s="383"/>
      <c r="FK168" s="383"/>
      <c r="FL168" s="383"/>
      <c r="FM168" s="383"/>
    </row>
    <row r="169" spans="1:169" s="26" customFormat="1" x14ac:dyDescent="0.2">
      <c r="A169" s="53" t="s">
        <v>18</v>
      </c>
      <c r="B169" s="56"/>
      <c r="C169" s="82" t="s">
        <v>181</v>
      </c>
      <c r="D169" s="37" t="s">
        <v>6</v>
      </c>
      <c r="E169" s="58" t="s">
        <v>1087</v>
      </c>
      <c r="F169" s="52"/>
      <c r="G169" s="59"/>
      <c r="H169" s="325"/>
      <c r="I169" s="467"/>
      <c r="J169" s="42" t="str">
        <f t="shared" si="2"/>
        <v/>
      </c>
      <c r="K169" s="43"/>
      <c r="L169" s="264">
        <v>46843</v>
      </c>
      <c r="M169" s="383"/>
      <c r="N169" s="383"/>
      <c r="O169" s="383"/>
      <c r="P169" s="383"/>
      <c r="Q169" s="383"/>
      <c r="R169" s="383"/>
      <c r="S169" s="383"/>
      <c r="T169" s="383"/>
      <c r="U169" s="383"/>
      <c r="V169" s="383"/>
      <c r="W169" s="383"/>
      <c r="X169" s="383"/>
      <c r="Y169" s="383"/>
      <c r="Z169" s="383"/>
      <c r="AA169" s="383"/>
      <c r="AB169" s="383"/>
      <c r="AC169" s="383"/>
      <c r="AD169" s="383"/>
      <c r="AE169" s="383"/>
      <c r="AF169" s="383"/>
      <c r="AG169" s="383"/>
      <c r="AH169" s="383"/>
      <c r="AI169" s="383"/>
      <c r="AJ169" s="383"/>
      <c r="AK169" s="383"/>
      <c r="AL169" s="383"/>
      <c r="AM169" s="383"/>
      <c r="AN169" s="383"/>
      <c r="AO169" s="383"/>
      <c r="AP169" s="383"/>
      <c r="AQ169" s="383"/>
      <c r="AR169" s="383"/>
      <c r="AS169" s="383"/>
      <c r="AT169" s="383"/>
      <c r="AU169" s="383"/>
      <c r="AV169" s="383"/>
      <c r="AW169" s="383"/>
      <c r="AX169" s="383"/>
      <c r="AY169" s="383"/>
      <c r="AZ169" s="383"/>
      <c r="BA169" s="383"/>
      <c r="BB169" s="383"/>
      <c r="BC169" s="383"/>
      <c r="BD169" s="383"/>
      <c r="BE169" s="383"/>
      <c r="BF169" s="383"/>
      <c r="BG169" s="383"/>
      <c r="BH169" s="383"/>
      <c r="BI169" s="383"/>
      <c r="BJ169" s="383"/>
      <c r="BK169" s="383"/>
      <c r="BL169" s="383"/>
      <c r="BM169" s="383"/>
      <c r="BN169" s="383"/>
      <c r="BO169" s="383"/>
      <c r="BP169" s="383"/>
      <c r="BQ169" s="383"/>
      <c r="BR169" s="383"/>
      <c r="BS169" s="383"/>
      <c r="BT169" s="383"/>
      <c r="BU169" s="383"/>
      <c r="BV169" s="383"/>
      <c r="BW169" s="383"/>
      <c r="BX169" s="383"/>
      <c r="BY169" s="383"/>
      <c r="BZ169" s="383"/>
      <c r="CA169" s="383"/>
      <c r="CB169" s="383"/>
      <c r="CC169" s="383"/>
      <c r="CD169" s="383"/>
      <c r="CE169" s="383"/>
      <c r="CF169" s="383"/>
      <c r="CG169" s="383"/>
      <c r="CH169" s="383"/>
      <c r="CI169" s="383"/>
      <c r="CJ169" s="383"/>
      <c r="CK169" s="383"/>
      <c r="CL169" s="383"/>
      <c r="CM169" s="383"/>
      <c r="CN169" s="383"/>
      <c r="CO169" s="383"/>
      <c r="CP169" s="383"/>
      <c r="CQ169" s="383"/>
      <c r="CR169" s="383"/>
      <c r="CS169" s="383"/>
      <c r="CT169" s="383"/>
      <c r="CU169" s="383"/>
      <c r="CV169" s="383"/>
      <c r="CW169" s="383"/>
      <c r="CX169" s="383"/>
      <c r="CY169" s="383"/>
      <c r="CZ169" s="383"/>
      <c r="DA169" s="383"/>
      <c r="DB169" s="383"/>
      <c r="DC169" s="383"/>
      <c r="DD169" s="383"/>
      <c r="DE169" s="383"/>
      <c r="DF169" s="383"/>
      <c r="DG169" s="383"/>
      <c r="DH169" s="383"/>
      <c r="DI169" s="383"/>
      <c r="DJ169" s="383"/>
      <c r="DK169" s="383"/>
      <c r="DL169" s="383"/>
      <c r="DM169" s="383"/>
      <c r="DN169" s="383"/>
      <c r="DO169" s="383"/>
      <c r="DP169" s="383"/>
      <c r="DQ169" s="383"/>
      <c r="DR169" s="383"/>
      <c r="DS169" s="383"/>
      <c r="DT169" s="383"/>
      <c r="DU169" s="383"/>
      <c r="DV169" s="383"/>
      <c r="DW169" s="383"/>
      <c r="DX169" s="383"/>
      <c r="DY169" s="383"/>
      <c r="DZ169" s="383"/>
      <c r="EA169" s="383"/>
      <c r="EB169" s="383"/>
      <c r="EC169" s="383"/>
      <c r="ED169" s="383"/>
      <c r="EE169" s="383"/>
      <c r="EF169" s="383"/>
      <c r="EG169" s="383"/>
      <c r="EH169" s="383"/>
      <c r="EI169" s="383"/>
      <c r="EJ169" s="383"/>
      <c r="EK169" s="383"/>
      <c r="EL169" s="383"/>
      <c r="EM169" s="383"/>
      <c r="EN169" s="383"/>
      <c r="EO169" s="383"/>
      <c r="EP169" s="383"/>
      <c r="EQ169" s="383"/>
      <c r="ER169" s="383"/>
      <c r="ES169" s="383"/>
      <c r="ET169" s="383"/>
      <c r="EU169" s="383"/>
      <c r="EV169" s="383"/>
      <c r="EW169" s="383"/>
      <c r="EX169" s="383"/>
      <c r="EY169" s="383"/>
      <c r="EZ169" s="383"/>
      <c r="FA169" s="383"/>
      <c r="FB169" s="383"/>
      <c r="FC169" s="383"/>
      <c r="FD169" s="383"/>
      <c r="FE169" s="383"/>
      <c r="FF169" s="383"/>
      <c r="FG169" s="383"/>
      <c r="FH169" s="383"/>
      <c r="FI169" s="383"/>
      <c r="FJ169" s="383"/>
      <c r="FK169" s="383"/>
      <c r="FL169" s="383"/>
      <c r="FM169" s="383"/>
    </row>
    <row r="170" spans="1:169" s="26" customFormat="1" x14ac:dyDescent="0.2">
      <c r="A170" s="53" t="s">
        <v>18</v>
      </c>
      <c r="B170" s="56"/>
      <c r="C170" s="82" t="s">
        <v>182</v>
      </c>
      <c r="D170" s="37" t="s">
        <v>6</v>
      </c>
      <c r="E170" s="58"/>
      <c r="F170" s="52"/>
      <c r="G170" s="59"/>
      <c r="H170" s="325"/>
      <c r="I170" s="467"/>
      <c r="J170" s="42" t="str">
        <f t="shared" si="2"/>
        <v/>
      </c>
      <c r="K170" s="43"/>
      <c r="L170" s="264">
        <v>46965</v>
      </c>
      <c r="M170" s="383"/>
      <c r="N170" s="383"/>
      <c r="O170" s="383"/>
      <c r="P170" s="383"/>
      <c r="Q170" s="383"/>
      <c r="R170" s="383"/>
      <c r="S170" s="383"/>
      <c r="T170" s="383"/>
      <c r="U170" s="383"/>
      <c r="V170" s="383"/>
      <c r="W170" s="383"/>
      <c r="X170" s="383"/>
      <c r="Y170" s="383"/>
      <c r="Z170" s="383"/>
      <c r="AA170" s="383"/>
      <c r="AB170" s="383"/>
      <c r="AC170" s="383"/>
      <c r="AD170" s="383"/>
      <c r="AE170" s="383"/>
      <c r="AF170" s="383"/>
      <c r="AG170" s="383"/>
      <c r="AH170" s="383"/>
      <c r="AI170" s="383"/>
      <c r="AJ170" s="383"/>
      <c r="AK170" s="383"/>
      <c r="AL170" s="383"/>
      <c r="AM170" s="383"/>
      <c r="AN170" s="383"/>
      <c r="AO170" s="383"/>
      <c r="AP170" s="383"/>
      <c r="AQ170" s="383"/>
      <c r="AR170" s="383"/>
      <c r="AS170" s="383"/>
      <c r="AT170" s="383"/>
      <c r="AU170" s="383"/>
      <c r="AV170" s="383"/>
      <c r="AW170" s="383"/>
      <c r="AX170" s="383"/>
      <c r="AY170" s="383"/>
      <c r="AZ170" s="383"/>
      <c r="BA170" s="383"/>
      <c r="BB170" s="383"/>
      <c r="BC170" s="383"/>
      <c r="BD170" s="383"/>
      <c r="BE170" s="383"/>
      <c r="BF170" s="383"/>
      <c r="BG170" s="383"/>
      <c r="BH170" s="383"/>
      <c r="BI170" s="383"/>
      <c r="BJ170" s="383"/>
      <c r="BK170" s="383"/>
      <c r="BL170" s="383"/>
      <c r="BM170" s="383"/>
      <c r="BN170" s="383"/>
      <c r="BO170" s="383"/>
      <c r="BP170" s="383"/>
      <c r="BQ170" s="383"/>
      <c r="BR170" s="383"/>
      <c r="BS170" s="383"/>
      <c r="BT170" s="383"/>
      <c r="BU170" s="383"/>
      <c r="BV170" s="383"/>
      <c r="BW170" s="383"/>
      <c r="BX170" s="383"/>
      <c r="BY170" s="383"/>
      <c r="BZ170" s="383"/>
      <c r="CA170" s="383"/>
      <c r="CB170" s="383"/>
      <c r="CC170" s="383"/>
      <c r="CD170" s="383"/>
      <c r="CE170" s="383"/>
      <c r="CF170" s="383"/>
      <c r="CG170" s="383"/>
      <c r="CH170" s="383"/>
      <c r="CI170" s="383"/>
      <c r="CJ170" s="383"/>
      <c r="CK170" s="383"/>
      <c r="CL170" s="383"/>
      <c r="CM170" s="383"/>
      <c r="CN170" s="383"/>
      <c r="CO170" s="383"/>
      <c r="CP170" s="383"/>
      <c r="CQ170" s="383"/>
      <c r="CR170" s="383"/>
      <c r="CS170" s="383"/>
      <c r="CT170" s="383"/>
      <c r="CU170" s="383"/>
      <c r="CV170" s="383"/>
      <c r="CW170" s="383"/>
      <c r="CX170" s="383"/>
      <c r="CY170" s="383"/>
      <c r="CZ170" s="383"/>
      <c r="DA170" s="383"/>
      <c r="DB170" s="383"/>
      <c r="DC170" s="383"/>
      <c r="DD170" s="383"/>
      <c r="DE170" s="383"/>
      <c r="DF170" s="383"/>
      <c r="DG170" s="383"/>
      <c r="DH170" s="383"/>
      <c r="DI170" s="383"/>
      <c r="DJ170" s="383"/>
      <c r="DK170" s="383"/>
      <c r="DL170" s="383"/>
      <c r="DM170" s="383"/>
      <c r="DN170" s="383"/>
      <c r="DO170" s="383"/>
      <c r="DP170" s="383"/>
      <c r="DQ170" s="383"/>
      <c r="DR170" s="383"/>
      <c r="DS170" s="383"/>
      <c r="DT170" s="383"/>
      <c r="DU170" s="383"/>
      <c r="DV170" s="383"/>
      <c r="DW170" s="383"/>
      <c r="DX170" s="383"/>
      <c r="DY170" s="383"/>
      <c r="DZ170" s="383"/>
      <c r="EA170" s="383"/>
      <c r="EB170" s="383"/>
      <c r="EC170" s="383"/>
      <c r="ED170" s="383"/>
      <c r="EE170" s="383"/>
      <c r="EF170" s="383"/>
      <c r="EG170" s="383"/>
      <c r="EH170" s="383"/>
      <c r="EI170" s="383"/>
      <c r="EJ170" s="383"/>
      <c r="EK170" s="383"/>
      <c r="EL170" s="383"/>
      <c r="EM170" s="383"/>
      <c r="EN170" s="383"/>
      <c r="EO170" s="383"/>
      <c r="EP170" s="383"/>
      <c r="EQ170" s="383"/>
      <c r="ER170" s="383"/>
      <c r="ES170" s="383"/>
      <c r="ET170" s="383"/>
      <c r="EU170" s="383"/>
      <c r="EV170" s="383"/>
      <c r="EW170" s="383"/>
      <c r="EX170" s="383"/>
      <c r="EY170" s="383"/>
      <c r="EZ170" s="383"/>
      <c r="FA170" s="383"/>
      <c r="FB170" s="383"/>
      <c r="FC170" s="383"/>
      <c r="FD170" s="383"/>
      <c r="FE170" s="383"/>
      <c r="FF170" s="383"/>
      <c r="FG170" s="383"/>
      <c r="FH170" s="383"/>
      <c r="FI170" s="383"/>
      <c r="FJ170" s="383"/>
      <c r="FK170" s="383"/>
      <c r="FL170" s="383"/>
      <c r="FM170" s="383"/>
    </row>
    <row r="171" spans="1:169" s="26" customFormat="1" x14ac:dyDescent="0.2">
      <c r="A171" s="53" t="s">
        <v>18</v>
      </c>
      <c r="B171" s="56"/>
      <c r="C171" s="82" t="s">
        <v>183</v>
      </c>
      <c r="D171" s="37" t="s">
        <v>6</v>
      </c>
      <c r="E171" s="58"/>
      <c r="F171" s="52"/>
      <c r="G171" s="59"/>
      <c r="H171" s="325"/>
      <c r="I171" s="467"/>
      <c r="J171" s="42" t="str">
        <f t="shared" si="2"/>
        <v/>
      </c>
      <c r="K171" s="43"/>
      <c r="L171" s="264" t="s">
        <v>6</v>
      </c>
      <c r="M171" s="383"/>
      <c r="N171" s="383"/>
      <c r="O171" s="383"/>
      <c r="P171" s="383"/>
      <c r="Q171" s="383"/>
      <c r="R171" s="383"/>
      <c r="S171" s="383"/>
      <c r="T171" s="383"/>
      <c r="U171" s="383"/>
      <c r="V171" s="383"/>
      <c r="W171" s="383"/>
      <c r="X171" s="383"/>
      <c r="Y171" s="383"/>
      <c r="Z171" s="383"/>
      <c r="AA171" s="383"/>
      <c r="AB171" s="383"/>
      <c r="AC171" s="383"/>
      <c r="AD171" s="383"/>
      <c r="AE171" s="383"/>
      <c r="AF171" s="383"/>
      <c r="AG171" s="383"/>
      <c r="AH171" s="383"/>
      <c r="AI171" s="383"/>
      <c r="AJ171" s="383"/>
      <c r="AK171" s="383"/>
      <c r="AL171" s="383"/>
      <c r="AM171" s="383"/>
      <c r="AN171" s="383"/>
      <c r="AO171" s="383"/>
      <c r="AP171" s="383"/>
      <c r="AQ171" s="383"/>
      <c r="AR171" s="383"/>
      <c r="AS171" s="383"/>
      <c r="AT171" s="383"/>
      <c r="AU171" s="383"/>
      <c r="AV171" s="383"/>
      <c r="AW171" s="383"/>
      <c r="AX171" s="383"/>
      <c r="AY171" s="383"/>
      <c r="AZ171" s="383"/>
      <c r="BA171" s="383"/>
      <c r="BB171" s="383"/>
      <c r="BC171" s="383"/>
      <c r="BD171" s="383"/>
      <c r="BE171" s="383"/>
      <c r="BF171" s="383"/>
      <c r="BG171" s="383"/>
      <c r="BH171" s="383"/>
      <c r="BI171" s="383"/>
      <c r="BJ171" s="383"/>
      <c r="BK171" s="383"/>
      <c r="BL171" s="383"/>
      <c r="BM171" s="383"/>
      <c r="BN171" s="383"/>
      <c r="BO171" s="383"/>
      <c r="BP171" s="383"/>
      <c r="BQ171" s="383"/>
      <c r="BR171" s="383"/>
      <c r="BS171" s="383"/>
      <c r="BT171" s="383"/>
      <c r="BU171" s="383"/>
      <c r="BV171" s="383"/>
      <c r="BW171" s="383"/>
      <c r="BX171" s="383"/>
      <c r="BY171" s="383"/>
      <c r="BZ171" s="383"/>
      <c r="CA171" s="383"/>
      <c r="CB171" s="383"/>
      <c r="CC171" s="383"/>
      <c r="CD171" s="383"/>
      <c r="CE171" s="383"/>
      <c r="CF171" s="383"/>
      <c r="CG171" s="383"/>
      <c r="CH171" s="383"/>
      <c r="CI171" s="383"/>
      <c r="CJ171" s="383"/>
      <c r="CK171" s="383"/>
      <c r="CL171" s="383"/>
      <c r="CM171" s="383"/>
      <c r="CN171" s="383"/>
      <c r="CO171" s="383"/>
      <c r="CP171" s="383"/>
      <c r="CQ171" s="383"/>
      <c r="CR171" s="383"/>
      <c r="CS171" s="383"/>
      <c r="CT171" s="383"/>
      <c r="CU171" s="383"/>
      <c r="CV171" s="383"/>
      <c r="CW171" s="383"/>
      <c r="CX171" s="383"/>
      <c r="CY171" s="383"/>
      <c r="CZ171" s="383"/>
      <c r="DA171" s="383"/>
      <c r="DB171" s="383"/>
      <c r="DC171" s="383"/>
      <c r="DD171" s="383"/>
      <c r="DE171" s="383"/>
      <c r="DF171" s="383"/>
      <c r="DG171" s="383"/>
      <c r="DH171" s="383"/>
      <c r="DI171" s="383"/>
      <c r="DJ171" s="383"/>
      <c r="DK171" s="383"/>
      <c r="DL171" s="383"/>
      <c r="DM171" s="383"/>
      <c r="DN171" s="383"/>
      <c r="DO171" s="383"/>
      <c r="DP171" s="383"/>
      <c r="DQ171" s="383"/>
      <c r="DR171" s="383"/>
      <c r="DS171" s="383"/>
      <c r="DT171" s="383"/>
      <c r="DU171" s="383"/>
      <c r="DV171" s="383"/>
      <c r="DW171" s="383"/>
      <c r="DX171" s="383"/>
      <c r="DY171" s="383"/>
      <c r="DZ171" s="383"/>
      <c r="EA171" s="383"/>
      <c r="EB171" s="383"/>
      <c r="EC171" s="383"/>
      <c r="ED171" s="383"/>
      <c r="EE171" s="383"/>
      <c r="EF171" s="383"/>
      <c r="EG171" s="383"/>
      <c r="EH171" s="383"/>
      <c r="EI171" s="383"/>
      <c r="EJ171" s="383"/>
      <c r="EK171" s="383"/>
      <c r="EL171" s="383"/>
      <c r="EM171" s="383"/>
      <c r="EN171" s="383"/>
      <c r="EO171" s="383"/>
      <c r="EP171" s="383"/>
      <c r="EQ171" s="383"/>
      <c r="ER171" s="383"/>
      <c r="ES171" s="383"/>
      <c r="ET171" s="383"/>
      <c r="EU171" s="383"/>
      <c r="EV171" s="383"/>
      <c r="EW171" s="383"/>
      <c r="EX171" s="383"/>
      <c r="EY171" s="383"/>
      <c r="EZ171" s="383"/>
      <c r="FA171" s="383"/>
      <c r="FB171" s="383"/>
      <c r="FC171" s="383"/>
      <c r="FD171" s="383"/>
      <c r="FE171" s="383"/>
      <c r="FF171" s="383"/>
      <c r="FG171" s="383"/>
      <c r="FH171" s="383"/>
      <c r="FI171" s="383"/>
      <c r="FJ171" s="383"/>
      <c r="FK171" s="383"/>
      <c r="FL171" s="383"/>
      <c r="FM171" s="383"/>
    </row>
    <row r="172" spans="1:169" s="26" customFormat="1" x14ac:dyDescent="0.2">
      <c r="A172" s="53" t="s">
        <v>18</v>
      </c>
      <c r="B172" s="56"/>
      <c r="C172" s="82" t="s">
        <v>63</v>
      </c>
      <c r="D172" s="37" t="s">
        <v>188</v>
      </c>
      <c r="E172" s="58"/>
      <c r="F172" s="52"/>
      <c r="G172" s="59"/>
      <c r="H172" s="325"/>
      <c r="I172" s="467"/>
      <c r="J172" s="42" t="str">
        <f t="shared" si="2"/>
        <v/>
      </c>
      <c r="K172" s="43"/>
      <c r="L172" s="264">
        <v>45443</v>
      </c>
      <c r="M172" s="383"/>
      <c r="N172" s="383"/>
      <c r="O172" s="383"/>
      <c r="P172" s="383"/>
      <c r="Q172" s="383"/>
      <c r="R172" s="383"/>
      <c r="S172" s="383"/>
      <c r="T172" s="383"/>
      <c r="U172" s="383"/>
      <c r="V172" s="383"/>
      <c r="W172" s="383"/>
      <c r="X172" s="383"/>
      <c r="Y172" s="383"/>
      <c r="Z172" s="383"/>
      <c r="AA172" s="383"/>
      <c r="AB172" s="383"/>
      <c r="AC172" s="383"/>
      <c r="AD172" s="383"/>
      <c r="AE172" s="383"/>
      <c r="AF172" s="383"/>
      <c r="AG172" s="383"/>
      <c r="AH172" s="383"/>
      <c r="AI172" s="383"/>
      <c r="AJ172" s="383"/>
      <c r="AK172" s="383"/>
      <c r="AL172" s="383"/>
      <c r="AM172" s="383"/>
      <c r="AN172" s="383"/>
      <c r="AO172" s="383"/>
      <c r="AP172" s="383"/>
      <c r="AQ172" s="383"/>
      <c r="AR172" s="383"/>
      <c r="AS172" s="383"/>
      <c r="AT172" s="383"/>
      <c r="AU172" s="383"/>
      <c r="AV172" s="383"/>
      <c r="AW172" s="383"/>
      <c r="AX172" s="383"/>
      <c r="AY172" s="383"/>
      <c r="AZ172" s="383"/>
      <c r="BA172" s="383"/>
      <c r="BB172" s="383"/>
      <c r="BC172" s="383"/>
      <c r="BD172" s="383"/>
      <c r="BE172" s="383"/>
      <c r="BF172" s="383"/>
      <c r="BG172" s="383"/>
      <c r="BH172" s="383"/>
      <c r="BI172" s="383"/>
      <c r="BJ172" s="383"/>
      <c r="BK172" s="383"/>
      <c r="BL172" s="383"/>
      <c r="BM172" s="383"/>
      <c r="BN172" s="383"/>
      <c r="BO172" s="383"/>
      <c r="BP172" s="383"/>
      <c r="BQ172" s="383"/>
      <c r="BR172" s="383"/>
      <c r="BS172" s="383"/>
      <c r="BT172" s="383"/>
      <c r="BU172" s="383"/>
      <c r="BV172" s="383"/>
      <c r="BW172" s="383"/>
      <c r="BX172" s="383"/>
      <c r="BY172" s="383"/>
      <c r="BZ172" s="383"/>
      <c r="CA172" s="383"/>
      <c r="CB172" s="383"/>
      <c r="CC172" s="383"/>
      <c r="CD172" s="383"/>
      <c r="CE172" s="383"/>
      <c r="CF172" s="383"/>
      <c r="CG172" s="383"/>
      <c r="CH172" s="383"/>
      <c r="CI172" s="383"/>
      <c r="CJ172" s="383"/>
      <c r="CK172" s="383"/>
      <c r="CL172" s="383"/>
      <c r="CM172" s="383"/>
      <c r="CN172" s="383"/>
      <c r="CO172" s="383"/>
      <c r="CP172" s="383"/>
      <c r="CQ172" s="383"/>
      <c r="CR172" s="383"/>
      <c r="CS172" s="383"/>
      <c r="CT172" s="383"/>
      <c r="CU172" s="383"/>
      <c r="CV172" s="383"/>
      <c r="CW172" s="383"/>
      <c r="CX172" s="383"/>
      <c r="CY172" s="383"/>
      <c r="CZ172" s="383"/>
      <c r="DA172" s="383"/>
      <c r="DB172" s="383"/>
      <c r="DC172" s="383"/>
      <c r="DD172" s="383"/>
      <c r="DE172" s="383"/>
      <c r="DF172" s="383"/>
      <c r="DG172" s="383"/>
      <c r="DH172" s="383"/>
      <c r="DI172" s="383"/>
      <c r="DJ172" s="383"/>
      <c r="DK172" s="383"/>
      <c r="DL172" s="383"/>
      <c r="DM172" s="383"/>
      <c r="DN172" s="383"/>
      <c r="DO172" s="383"/>
      <c r="DP172" s="383"/>
      <c r="DQ172" s="383"/>
      <c r="DR172" s="383"/>
      <c r="DS172" s="383"/>
      <c r="DT172" s="383"/>
      <c r="DU172" s="383"/>
      <c r="DV172" s="383"/>
      <c r="DW172" s="383"/>
      <c r="DX172" s="383"/>
      <c r="DY172" s="383"/>
      <c r="DZ172" s="383"/>
      <c r="EA172" s="383"/>
      <c r="EB172" s="383"/>
      <c r="EC172" s="383"/>
      <c r="ED172" s="383"/>
      <c r="EE172" s="383"/>
      <c r="EF172" s="383"/>
      <c r="EG172" s="383"/>
      <c r="EH172" s="383"/>
      <c r="EI172" s="383"/>
      <c r="EJ172" s="383"/>
      <c r="EK172" s="383"/>
      <c r="EL172" s="383"/>
      <c r="EM172" s="383"/>
      <c r="EN172" s="383"/>
      <c r="EO172" s="383"/>
      <c r="EP172" s="383"/>
      <c r="EQ172" s="383"/>
      <c r="ER172" s="383"/>
      <c r="ES172" s="383"/>
      <c r="ET172" s="383"/>
      <c r="EU172" s="383"/>
      <c r="EV172" s="383"/>
      <c r="EW172" s="383"/>
      <c r="EX172" s="383"/>
      <c r="EY172" s="383"/>
      <c r="EZ172" s="383"/>
      <c r="FA172" s="383"/>
      <c r="FB172" s="383"/>
      <c r="FC172" s="383"/>
      <c r="FD172" s="383"/>
      <c r="FE172" s="383"/>
      <c r="FF172" s="383"/>
      <c r="FG172" s="383"/>
      <c r="FH172" s="383"/>
      <c r="FI172" s="383"/>
      <c r="FJ172" s="383"/>
      <c r="FK172" s="383"/>
      <c r="FL172" s="383"/>
      <c r="FM172" s="383"/>
    </row>
    <row r="173" spans="1:169" s="26" customFormat="1" x14ac:dyDescent="0.2">
      <c r="A173" s="53" t="s">
        <v>18</v>
      </c>
      <c r="B173" s="56"/>
      <c r="C173" s="82" t="s">
        <v>63</v>
      </c>
      <c r="D173" s="37" t="s">
        <v>189</v>
      </c>
      <c r="E173" s="58"/>
      <c r="F173" s="52"/>
      <c r="G173" s="59"/>
      <c r="H173" s="325"/>
      <c r="I173" s="467"/>
      <c r="J173" s="42" t="str">
        <f t="shared" si="2"/>
        <v/>
      </c>
      <c r="K173" s="43"/>
      <c r="L173" s="264">
        <v>45443</v>
      </c>
      <c r="M173" s="383"/>
      <c r="N173" s="383"/>
      <c r="O173" s="383"/>
      <c r="P173" s="383"/>
      <c r="Q173" s="383"/>
      <c r="R173" s="383"/>
      <c r="S173" s="383"/>
      <c r="T173" s="383"/>
      <c r="U173" s="383"/>
      <c r="V173" s="383"/>
      <c r="W173" s="383"/>
      <c r="X173" s="383"/>
      <c r="Y173" s="383"/>
      <c r="Z173" s="383"/>
      <c r="AA173" s="383"/>
      <c r="AB173" s="383"/>
      <c r="AC173" s="383"/>
      <c r="AD173" s="383"/>
      <c r="AE173" s="383"/>
      <c r="AF173" s="383"/>
      <c r="AG173" s="383"/>
      <c r="AH173" s="383"/>
      <c r="AI173" s="383"/>
      <c r="AJ173" s="383"/>
      <c r="AK173" s="383"/>
      <c r="AL173" s="383"/>
      <c r="AM173" s="383"/>
      <c r="AN173" s="383"/>
      <c r="AO173" s="383"/>
      <c r="AP173" s="383"/>
      <c r="AQ173" s="383"/>
      <c r="AR173" s="383"/>
      <c r="AS173" s="383"/>
      <c r="AT173" s="383"/>
      <c r="AU173" s="383"/>
      <c r="AV173" s="383"/>
      <c r="AW173" s="383"/>
      <c r="AX173" s="383"/>
      <c r="AY173" s="383"/>
      <c r="AZ173" s="383"/>
      <c r="BA173" s="383"/>
      <c r="BB173" s="383"/>
      <c r="BC173" s="383"/>
      <c r="BD173" s="383"/>
      <c r="BE173" s="383"/>
      <c r="BF173" s="383"/>
      <c r="BG173" s="383"/>
      <c r="BH173" s="383"/>
      <c r="BI173" s="383"/>
      <c r="BJ173" s="383"/>
      <c r="BK173" s="383"/>
      <c r="BL173" s="383"/>
      <c r="BM173" s="383"/>
      <c r="BN173" s="383"/>
      <c r="BO173" s="383"/>
      <c r="BP173" s="383"/>
      <c r="BQ173" s="383"/>
      <c r="BR173" s="383"/>
      <c r="BS173" s="383"/>
      <c r="BT173" s="383"/>
      <c r="BU173" s="383"/>
      <c r="BV173" s="383"/>
      <c r="BW173" s="383"/>
      <c r="BX173" s="383"/>
      <c r="BY173" s="383"/>
      <c r="BZ173" s="383"/>
      <c r="CA173" s="383"/>
      <c r="CB173" s="383"/>
      <c r="CC173" s="383"/>
      <c r="CD173" s="383"/>
      <c r="CE173" s="383"/>
      <c r="CF173" s="383"/>
      <c r="CG173" s="383"/>
      <c r="CH173" s="383"/>
      <c r="CI173" s="383"/>
      <c r="CJ173" s="383"/>
      <c r="CK173" s="383"/>
      <c r="CL173" s="383"/>
      <c r="CM173" s="383"/>
      <c r="CN173" s="383"/>
      <c r="CO173" s="383"/>
      <c r="CP173" s="383"/>
      <c r="CQ173" s="383"/>
      <c r="CR173" s="383"/>
      <c r="CS173" s="383"/>
      <c r="CT173" s="383"/>
      <c r="CU173" s="383"/>
      <c r="CV173" s="383"/>
      <c r="CW173" s="383"/>
      <c r="CX173" s="383"/>
      <c r="CY173" s="383"/>
      <c r="CZ173" s="383"/>
      <c r="DA173" s="383"/>
      <c r="DB173" s="383"/>
      <c r="DC173" s="383"/>
      <c r="DD173" s="383"/>
      <c r="DE173" s="383"/>
      <c r="DF173" s="383"/>
      <c r="DG173" s="383"/>
      <c r="DH173" s="383"/>
      <c r="DI173" s="383"/>
      <c r="DJ173" s="383"/>
      <c r="DK173" s="383"/>
      <c r="DL173" s="383"/>
      <c r="DM173" s="383"/>
      <c r="DN173" s="383"/>
      <c r="DO173" s="383"/>
      <c r="DP173" s="383"/>
      <c r="DQ173" s="383"/>
      <c r="DR173" s="383"/>
      <c r="DS173" s="383"/>
      <c r="DT173" s="383"/>
      <c r="DU173" s="383"/>
      <c r="DV173" s="383"/>
      <c r="DW173" s="383"/>
      <c r="DX173" s="383"/>
      <c r="DY173" s="383"/>
      <c r="DZ173" s="383"/>
      <c r="EA173" s="383"/>
      <c r="EB173" s="383"/>
      <c r="EC173" s="383"/>
      <c r="ED173" s="383"/>
      <c r="EE173" s="383"/>
      <c r="EF173" s="383"/>
      <c r="EG173" s="383"/>
      <c r="EH173" s="383"/>
      <c r="EI173" s="383"/>
      <c r="EJ173" s="383"/>
      <c r="EK173" s="383"/>
      <c r="EL173" s="383"/>
      <c r="EM173" s="383"/>
      <c r="EN173" s="383"/>
      <c r="EO173" s="383"/>
      <c r="EP173" s="383"/>
      <c r="EQ173" s="383"/>
      <c r="ER173" s="383"/>
      <c r="ES173" s="383"/>
      <c r="ET173" s="383"/>
      <c r="EU173" s="383"/>
      <c r="EV173" s="383"/>
      <c r="EW173" s="383"/>
      <c r="EX173" s="383"/>
      <c r="EY173" s="383"/>
      <c r="EZ173" s="383"/>
      <c r="FA173" s="383"/>
      <c r="FB173" s="383"/>
      <c r="FC173" s="383"/>
      <c r="FD173" s="383"/>
      <c r="FE173" s="383"/>
      <c r="FF173" s="383"/>
      <c r="FG173" s="383"/>
      <c r="FH173" s="383"/>
      <c r="FI173" s="383"/>
      <c r="FJ173" s="383"/>
      <c r="FK173" s="383"/>
      <c r="FL173" s="383"/>
      <c r="FM173" s="383"/>
    </row>
    <row r="174" spans="1:169" s="26" customFormat="1" x14ac:dyDescent="0.2">
      <c r="A174" s="53" t="s">
        <v>18</v>
      </c>
      <c r="B174" s="60"/>
      <c r="C174" s="82" t="s">
        <v>49</v>
      </c>
      <c r="D174" s="37" t="s">
        <v>190</v>
      </c>
      <c r="E174" s="58"/>
      <c r="F174" s="52"/>
      <c r="G174" s="59"/>
      <c r="H174" s="325"/>
      <c r="I174" s="467"/>
      <c r="J174" s="42" t="str">
        <f t="shared" si="2"/>
        <v/>
      </c>
      <c r="K174" s="43"/>
      <c r="L174" s="264">
        <v>47787</v>
      </c>
      <c r="M174" s="383"/>
      <c r="N174" s="383"/>
      <c r="O174" s="383"/>
      <c r="P174" s="383"/>
      <c r="Q174" s="383"/>
      <c r="R174" s="383"/>
      <c r="S174" s="383"/>
      <c r="T174" s="383"/>
      <c r="U174" s="383"/>
      <c r="V174" s="383"/>
      <c r="W174" s="383"/>
      <c r="X174" s="383"/>
      <c r="Y174" s="383"/>
      <c r="Z174" s="383"/>
      <c r="AA174" s="383"/>
      <c r="AB174" s="383"/>
      <c r="AC174" s="383"/>
      <c r="AD174" s="383"/>
      <c r="AE174" s="383"/>
      <c r="AF174" s="383"/>
      <c r="AG174" s="383"/>
      <c r="AH174" s="383"/>
      <c r="AI174" s="383"/>
      <c r="AJ174" s="383"/>
      <c r="AK174" s="383"/>
      <c r="AL174" s="383"/>
      <c r="AM174" s="383"/>
      <c r="AN174" s="383"/>
      <c r="AO174" s="383"/>
      <c r="AP174" s="383"/>
      <c r="AQ174" s="383"/>
      <c r="AR174" s="383"/>
      <c r="AS174" s="383"/>
      <c r="AT174" s="383"/>
      <c r="AU174" s="383"/>
      <c r="AV174" s="383"/>
      <c r="AW174" s="383"/>
      <c r="AX174" s="383"/>
      <c r="AY174" s="383"/>
      <c r="AZ174" s="383"/>
      <c r="BA174" s="383"/>
      <c r="BB174" s="383"/>
      <c r="BC174" s="383"/>
      <c r="BD174" s="383"/>
      <c r="BE174" s="383"/>
      <c r="BF174" s="383"/>
      <c r="BG174" s="383"/>
      <c r="BH174" s="383"/>
      <c r="BI174" s="383"/>
      <c r="BJ174" s="383"/>
      <c r="BK174" s="383"/>
      <c r="BL174" s="383"/>
      <c r="BM174" s="383"/>
      <c r="BN174" s="383"/>
      <c r="BO174" s="383"/>
      <c r="BP174" s="383"/>
      <c r="BQ174" s="383"/>
      <c r="BR174" s="383"/>
      <c r="BS174" s="383"/>
      <c r="BT174" s="383"/>
      <c r="BU174" s="383"/>
      <c r="BV174" s="383"/>
      <c r="BW174" s="383"/>
      <c r="BX174" s="383"/>
      <c r="BY174" s="383"/>
      <c r="BZ174" s="383"/>
      <c r="CA174" s="383"/>
      <c r="CB174" s="383"/>
      <c r="CC174" s="383"/>
      <c r="CD174" s="383"/>
      <c r="CE174" s="383"/>
      <c r="CF174" s="383"/>
      <c r="CG174" s="383"/>
      <c r="CH174" s="383"/>
      <c r="CI174" s="383"/>
      <c r="CJ174" s="383"/>
      <c r="CK174" s="383"/>
      <c r="CL174" s="383"/>
      <c r="CM174" s="383"/>
      <c r="CN174" s="383"/>
      <c r="CO174" s="383"/>
      <c r="CP174" s="383"/>
      <c r="CQ174" s="383"/>
      <c r="CR174" s="383"/>
      <c r="CS174" s="383"/>
      <c r="CT174" s="383"/>
      <c r="CU174" s="383"/>
      <c r="CV174" s="383"/>
      <c r="CW174" s="383"/>
      <c r="CX174" s="383"/>
      <c r="CY174" s="383"/>
      <c r="CZ174" s="383"/>
      <c r="DA174" s="383"/>
      <c r="DB174" s="383"/>
      <c r="DC174" s="383"/>
      <c r="DD174" s="383"/>
      <c r="DE174" s="383"/>
      <c r="DF174" s="383"/>
      <c r="DG174" s="383"/>
      <c r="DH174" s="383"/>
      <c r="DI174" s="383"/>
      <c r="DJ174" s="383"/>
      <c r="DK174" s="383"/>
      <c r="DL174" s="383"/>
      <c r="DM174" s="383"/>
      <c r="DN174" s="383"/>
      <c r="DO174" s="383"/>
      <c r="DP174" s="383"/>
      <c r="DQ174" s="383"/>
      <c r="DR174" s="383"/>
      <c r="DS174" s="383"/>
      <c r="DT174" s="383"/>
      <c r="DU174" s="383"/>
      <c r="DV174" s="383"/>
      <c r="DW174" s="383"/>
      <c r="DX174" s="383"/>
      <c r="DY174" s="383"/>
      <c r="DZ174" s="383"/>
      <c r="EA174" s="383"/>
      <c r="EB174" s="383"/>
      <c r="EC174" s="383"/>
      <c r="ED174" s="383"/>
      <c r="EE174" s="383"/>
      <c r="EF174" s="383"/>
      <c r="EG174" s="383"/>
      <c r="EH174" s="383"/>
      <c r="EI174" s="383"/>
      <c r="EJ174" s="383"/>
      <c r="EK174" s="383"/>
      <c r="EL174" s="383"/>
      <c r="EM174" s="383"/>
      <c r="EN174" s="383"/>
      <c r="EO174" s="383"/>
      <c r="EP174" s="383"/>
      <c r="EQ174" s="383"/>
      <c r="ER174" s="383"/>
      <c r="ES174" s="383"/>
      <c r="ET174" s="383"/>
      <c r="EU174" s="383"/>
      <c r="EV174" s="383"/>
      <c r="EW174" s="383"/>
      <c r="EX174" s="383"/>
      <c r="EY174" s="383"/>
      <c r="EZ174" s="383"/>
      <c r="FA174" s="383"/>
      <c r="FB174" s="383"/>
      <c r="FC174" s="383"/>
      <c r="FD174" s="383"/>
      <c r="FE174" s="383"/>
      <c r="FF174" s="383"/>
      <c r="FG174" s="383"/>
      <c r="FH174" s="383"/>
      <c r="FI174" s="383"/>
      <c r="FJ174" s="383"/>
      <c r="FK174" s="383"/>
      <c r="FL174" s="383"/>
      <c r="FM174" s="383"/>
    </row>
    <row r="175" spans="1:169" s="26" customFormat="1" x14ac:dyDescent="0.2">
      <c r="A175" s="53" t="s">
        <v>18</v>
      </c>
      <c r="B175" s="54">
        <v>0.16600000000000001</v>
      </c>
      <c r="C175" s="78" t="s">
        <v>179</v>
      </c>
      <c r="D175" s="376" t="s">
        <v>191</v>
      </c>
      <c r="E175" s="29" t="s">
        <v>855</v>
      </c>
      <c r="F175" s="30">
        <v>43595</v>
      </c>
      <c r="G175" s="103">
        <f>F175+365</f>
        <v>43960</v>
      </c>
      <c r="H175" s="324" t="s">
        <v>152</v>
      </c>
      <c r="I175" s="532"/>
      <c r="J175" s="34" t="str">
        <f t="shared" si="2"/>
        <v/>
      </c>
      <c r="K175" s="81">
        <v>1</v>
      </c>
      <c r="L175" s="268">
        <v>47057</v>
      </c>
      <c r="M175" s="383"/>
      <c r="N175" s="383"/>
      <c r="O175" s="383"/>
      <c r="P175" s="383"/>
      <c r="Q175" s="383"/>
      <c r="R175" s="383"/>
      <c r="S175" s="383"/>
      <c r="T175" s="383"/>
      <c r="U175" s="383"/>
      <c r="V175" s="383"/>
      <c r="W175" s="383"/>
      <c r="X175" s="383"/>
      <c r="Y175" s="383"/>
      <c r="Z175" s="383"/>
      <c r="AA175" s="383"/>
      <c r="AB175" s="383"/>
      <c r="AC175" s="383"/>
      <c r="AD175" s="383"/>
      <c r="AE175" s="383"/>
      <c r="AF175" s="383"/>
      <c r="AG175" s="383"/>
      <c r="AH175" s="383"/>
      <c r="AI175" s="383"/>
      <c r="AJ175" s="383"/>
      <c r="AK175" s="383"/>
      <c r="AL175" s="383"/>
      <c r="AM175" s="383"/>
      <c r="AN175" s="383"/>
      <c r="AO175" s="383"/>
      <c r="AP175" s="383"/>
      <c r="AQ175" s="383"/>
      <c r="AR175" s="383"/>
      <c r="AS175" s="383"/>
      <c r="AT175" s="383"/>
      <c r="AU175" s="383"/>
      <c r="AV175" s="383"/>
      <c r="AW175" s="383"/>
      <c r="AX175" s="383"/>
      <c r="AY175" s="383"/>
      <c r="AZ175" s="383"/>
      <c r="BA175" s="383"/>
      <c r="BB175" s="383"/>
      <c r="BC175" s="383"/>
      <c r="BD175" s="383"/>
      <c r="BE175" s="383"/>
      <c r="BF175" s="383"/>
      <c r="BG175" s="383"/>
      <c r="BH175" s="383"/>
      <c r="BI175" s="383"/>
      <c r="BJ175" s="383"/>
      <c r="BK175" s="383"/>
      <c r="BL175" s="383"/>
      <c r="BM175" s="383"/>
      <c r="BN175" s="383"/>
      <c r="BO175" s="383"/>
      <c r="BP175" s="383"/>
      <c r="BQ175" s="383"/>
      <c r="BR175" s="383"/>
      <c r="BS175" s="383"/>
      <c r="BT175" s="383"/>
      <c r="BU175" s="383"/>
      <c r="BV175" s="383"/>
      <c r="BW175" s="383"/>
      <c r="BX175" s="383"/>
      <c r="BY175" s="383"/>
      <c r="BZ175" s="383"/>
      <c r="CA175" s="383"/>
      <c r="CB175" s="383"/>
      <c r="CC175" s="383"/>
      <c r="CD175" s="383"/>
      <c r="CE175" s="383"/>
      <c r="CF175" s="383"/>
      <c r="CG175" s="383"/>
      <c r="CH175" s="383"/>
      <c r="CI175" s="383"/>
      <c r="CJ175" s="383"/>
      <c r="CK175" s="383"/>
      <c r="CL175" s="383"/>
      <c r="CM175" s="383"/>
      <c r="CN175" s="383"/>
      <c r="CO175" s="383"/>
      <c r="CP175" s="383"/>
      <c r="CQ175" s="383"/>
      <c r="CR175" s="383"/>
      <c r="CS175" s="383"/>
      <c r="CT175" s="383"/>
      <c r="CU175" s="383"/>
      <c r="CV175" s="383"/>
      <c r="CW175" s="383"/>
      <c r="CX175" s="383"/>
      <c r="CY175" s="383"/>
      <c r="CZ175" s="383"/>
      <c r="DA175" s="383"/>
      <c r="DB175" s="383"/>
      <c r="DC175" s="383"/>
      <c r="DD175" s="383"/>
      <c r="DE175" s="383"/>
      <c r="DF175" s="383"/>
      <c r="DG175" s="383"/>
      <c r="DH175" s="383"/>
      <c r="DI175" s="383"/>
      <c r="DJ175" s="383"/>
      <c r="DK175" s="383"/>
      <c r="DL175" s="383"/>
      <c r="DM175" s="383"/>
      <c r="DN175" s="383"/>
      <c r="DO175" s="383"/>
      <c r="DP175" s="383"/>
      <c r="DQ175" s="383"/>
      <c r="DR175" s="383"/>
      <c r="DS175" s="383"/>
      <c r="DT175" s="383"/>
      <c r="DU175" s="383"/>
      <c r="DV175" s="383"/>
      <c r="DW175" s="383"/>
      <c r="DX175" s="383"/>
      <c r="DY175" s="383"/>
      <c r="DZ175" s="383"/>
      <c r="EA175" s="383"/>
      <c r="EB175" s="383"/>
      <c r="EC175" s="383"/>
      <c r="ED175" s="383"/>
      <c r="EE175" s="383"/>
      <c r="EF175" s="383"/>
      <c r="EG175" s="383"/>
      <c r="EH175" s="383"/>
      <c r="EI175" s="383"/>
      <c r="EJ175" s="383"/>
      <c r="EK175" s="383"/>
      <c r="EL175" s="383"/>
      <c r="EM175" s="383"/>
      <c r="EN175" s="383"/>
      <c r="EO175" s="383"/>
      <c r="EP175" s="383"/>
      <c r="EQ175" s="383"/>
      <c r="ER175" s="383"/>
      <c r="ES175" s="383"/>
      <c r="ET175" s="383"/>
      <c r="EU175" s="383"/>
      <c r="EV175" s="383"/>
      <c r="EW175" s="383"/>
      <c r="EX175" s="383"/>
      <c r="EY175" s="383"/>
      <c r="EZ175" s="383"/>
      <c r="FA175" s="383"/>
      <c r="FB175" s="383"/>
      <c r="FC175" s="383"/>
      <c r="FD175" s="383"/>
      <c r="FE175" s="383"/>
      <c r="FF175" s="383"/>
      <c r="FG175" s="383"/>
      <c r="FH175" s="383"/>
      <c r="FI175" s="383"/>
      <c r="FJ175" s="383"/>
      <c r="FK175" s="383"/>
      <c r="FL175" s="383"/>
      <c r="FM175" s="383"/>
    </row>
    <row r="176" spans="1:169" s="26" customFormat="1" x14ac:dyDescent="0.2">
      <c r="A176" s="53" t="s">
        <v>18</v>
      </c>
      <c r="B176" s="56"/>
      <c r="C176" s="82" t="s">
        <v>181</v>
      </c>
      <c r="D176" s="37" t="s">
        <v>6</v>
      </c>
      <c r="E176" s="58" t="s">
        <v>1088</v>
      </c>
      <c r="F176" s="52"/>
      <c r="G176" s="59"/>
      <c r="H176" s="325"/>
      <c r="I176" s="467"/>
      <c r="J176" s="42" t="str">
        <f t="shared" si="2"/>
        <v/>
      </c>
      <c r="K176" s="43"/>
      <c r="L176" s="264">
        <v>46843</v>
      </c>
      <c r="M176" s="383"/>
      <c r="N176" s="383"/>
      <c r="O176" s="383"/>
      <c r="P176" s="383"/>
      <c r="Q176" s="383"/>
      <c r="R176" s="383"/>
      <c r="S176" s="383"/>
      <c r="T176" s="383"/>
      <c r="U176" s="383"/>
      <c r="V176" s="383"/>
      <c r="W176" s="383"/>
      <c r="X176" s="383"/>
      <c r="Y176" s="383"/>
      <c r="Z176" s="383"/>
      <c r="AA176" s="383"/>
      <c r="AB176" s="383"/>
      <c r="AC176" s="383"/>
      <c r="AD176" s="383"/>
      <c r="AE176" s="383"/>
      <c r="AF176" s="383"/>
      <c r="AG176" s="383"/>
      <c r="AH176" s="383"/>
      <c r="AI176" s="383"/>
      <c r="AJ176" s="383"/>
      <c r="AK176" s="383"/>
      <c r="AL176" s="383"/>
      <c r="AM176" s="383"/>
      <c r="AN176" s="383"/>
      <c r="AO176" s="383"/>
      <c r="AP176" s="383"/>
      <c r="AQ176" s="383"/>
      <c r="AR176" s="383"/>
      <c r="AS176" s="383"/>
      <c r="AT176" s="383"/>
      <c r="AU176" s="383"/>
      <c r="AV176" s="383"/>
      <c r="AW176" s="383"/>
      <c r="AX176" s="383"/>
      <c r="AY176" s="383"/>
      <c r="AZ176" s="383"/>
      <c r="BA176" s="383"/>
      <c r="BB176" s="383"/>
      <c r="BC176" s="383"/>
      <c r="BD176" s="383"/>
      <c r="BE176" s="383"/>
      <c r="BF176" s="383"/>
      <c r="BG176" s="383"/>
      <c r="BH176" s="383"/>
      <c r="BI176" s="383"/>
      <c r="BJ176" s="383"/>
      <c r="BK176" s="383"/>
      <c r="BL176" s="383"/>
      <c r="BM176" s="383"/>
      <c r="BN176" s="383"/>
      <c r="BO176" s="383"/>
      <c r="BP176" s="383"/>
      <c r="BQ176" s="383"/>
      <c r="BR176" s="383"/>
      <c r="BS176" s="383"/>
      <c r="BT176" s="383"/>
      <c r="BU176" s="383"/>
      <c r="BV176" s="383"/>
      <c r="BW176" s="383"/>
      <c r="BX176" s="383"/>
      <c r="BY176" s="383"/>
      <c r="BZ176" s="383"/>
      <c r="CA176" s="383"/>
      <c r="CB176" s="383"/>
      <c r="CC176" s="383"/>
      <c r="CD176" s="383"/>
      <c r="CE176" s="383"/>
      <c r="CF176" s="383"/>
      <c r="CG176" s="383"/>
      <c r="CH176" s="383"/>
      <c r="CI176" s="383"/>
      <c r="CJ176" s="383"/>
      <c r="CK176" s="383"/>
      <c r="CL176" s="383"/>
      <c r="CM176" s="383"/>
      <c r="CN176" s="383"/>
      <c r="CO176" s="383"/>
      <c r="CP176" s="383"/>
      <c r="CQ176" s="383"/>
      <c r="CR176" s="383"/>
      <c r="CS176" s="383"/>
      <c r="CT176" s="383"/>
      <c r="CU176" s="383"/>
      <c r="CV176" s="383"/>
      <c r="CW176" s="383"/>
      <c r="CX176" s="383"/>
      <c r="CY176" s="383"/>
      <c r="CZ176" s="383"/>
      <c r="DA176" s="383"/>
      <c r="DB176" s="383"/>
      <c r="DC176" s="383"/>
      <c r="DD176" s="383"/>
      <c r="DE176" s="383"/>
      <c r="DF176" s="383"/>
      <c r="DG176" s="383"/>
      <c r="DH176" s="383"/>
      <c r="DI176" s="383"/>
      <c r="DJ176" s="383"/>
      <c r="DK176" s="383"/>
      <c r="DL176" s="383"/>
      <c r="DM176" s="383"/>
      <c r="DN176" s="383"/>
      <c r="DO176" s="383"/>
      <c r="DP176" s="383"/>
      <c r="DQ176" s="383"/>
      <c r="DR176" s="383"/>
      <c r="DS176" s="383"/>
      <c r="DT176" s="383"/>
      <c r="DU176" s="383"/>
      <c r="DV176" s="383"/>
      <c r="DW176" s="383"/>
      <c r="DX176" s="383"/>
      <c r="DY176" s="383"/>
      <c r="DZ176" s="383"/>
      <c r="EA176" s="383"/>
      <c r="EB176" s="383"/>
      <c r="EC176" s="383"/>
      <c r="ED176" s="383"/>
      <c r="EE176" s="383"/>
      <c r="EF176" s="383"/>
      <c r="EG176" s="383"/>
      <c r="EH176" s="383"/>
      <c r="EI176" s="383"/>
      <c r="EJ176" s="383"/>
      <c r="EK176" s="383"/>
      <c r="EL176" s="383"/>
      <c r="EM176" s="383"/>
      <c r="EN176" s="383"/>
      <c r="EO176" s="383"/>
      <c r="EP176" s="383"/>
      <c r="EQ176" s="383"/>
      <c r="ER176" s="383"/>
      <c r="ES176" s="383"/>
      <c r="ET176" s="383"/>
      <c r="EU176" s="383"/>
      <c r="EV176" s="383"/>
      <c r="EW176" s="383"/>
      <c r="EX176" s="383"/>
      <c r="EY176" s="383"/>
      <c r="EZ176" s="383"/>
      <c r="FA176" s="383"/>
      <c r="FB176" s="383"/>
      <c r="FC176" s="383"/>
      <c r="FD176" s="383"/>
      <c r="FE176" s="383"/>
      <c r="FF176" s="383"/>
      <c r="FG176" s="383"/>
      <c r="FH176" s="383"/>
      <c r="FI176" s="383"/>
      <c r="FJ176" s="383"/>
      <c r="FK176" s="383"/>
      <c r="FL176" s="383"/>
      <c r="FM176" s="383"/>
    </row>
    <row r="177" spans="1:169" s="26" customFormat="1" x14ac:dyDescent="0.2">
      <c r="A177" s="53" t="s">
        <v>18</v>
      </c>
      <c r="B177" s="56"/>
      <c r="C177" s="82" t="s">
        <v>182</v>
      </c>
      <c r="D177" s="37" t="s">
        <v>6</v>
      </c>
      <c r="E177" s="58"/>
      <c r="F177" s="52"/>
      <c r="G177" s="59"/>
      <c r="H177" s="325"/>
      <c r="I177" s="467"/>
      <c r="J177" s="42" t="str">
        <f t="shared" si="2"/>
        <v/>
      </c>
      <c r="K177" s="43"/>
      <c r="L177" s="264">
        <v>46965</v>
      </c>
      <c r="M177" s="383"/>
      <c r="N177" s="383"/>
      <c r="O177" s="383"/>
      <c r="P177" s="383"/>
      <c r="Q177" s="383"/>
      <c r="R177" s="383"/>
      <c r="S177" s="383"/>
      <c r="T177" s="383"/>
      <c r="U177" s="383"/>
      <c r="V177" s="383"/>
      <c r="W177" s="383"/>
      <c r="X177" s="383"/>
      <c r="Y177" s="383"/>
      <c r="Z177" s="383"/>
      <c r="AA177" s="383"/>
      <c r="AB177" s="383"/>
      <c r="AC177" s="383"/>
      <c r="AD177" s="383"/>
      <c r="AE177" s="383"/>
      <c r="AF177" s="383"/>
      <c r="AG177" s="383"/>
      <c r="AH177" s="383"/>
      <c r="AI177" s="383"/>
      <c r="AJ177" s="383"/>
      <c r="AK177" s="383"/>
      <c r="AL177" s="383"/>
      <c r="AM177" s="383"/>
      <c r="AN177" s="383"/>
      <c r="AO177" s="383"/>
      <c r="AP177" s="383"/>
      <c r="AQ177" s="383"/>
      <c r="AR177" s="383"/>
      <c r="AS177" s="383"/>
      <c r="AT177" s="383"/>
      <c r="AU177" s="383"/>
      <c r="AV177" s="383"/>
      <c r="AW177" s="383"/>
      <c r="AX177" s="383"/>
      <c r="AY177" s="383"/>
      <c r="AZ177" s="383"/>
      <c r="BA177" s="383"/>
      <c r="BB177" s="383"/>
      <c r="BC177" s="383"/>
      <c r="BD177" s="383"/>
      <c r="BE177" s="383"/>
      <c r="BF177" s="383"/>
      <c r="BG177" s="383"/>
      <c r="BH177" s="383"/>
      <c r="BI177" s="383"/>
      <c r="BJ177" s="383"/>
      <c r="BK177" s="383"/>
      <c r="BL177" s="383"/>
      <c r="BM177" s="383"/>
      <c r="BN177" s="383"/>
      <c r="BO177" s="383"/>
      <c r="BP177" s="383"/>
      <c r="BQ177" s="383"/>
      <c r="BR177" s="383"/>
      <c r="BS177" s="383"/>
      <c r="BT177" s="383"/>
      <c r="BU177" s="383"/>
      <c r="BV177" s="383"/>
      <c r="BW177" s="383"/>
      <c r="BX177" s="383"/>
      <c r="BY177" s="383"/>
      <c r="BZ177" s="383"/>
      <c r="CA177" s="383"/>
      <c r="CB177" s="383"/>
      <c r="CC177" s="383"/>
      <c r="CD177" s="383"/>
      <c r="CE177" s="383"/>
      <c r="CF177" s="383"/>
      <c r="CG177" s="383"/>
      <c r="CH177" s="383"/>
      <c r="CI177" s="383"/>
      <c r="CJ177" s="383"/>
      <c r="CK177" s="383"/>
      <c r="CL177" s="383"/>
      <c r="CM177" s="383"/>
      <c r="CN177" s="383"/>
      <c r="CO177" s="383"/>
      <c r="CP177" s="383"/>
      <c r="CQ177" s="383"/>
      <c r="CR177" s="383"/>
      <c r="CS177" s="383"/>
      <c r="CT177" s="383"/>
      <c r="CU177" s="383"/>
      <c r="CV177" s="383"/>
      <c r="CW177" s="383"/>
      <c r="CX177" s="383"/>
      <c r="CY177" s="383"/>
      <c r="CZ177" s="383"/>
      <c r="DA177" s="383"/>
      <c r="DB177" s="383"/>
      <c r="DC177" s="383"/>
      <c r="DD177" s="383"/>
      <c r="DE177" s="383"/>
      <c r="DF177" s="383"/>
      <c r="DG177" s="383"/>
      <c r="DH177" s="383"/>
      <c r="DI177" s="383"/>
      <c r="DJ177" s="383"/>
      <c r="DK177" s="383"/>
      <c r="DL177" s="383"/>
      <c r="DM177" s="383"/>
      <c r="DN177" s="383"/>
      <c r="DO177" s="383"/>
      <c r="DP177" s="383"/>
      <c r="DQ177" s="383"/>
      <c r="DR177" s="383"/>
      <c r="DS177" s="383"/>
      <c r="DT177" s="383"/>
      <c r="DU177" s="383"/>
      <c r="DV177" s="383"/>
      <c r="DW177" s="383"/>
      <c r="DX177" s="383"/>
      <c r="DY177" s="383"/>
      <c r="DZ177" s="383"/>
      <c r="EA177" s="383"/>
      <c r="EB177" s="383"/>
      <c r="EC177" s="383"/>
      <c r="ED177" s="383"/>
      <c r="EE177" s="383"/>
      <c r="EF177" s="383"/>
      <c r="EG177" s="383"/>
      <c r="EH177" s="383"/>
      <c r="EI177" s="383"/>
      <c r="EJ177" s="383"/>
      <c r="EK177" s="383"/>
      <c r="EL177" s="383"/>
      <c r="EM177" s="383"/>
      <c r="EN177" s="383"/>
      <c r="EO177" s="383"/>
      <c r="EP177" s="383"/>
      <c r="EQ177" s="383"/>
      <c r="ER177" s="383"/>
      <c r="ES177" s="383"/>
      <c r="ET177" s="383"/>
      <c r="EU177" s="383"/>
      <c r="EV177" s="383"/>
      <c r="EW177" s="383"/>
      <c r="EX177" s="383"/>
      <c r="EY177" s="383"/>
      <c r="EZ177" s="383"/>
      <c r="FA177" s="383"/>
      <c r="FB177" s="383"/>
      <c r="FC177" s="383"/>
      <c r="FD177" s="383"/>
      <c r="FE177" s="383"/>
      <c r="FF177" s="383"/>
      <c r="FG177" s="383"/>
      <c r="FH177" s="383"/>
      <c r="FI177" s="383"/>
      <c r="FJ177" s="383"/>
      <c r="FK177" s="383"/>
      <c r="FL177" s="383"/>
      <c r="FM177" s="383"/>
    </row>
    <row r="178" spans="1:169" s="26" customFormat="1" x14ac:dyDescent="0.2">
      <c r="A178" s="53" t="s">
        <v>18</v>
      </c>
      <c r="B178" s="56"/>
      <c r="C178" s="82" t="s">
        <v>183</v>
      </c>
      <c r="D178" s="37" t="s">
        <v>6</v>
      </c>
      <c r="E178" s="58"/>
      <c r="F178" s="52"/>
      <c r="G178" s="59"/>
      <c r="H178" s="325"/>
      <c r="I178" s="467"/>
      <c r="J178" s="42" t="str">
        <f t="shared" si="2"/>
        <v/>
      </c>
      <c r="K178" s="43"/>
      <c r="L178" s="264" t="s">
        <v>6</v>
      </c>
      <c r="M178" s="383"/>
      <c r="N178" s="383"/>
      <c r="O178" s="383"/>
      <c r="P178" s="383"/>
      <c r="Q178" s="383"/>
      <c r="R178" s="383"/>
      <c r="S178" s="383"/>
      <c r="T178" s="383"/>
      <c r="U178" s="383"/>
      <c r="V178" s="383"/>
      <c r="W178" s="383"/>
      <c r="X178" s="383"/>
      <c r="Y178" s="383"/>
      <c r="Z178" s="383"/>
      <c r="AA178" s="383"/>
      <c r="AB178" s="383"/>
      <c r="AC178" s="383"/>
      <c r="AD178" s="383"/>
      <c r="AE178" s="383"/>
      <c r="AF178" s="383"/>
      <c r="AG178" s="383"/>
      <c r="AH178" s="383"/>
      <c r="AI178" s="383"/>
      <c r="AJ178" s="383"/>
      <c r="AK178" s="383"/>
      <c r="AL178" s="383"/>
      <c r="AM178" s="383"/>
      <c r="AN178" s="383"/>
      <c r="AO178" s="383"/>
      <c r="AP178" s="383"/>
      <c r="AQ178" s="383"/>
      <c r="AR178" s="383"/>
      <c r="AS178" s="383"/>
      <c r="AT178" s="383"/>
      <c r="AU178" s="383"/>
      <c r="AV178" s="383"/>
      <c r="AW178" s="383"/>
      <c r="AX178" s="383"/>
      <c r="AY178" s="383"/>
      <c r="AZ178" s="383"/>
      <c r="BA178" s="383"/>
      <c r="BB178" s="383"/>
      <c r="BC178" s="383"/>
      <c r="BD178" s="383"/>
      <c r="BE178" s="383"/>
      <c r="BF178" s="383"/>
      <c r="BG178" s="383"/>
      <c r="BH178" s="383"/>
      <c r="BI178" s="383"/>
      <c r="BJ178" s="383"/>
      <c r="BK178" s="383"/>
      <c r="BL178" s="383"/>
      <c r="BM178" s="383"/>
      <c r="BN178" s="383"/>
      <c r="BO178" s="383"/>
      <c r="BP178" s="383"/>
      <c r="BQ178" s="383"/>
      <c r="BR178" s="383"/>
      <c r="BS178" s="383"/>
      <c r="BT178" s="383"/>
      <c r="BU178" s="383"/>
      <c r="BV178" s="383"/>
      <c r="BW178" s="383"/>
      <c r="BX178" s="383"/>
      <c r="BY178" s="383"/>
      <c r="BZ178" s="383"/>
      <c r="CA178" s="383"/>
      <c r="CB178" s="383"/>
      <c r="CC178" s="383"/>
      <c r="CD178" s="383"/>
      <c r="CE178" s="383"/>
      <c r="CF178" s="383"/>
      <c r="CG178" s="383"/>
      <c r="CH178" s="383"/>
      <c r="CI178" s="383"/>
      <c r="CJ178" s="383"/>
      <c r="CK178" s="383"/>
      <c r="CL178" s="383"/>
      <c r="CM178" s="383"/>
      <c r="CN178" s="383"/>
      <c r="CO178" s="383"/>
      <c r="CP178" s="383"/>
      <c r="CQ178" s="383"/>
      <c r="CR178" s="383"/>
      <c r="CS178" s="383"/>
      <c r="CT178" s="383"/>
      <c r="CU178" s="383"/>
      <c r="CV178" s="383"/>
      <c r="CW178" s="383"/>
      <c r="CX178" s="383"/>
      <c r="CY178" s="383"/>
      <c r="CZ178" s="383"/>
      <c r="DA178" s="383"/>
      <c r="DB178" s="383"/>
      <c r="DC178" s="383"/>
      <c r="DD178" s="383"/>
      <c r="DE178" s="383"/>
      <c r="DF178" s="383"/>
      <c r="DG178" s="383"/>
      <c r="DH178" s="383"/>
      <c r="DI178" s="383"/>
      <c r="DJ178" s="383"/>
      <c r="DK178" s="383"/>
      <c r="DL178" s="383"/>
      <c r="DM178" s="383"/>
      <c r="DN178" s="383"/>
      <c r="DO178" s="383"/>
      <c r="DP178" s="383"/>
      <c r="DQ178" s="383"/>
      <c r="DR178" s="383"/>
      <c r="DS178" s="383"/>
      <c r="DT178" s="383"/>
      <c r="DU178" s="383"/>
      <c r="DV178" s="383"/>
      <c r="DW178" s="383"/>
      <c r="DX178" s="383"/>
      <c r="DY178" s="383"/>
      <c r="DZ178" s="383"/>
      <c r="EA178" s="383"/>
      <c r="EB178" s="383"/>
      <c r="EC178" s="383"/>
      <c r="ED178" s="383"/>
      <c r="EE178" s="383"/>
      <c r="EF178" s="383"/>
      <c r="EG178" s="383"/>
      <c r="EH178" s="383"/>
      <c r="EI178" s="383"/>
      <c r="EJ178" s="383"/>
      <c r="EK178" s="383"/>
      <c r="EL178" s="383"/>
      <c r="EM178" s="383"/>
      <c r="EN178" s="383"/>
      <c r="EO178" s="383"/>
      <c r="EP178" s="383"/>
      <c r="EQ178" s="383"/>
      <c r="ER178" s="383"/>
      <c r="ES178" s="383"/>
      <c r="ET178" s="383"/>
      <c r="EU178" s="383"/>
      <c r="EV178" s="383"/>
      <c r="EW178" s="383"/>
      <c r="EX178" s="383"/>
      <c r="EY178" s="383"/>
      <c r="EZ178" s="383"/>
      <c r="FA178" s="383"/>
      <c r="FB178" s="383"/>
      <c r="FC178" s="383"/>
      <c r="FD178" s="383"/>
      <c r="FE178" s="383"/>
      <c r="FF178" s="383"/>
      <c r="FG178" s="383"/>
      <c r="FH178" s="383"/>
      <c r="FI178" s="383"/>
      <c r="FJ178" s="383"/>
      <c r="FK178" s="383"/>
      <c r="FL178" s="383"/>
      <c r="FM178" s="383"/>
    </row>
    <row r="179" spans="1:169" s="26" customFormat="1" x14ac:dyDescent="0.2">
      <c r="A179" s="53" t="s">
        <v>18</v>
      </c>
      <c r="B179" s="56"/>
      <c r="C179" s="82" t="s">
        <v>63</v>
      </c>
      <c r="D179" s="37" t="s">
        <v>192</v>
      </c>
      <c r="E179" s="58"/>
      <c r="F179" s="52"/>
      <c r="G179" s="59"/>
      <c r="H179" s="325"/>
      <c r="I179" s="467"/>
      <c r="J179" s="42" t="str">
        <f t="shared" si="2"/>
        <v/>
      </c>
      <c r="K179" s="43"/>
      <c r="L179" s="264">
        <v>45443</v>
      </c>
      <c r="M179" s="383"/>
      <c r="N179" s="383"/>
      <c r="O179" s="383"/>
      <c r="P179" s="383"/>
      <c r="Q179" s="383"/>
      <c r="R179" s="383"/>
      <c r="S179" s="383"/>
      <c r="T179" s="383"/>
      <c r="U179" s="383"/>
      <c r="V179" s="383"/>
      <c r="W179" s="383"/>
      <c r="X179" s="383"/>
      <c r="Y179" s="383"/>
      <c r="Z179" s="383"/>
      <c r="AA179" s="383"/>
      <c r="AB179" s="383"/>
      <c r="AC179" s="383"/>
      <c r="AD179" s="383"/>
      <c r="AE179" s="383"/>
      <c r="AF179" s="383"/>
      <c r="AG179" s="383"/>
      <c r="AH179" s="383"/>
      <c r="AI179" s="383"/>
      <c r="AJ179" s="383"/>
      <c r="AK179" s="383"/>
      <c r="AL179" s="383"/>
      <c r="AM179" s="383"/>
      <c r="AN179" s="383"/>
      <c r="AO179" s="383"/>
      <c r="AP179" s="383"/>
      <c r="AQ179" s="383"/>
      <c r="AR179" s="383"/>
      <c r="AS179" s="383"/>
      <c r="AT179" s="383"/>
      <c r="AU179" s="383"/>
      <c r="AV179" s="383"/>
      <c r="AW179" s="383"/>
      <c r="AX179" s="383"/>
      <c r="AY179" s="383"/>
      <c r="AZ179" s="383"/>
      <c r="BA179" s="383"/>
      <c r="BB179" s="383"/>
      <c r="BC179" s="383"/>
      <c r="BD179" s="383"/>
      <c r="BE179" s="383"/>
      <c r="BF179" s="383"/>
      <c r="BG179" s="383"/>
      <c r="BH179" s="383"/>
      <c r="BI179" s="383"/>
      <c r="BJ179" s="383"/>
      <c r="BK179" s="383"/>
      <c r="BL179" s="383"/>
      <c r="BM179" s="383"/>
      <c r="BN179" s="383"/>
      <c r="BO179" s="383"/>
      <c r="BP179" s="383"/>
      <c r="BQ179" s="383"/>
      <c r="BR179" s="383"/>
      <c r="BS179" s="383"/>
      <c r="BT179" s="383"/>
      <c r="BU179" s="383"/>
      <c r="BV179" s="383"/>
      <c r="BW179" s="383"/>
      <c r="BX179" s="383"/>
      <c r="BY179" s="383"/>
      <c r="BZ179" s="383"/>
      <c r="CA179" s="383"/>
      <c r="CB179" s="383"/>
      <c r="CC179" s="383"/>
      <c r="CD179" s="383"/>
      <c r="CE179" s="383"/>
      <c r="CF179" s="383"/>
      <c r="CG179" s="383"/>
      <c r="CH179" s="383"/>
      <c r="CI179" s="383"/>
      <c r="CJ179" s="383"/>
      <c r="CK179" s="383"/>
      <c r="CL179" s="383"/>
      <c r="CM179" s="383"/>
      <c r="CN179" s="383"/>
      <c r="CO179" s="383"/>
      <c r="CP179" s="383"/>
      <c r="CQ179" s="383"/>
      <c r="CR179" s="383"/>
      <c r="CS179" s="383"/>
      <c r="CT179" s="383"/>
      <c r="CU179" s="383"/>
      <c r="CV179" s="383"/>
      <c r="CW179" s="383"/>
      <c r="CX179" s="383"/>
      <c r="CY179" s="383"/>
      <c r="CZ179" s="383"/>
      <c r="DA179" s="383"/>
      <c r="DB179" s="383"/>
      <c r="DC179" s="383"/>
      <c r="DD179" s="383"/>
      <c r="DE179" s="383"/>
      <c r="DF179" s="383"/>
      <c r="DG179" s="383"/>
      <c r="DH179" s="383"/>
      <c r="DI179" s="383"/>
      <c r="DJ179" s="383"/>
      <c r="DK179" s="383"/>
      <c r="DL179" s="383"/>
      <c r="DM179" s="383"/>
      <c r="DN179" s="383"/>
      <c r="DO179" s="383"/>
      <c r="DP179" s="383"/>
      <c r="DQ179" s="383"/>
      <c r="DR179" s="383"/>
      <c r="DS179" s="383"/>
      <c r="DT179" s="383"/>
      <c r="DU179" s="383"/>
      <c r="DV179" s="383"/>
      <c r="DW179" s="383"/>
      <c r="DX179" s="383"/>
      <c r="DY179" s="383"/>
      <c r="DZ179" s="383"/>
      <c r="EA179" s="383"/>
      <c r="EB179" s="383"/>
      <c r="EC179" s="383"/>
      <c r="ED179" s="383"/>
      <c r="EE179" s="383"/>
      <c r="EF179" s="383"/>
      <c r="EG179" s="383"/>
      <c r="EH179" s="383"/>
      <c r="EI179" s="383"/>
      <c r="EJ179" s="383"/>
      <c r="EK179" s="383"/>
      <c r="EL179" s="383"/>
      <c r="EM179" s="383"/>
      <c r="EN179" s="383"/>
      <c r="EO179" s="383"/>
      <c r="EP179" s="383"/>
      <c r="EQ179" s="383"/>
      <c r="ER179" s="383"/>
      <c r="ES179" s="383"/>
      <c r="ET179" s="383"/>
      <c r="EU179" s="383"/>
      <c r="EV179" s="383"/>
      <c r="EW179" s="383"/>
      <c r="EX179" s="383"/>
      <c r="EY179" s="383"/>
      <c r="EZ179" s="383"/>
      <c r="FA179" s="383"/>
      <c r="FB179" s="383"/>
      <c r="FC179" s="383"/>
      <c r="FD179" s="383"/>
      <c r="FE179" s="383"/>
      <c r="FF179" s="383"/>
      <c r="FG179" s="383"/>
      <c r="FH179" s="383"/>
      <c r="FI179" s="383"/>
      <c r="FJ179" s="383"/>
      <c r="FK179" s="383"/>
      <c r="FL179" s="383"/>
      <c r="FM179" s="383"/>
    </row>
    <row r="180" spans="1:169" s="26" customFormat="1" x14ac:dyDescent="0.2">
      <c r="A180" s="53" t="s">
        <v>18</v>
      </c>
      <c r="B180" s="56"/>
      <c r="C180" s="82" t="s">
        <v>63</v>
      </c>
      <c r="D180" s="37" t="s">
        <v>193</v>
      </c>
      <c r="E180" s="58"/>
      <c r="F180" s="52"/>
      <c r="G180" s="59"/>
      <c r="H180" s="325"/>
      <c r="I180" s="467"/>
      <c r="J180" s="42" t="str">
        <f t="shared" si="2"/>
        <v/>
      </c>
      <c r="K180" s="43"/>
      <c r="L180" s="264">
        <v>45443</v>
      </c>
      <c r="M180" s="383"/>
      <c r="N180" s="383"/>
      <c r="O180" s="383"/>
      <c r="P180" s="383"/>
      <c r="Q180" s="383"/>
      <c r="R180" s="383"/>
      <c r="S180" s="383"/>
      <c r="T180" s="383"/>
      <c r="U180" s="383"/>
      <c r="V180" s="383"/>
      <c r="W180" s="383"/>
      <c r="X180" s="383"/>
      <c r="Y180" s="383"/>
      <c r="Z180" s="383"/>
      <c r="AA180" s="383"/>
      <c r="AB180" s="383"/>
      <c r="AC180" s="383"/>
      <c r="AD180" s="383"/>
      <c r="AE180" s="383"/>
      <c r="AF180" s="383"/>
      <c r="AG180" s="383"/>
      <c r="AH180" s="383"/>
      <c r="AI180" s="383"/>
      <c r="AJ180" s="383"/>
      <c r="AK180" s="383"/>
      <c r="AL180" s="383"/>
      <c r="AM180" s="383"/>
      <c r="AN180" s="383"/>
      <c r="AO180" s="383"/>
      <c r="AP180" s="383"/>
      <c r="AQ180" s="383"/>
      <c r="AR180" s="383"/>
      <c r="AS180" s="383"/>
      <c r="AT180" s="383"/>
      <c r="AU180" s="383"/>
      <c r="AV180" s="383"/>
      <c r="AW180" s="383"/>
      <c r="AX180" s="383"/>
      <c r="AY180" s="383"/>
      <c r="AZ180" s="383"/>
      <c r="BA180" s="383"/>
      <c r="BB180" s="383"/>
      <c r="BC180" s="383"/>
      <c r="BD180" s="383"/>
      <c r="BE180" s="383"/>
      <c r="BF180" s="383"/>
      <c r="BG180" s="383"/>
      <c r="BH180" s="383"/>
      <c r="BI180" s="383"/>
      <c r="BJ180" s="383"/>
      <c r="BK180" s="383"/>
      <c r="BL180" s="383"/>
      <c r="BM180" s="383"/>
      <c r="BN180" s="383"/>
      <c r="BO180" s="383"/>
      <c r="BP180" s="383"/>
      <c r="BQ180" s="383"/>
      <c r="BR180" s="383"/>
      <c r="BS180" s="383"/>
      <c r="BT180" s="383"/>
      <c r="BU180" s="383"/>
      <c r="BV180" s="383"/>
      <c r="BW180" s="383"/>
      <c r="BX180" s="383"/>
      <c r="BY180" s="383"/>
      <c r="BZ180" s="383"/>
      <c r="CA180" s="383"/>
      <c r="CB180" s="383"/>
      <c r="CC180" s="383"/>
      <c r="CD180" s="383"/>
      <c r="CE180" s="383"/>
      <c r="CF180" s="383"/>
      <c r="CG180" s="383"/>
      <c r="CH180" s="383"/>
      <c r="CI180" s="383"/>
      <c r="CJ180" s="383"/>
      <c r="CK180" s="383"/>
      <c r="CL180" s="383"/>
      <c r="CM180" s="383"/>
      <c r="CN180" s="383"/>
      <c r="CO180" s="383"/>
      <c r="CP180" s="383"/>
      <c r="CQ180" s="383"/>
      <c r="CR180" s="383"/>
      <c r="CS180" s="383"/>
      <c r="CT180" s="383"/>
      <c r="CU180" s="383"/>
      <c r="CV180" s="383"/>
      <c r="CW180" s="383"/>
      <c r="CX180" s="383"/>
      <c r="CY180" s="383"/>
      <c r="CZ180" s="383"/>
      <c r="DA180" s="383"/>
      <c r="DB180" s="383"/>
      <c r="DC180" s="383"/>
      <c r="DD180" s="383"/>
      <c r="DE180" s="383"/>
      <c r="DF180" s="383"/>
      <c r="DG180" s="383"/>
      <c r="DH180" s="383"/>
      <c r="DI180" s="383"/>
      <c r="DJ180" s="383"/>
      <c r="DK180" s="383"/>
      <c r="DL180" s="383"/>
      <c r="DM180" s="383"/>
      <c r="DN180" s="383"/>
      <c r="DO180" s="383"/>
      <c r="DP180" s="383"/>
      <c r="DQ180" s="383"/>
      <c r="DR180" s="383"/>
      <c r="DS180" s="383"/>
      <c r="DT180" s="383"/>
      <c r="DU180" s="383"/>
      <c r="DV180" s="383"/>
      <c r="DW180" s="383"/>
      <c r="DX180" s="383"/>
      <c r="DY180" s="383"/>
      <c r="DZ180" s="383"/>
      <c r="EA180" s="383"/>
      <c r="EB180" s="383"/>
      <c r="EC180" s="383"/>
      <c r="ED180" s="383"/>
      <c r="EE180" s="383"/>
      <c r="EF180" s="383"/>
      <c r="EG180" s="383"/>
      <c r="EH180" s="383"/>
      <c r="EI180" s="383"/>
      <c r="EJ180" s="383"/>
      <c r="EK180" s="383"/>
      <c r="EL180" s="383"/>
      <c r="EM180" s="383"/>
      <c r="EN180" s="383"/>
      <c r="EO180" s="383"/>
      <c r="EP180" s="383"/>
      <c r="EQ180" s="383"/>
      <c r="ER180" s="383"/>
      <c r="ES180" s="383"/>
      <c r="ET180" s="383"/>
      <c r="EU180" s="383"/>
      <c r="EV180" s="383"/>
      <c r="EW180" s="383"/>
      <c r="EX180" s="383"/>
      <c r="EY180" s="383"/>
      <c r="EZ180" s="383"/>
      <c r="FA180" s="383"/>
      <c r="FB180" s="383"/>
      <c r="FC180" s="383"/>
      <c r="FD180" s="383"/>
      <c r="FE180" s="383"/>
      <c r="FF180" s="383"/>
      <c r="FG180" s="383"/>
      <c r="FH180" s="383"/>
      <c r="FI180" s="383"/>
      <c r="FJ180" s="383"/>
      <c r="FK180" s="383"/>
      <c r="FL180" s="383"/>
      <c r="FM180" s="383"/>
    </row>
    <row r="181" spans="1:169" s="26" customFormat="1" x14ac:dyDescent="0.2">
      <c r="A181" s="53" t="s">
        <v>18</v>
      </c>
      <c r="B181" s="60"/>
      <c r="C181" s="82" t="s">
        <v>49</v>
      </c>
      <c r="D181" s="37" t="s">
        <v>194</v>
      </c>
      <c r="E181" s="58"/>
      <c r="F181" s="52"/>
      <c r="G181" s="59"/>
      <c r="H181" s="325"/>
      <c r="I181" s="467"/>
      <c r="J181" s="42" t="str">
        <f t="shared" si="2"/>
        <v/>
      </c>
      <c r="K181" s="43"/>
      <c r="L181" s="264">
        <v>47787</v>
      </c>
      <c r="M181" s="383"/>
      <c r="N181" s="383"/>
      <c r="O181" s="383"/>
      <c r="P181" s="383"/>
      <c r="Q181" s="383"/>
      <c r="R181" s="383"/>
      <c r="S181" s="383"/>
      <c r="T181" s="383"/>
      <c r="U181" s="383"/>
      <c r="V181" s="383"/>
      <c r="W181" s="383"/>
      <c r="X181" s="383"/>
      <c r="Y181" s="383"/>
      <c r="Z181" s="383"/>
      <c r="AA181" s="383"/>
      <c r="AB181" s="383"/>
      <c r="AC181" s="383"/>
      <c r="AD181" s="383"/>
      <c r="AE181" s="383"/>
      <c r="AF181" s="383"/>
      <c r="AG181" s="383"/>
      <c r="AH181" s="383"/>
      <c r="AI181" s="383"/>
      <c r="AJ181" s="383"/>
      <c r="AK181" s="383"/>
      <c r="AL181" s="383"/>
      <c r="AM181" s="383"/>
      <c r="AN181" s="383"/>
      <c r="AO181" s="383"/>
      <c r="AP181" s="383"/>
      <c r="AQ181" s="383"/>
      <c r="AR181" s="383"/>
      <c r="AS181" s="383"/>
      <c r="AT181" s="383"/>
      <c r="AU181" s="383"/>
      <c r="AV181" s="383"/>
      <c r="AW181" s="383"/>
      <c r="AX181" s="383"/>
      <c r="AY181" s="383"/>
      <c r="AZ181" s="383"/>
      <c r="BA181" s="383"/>
      <c r="BB181" s="383"/>
      <c r="BC181" s="383"/>
      <c r="BD181" s="383"/>
      <c r="BE181" s="383"/>
      <c r="BF181" s="383"/>
      <c r="BG181" s="383"/>
      <c r="BH181" s="383"/>
      <c r="BI181" s="383"/>
      <c r="BJ181" s="383"/>
      <c r="BK181" s="383"/>
      <c r="BL181" s="383"/>
      <c r="BM181" s="383"/>
      <c r="BN181" s="383"/>
      <c r="BO181" s="383"/>
      <c r="BP181" s="383"/>
      <c r="BQ181" s="383"/>
      <c r="BR181" s="383"/>
      <c r="BS181" s="383"/>
      <c r="BT181" s="383"/>
      <c r="BU181" s="383"/>
      <c r="BV181" s="383"/>
      <c r="BW181" s="383"/>
      <c r="BX181" s="383"/>
      <c r="BY181" s="383"/>
      <c r="BZ181" s="383"/>
      <c r="CA181" s="383"/>
      <c r="CB181" s="383"/>
      <c r="CC181" s="383"/>
      <c r="CD181" s="383"/>
      <c r="CE181" s="383"/>
      <c r="CF181" s="383"/>
      <c r="CG181" s="383"/>
      <c r="CH181" s="383"/>
      <c r="CI181" s="383"/>
      <c r="CJ181" s="383"/>
      <c r="CK181" s="383"/>
      <c r="CL181" s="383"/>
      <c r="CM181" s="383"/>
      <c r="CN181" s="383"/>
      <c r="CO181" s="383"/>
      <c r="CP181" s="383"/>
      <c r="CQ181" s="383"/>
      <c r="CR181" s="383"/>
      <c r="CS181" s="383"/>
      <c r="CT181" s="383"/>
      <c r="CU181" s="383"/>
      <c r="CV181" s="383"/>
      <c r="CW181" s="383"/>
      <c r="CX181" s="383"/>
      <c r="CY181" s="383"/>
      <c r="CZ181" s="383"/>
      <c r="DA181" s="383"/>
      <c r="DB181" s="383"/>
      <c r="DC181" s="383"/>
      <c r="DD181" s="383"/>
      <c r="DE181" s="383"/>
      <c r="DF181" s="383"/>
      <c r="DG181" s="383"/>
      <c r="DH181" s="383"/>
      <c r="DI181" s="383"/>
      <c r="DJ181" s="383"/>
      <c r="DK181" s="383"/>
      <c r="DL181" s="383"/>
      <c r="DM181" s="383"/>
      <c r="DN181" s="383"/>
      <c r="DO181" s="383"/>
      <c r="DP181" s="383"/>
      <c r="DQ181" s="383"/>
      <c r="DR181" s="383"/>
      <c r="DS181" s="383"/>
      <c r="DT181" s="383"/>
      <c r="DU181" s="383"/>
      <c r="DV181" s="383"/>
      <c r="DW181" s="383"/>
      <c r="DX181" s="383"/>
      <c r="DY181" s="383"/>
      <c r="DZ181" s="383"/>
      <c r="EA181" s="383"/>
      <c r="EB181" s="383"/>
      <c r="EC181" s="383"/>
      <c r="ED181" s="383"/>
      <c r="EE181" s="383"/>
      <c r="EF181" s="383"/>
      <c r="EG181" s="383"/>
      <c r="EH181" s="383"/>
      <c r="EI181" s="383"/>
      <c r="EJ181" s="383"/>
      <c r="EK181" s="383"/>
      <c r="EL181" s="383"/>
      <c r="EM181" s="383"/>
      <c r="EN181" s="383"/>
      <c r="EO181" s="383"/>
      <c r="EP181" s="383"/>
      <c r="EQ181" s="383"/>
      <c r="ER181" s="383"/>
      <c r="ES181" s="383"/>
      <c r="ET181" s="383"/>
      <c r="EU181" s="383"/>
      <c r="EV181" s="383"/>
      <c r="EW181" s="383"/>
      <c r="EX181" s="383"/>
      <c r="EY181" s="383"/>
      <c r="EZ181" s="383"/>
      <c r="FA181" s="383"/>
      <c r="FB181" s="383"/>
      <c r="FC181" s="383"/>
      <c r="FD181" s="383"/>
      <c r="FE181" s="383"/>
      <c r="FF181" s="383"/>
      <c r="FG181" s="383"/>
      <c r="FH181" s="383"/>
      <c r="FI181" s="383"/>
      <c r="FJ181" s="383"/>
      <c r="FK181" s="383"/>
      <c r="FL181" s="383"/>
      <c r="FM181" s="383"/>
    </row>
    <row r="182" spans="1:169" s="26" customFormat="1" x14ac:dyDescent="0.2">
      <c r="A182" s="53" t="s">
        <v>18</v>
      </c>
      <c r="B182" s="54">
        <v>0.16600000000000001</v>
      </c>
      <c r="C182" s="78" t="s">
        <v>179</v>
      </c>
      <c r="D182" s="376" t="s">
        <v>195</v>
      </c>
      <c r="E182" s="29" t="s">
        <v>855</v>
      </c>
      <c r="F182" s="30">
        <v>43595</v>
      </c>
      <c r="G182" s="103">
        <f>F182+365</f>
        <v>43960</v>
      </c>
      <c r="H182" s="324" t="s">
        <v>152</v>
      </c>
      <c r="I182" s="532"/>
      <c r="J182" s="34" t="str">
        <f t="shared" si="2"/>
        <v/>
      </c>
      <c r="K182" s="81">
        <v>1</v>
      </c>
      <c r="L182" s="268">
        <v>47057</v>
      </c>
      <c r="M182" s="383"/>
      <c r="N182" s="383"/>
      <c r="O182" s="383"/>
      <c r="P182" s="383"/>
      <c r="Q182" s="383"/>
      <c r="R182" s="383"/>
      <c r="S182" s="383"/>
      <c r="T182" s="383"/>
      <c r="U182" s="383"/>
      <c r="V182" s="383"/>
      <c r="W182" s="383"/>
      <c r="X182" s="383"/>
      <c r="Y182" s="383"/>
      <c r="Z182" s="383"/>
      <c r="AA182" s="383"/>
      <c r="AB182" s="383"/>
      <c r="AC182" s="383"/>
      <c r="AD182" s="383"/>
      <c r="AE182" s="383"/>
      <c r="AF182" s="383"/>
      <c r="AG182" s="383"/>
      <c r="AH182" s="383"/>
      <c r="AI182" s="383"/>
      <c r="AJ182" s="383"/>
      <c r="AK182" s="383"/>
      <c r="AL182" s="383"/>
      <c r="AM182" s="383"/>
      <c r="AN182" s="383"/>
      <c r="AO182" s="383"/>
      <c r="AP182" s="383"/>
      <c r="AQ182" s="383"/>
      <c r="AR182" s="383"/>
      <c r="AS182" s="383"/>
      <c r="AT182" s="383"/>
      <c r="AU182" s="383"/>
      <c r="AV182" s="383"/>
      <c r="AW182" s="383"/>
      <c r="AX182" s="383"/>
      <c r="AY182" s="383"/>
      <c r="AZ182" s="383"/>
      <c r="BA182" s="383"/>
      <c r="BB182" s="383"/>
      <c r="BC182" s="383"/>
      <c r="BD182" s="383"/>
      <c r="BE182" s="383"/>
      <c r="BF182" s="383"/>
      <c r="BG182" s="383"/>
      <c r="BH182" s="383"/>
      <c r="BI182" s="383"/>
      <c r="BJ182" s="383"/>
      <c r="BK182" s="383"/>
      <c r="BL182" s="383"/>
      <c r="BM182" s="383"/>
      <c r="BN182" s="383"/>
      <c r="BO182" s="383"/>
      <c r="BP182" s="383"/>
      <c r="BQ182" s="383"/>
      <c r="BR182" s="383"/>
      <c r="BS182" s="383"/>
      <c r="BT182" s="383"/>
      <c r="BU182" s="383"/>
      <c r="BV182" s="383"/>
      <c r="BW182" s="383"/>
      <c r="BX182" s="383"/>
      <c r="BY182" s="383"/>
      <c r="BZ182" s="383"/>
      <c r="CA182" s="383"/>
      <c r="CB182" s="383"/>
      <c r="CC182" s="383"/>
      <c r="CD182" s="383"/>
      <c r="CE182" s="383"/>
      <c r="CF182" s="383"/>
      <c r="CG182" s="383"/>
      <c r="CH182" s="383"/>
      <c r="CI182" s="383"/>
      <c r="CJ182" s="383"/>
      <c r="CK182" s="383"/>
      <c r="CL182" s="383"/>
      <c r="CM182" s="383"/>
      <c r="CN182" s="383"/>
      <c r="CO182" s="383"/>
      <c r="CP182" s="383"/>
      <c r="CQ182" s="383"/>
      <c r="CR182" s="383"/>
      <c r="CS182" s="383"/>
      <c r="CT182" s="383"/>
      <c r="CU182" s="383"/>
      <c r="CV182" s="383"/>
      <c r="CW182" s="383"/>
      <c r="CX182" s="383"/>
      <c r="CY182" s="383"/>
      <c r="CZ182" s="383"/>
      <c r="DA182" s="383"/>
      <c r="DB182" s="383"/>
      <c r="DC182" s="383"/>
      <c r="DD182" s="383"/>
      <c r="DE182" s="383"/>
      <c r="DF182" s="383"/>
      <c r="DG182" s="383"/>
      <c r="DH182" s="383"/>
      <c r="DI182" s="383"/>
      <c r="DJ182" s="383"/>
      <c r="DK182" s="383"/>
      <c r="DL182" s="383"/>
      <c r="DM182" s="383"/>
      <c r="DN182" s="383"/>
      <c r="DO182" s="383"/>
      <c r="DP182" s="383"/>
      <c r="DQ182" s="383"/>
      <c r="DR182" s="383"/>
      <c r="DS182" s="383"/>
      <c r="DT182" s="383"/>
      <c r="DU182" s="383"/>
      <c r="DV182" s="383"/>
      <c r="DW182" s="383"/>
      <c r="DX182" s="383"/>
      <c r="DY182" s="383"/>
      <c r="DZ182" s="383"/>
      <c r="EA182" s="383"/>
      <c r="EB182" s="383"/>
      <c r="EC182" s="383"/>
      <c r="ED182" s="383"/>
      <c r="EE182" s="383"/>
      <c r="EF182" s="383"/>
      <c r="EG182" s="383"/>
      <c r="EH182" s="383"/>
      <c r="EI182" s="383"/>
      <c r="EJ182" s="383"/>
      <c r="EK182" s="383"/>
      <c r="EL182" s="383"/>
      <c r="EM182" s="383"/>
      <c r="EN182" s="383"/>
      <c r="EO182" s="383"/>
      <c r="EP182" s="383"/>
      <c r="EQ182" s="383"/>
      <c r="ER182" s="383"/>
      <c r="ES182" s="383"/>
      <c r="ET182" s="383"/>
      <c r="EU182" s="383"/>
      <c r="EV182" s="383"/>
      <c r="EW182" s="383"/>
      <c r="EX182" s="383"/>
      <c r="EY182" s="383"/>
      <c r="EZ182" s="383"/>
      <c r="FA182" s="383"/>
      <c r="FB182" s="383"/>
      <c r="FC182" s="383"/>
      <c r="FD182" s="383"/>
      <c r="FE182" s="383"/>
      <c r="FF182" s="383"/>
      <c r="FG182" s="383"/>
      <c r="FH182" s="383"/>
      <c r="FI182" s="383"/>
      <c r="FJ182" s="383"/>
      <c r="FK182" s="383"/>
      <c r="FL182" s="383"/>
      <c r="FM182" s="383"/>
    </row>
    <row r="183" spans="1:169" s="26" customFormat="1" x14ac:dyDescent="0.2">
      <c r="A183" s="53" t="s">
        <v>18</v>
      </c>
      <c r="B183" s="56"/>
      <c r="C183" s="82" t="s">
        <v>181</v>
      </c>
      <c r="D183" s="37" t="s">
        <v>6</v>
      </c>
      <c r="E183" s="58" t="s">
        <v>1089</v>
      </c>
      <c r="F183" s="52"/>
      <c r="G183" s="59"/>
      <c r="H183" s="325"/>
      <c r="I183" s="467"/>
      <c r="J183" s="42" t="str">
        <f t="shared" si="2"/>
        <v/>
      </c>
      <c r="K183" s="43"/>
      <c r="L183" s="264">
        <v>46843</v>
      </c>
      <c r="M183" s="383"/>
      <c r="N183" s="383"/>
      <c r="O183" s="383"/>
      <c r="P183" s="383"/>
      <c r="Q183" s="383"/>
      <c r="R183" s="383"/>
      <c r="S183" s="383"/>
      <c r="T183" s="383"/>
      <c r="U183" s="383"/>
      <c r="V183" s="383"/>
      <c r="W183" s="383"/>
      <c r="X183" s="383"/>
      <c r="Y183" s="383"/>
      <c r="Z183" s="383"/>
      <c r="AA183" s="383"/>
      <c r="AB183" s="383"/>
      <c r="AC183" s="383"/>
      <c r="AD183" s="383"/>
      <c r="AE183" s="383"/>
      <c r="AF183" s="383"/>
      <c r="AG183" s="383"/>
      <c r="AH183" s="383"/>
      <c r="AI183" s="383"/>
      <c r="AJ183" s="383"/>
      <c r="AK183" s="383"/>
      <c r="AL183" s="383"/>
      <c r="AM183" s="383"/>
      <c r="AN183" s="383"/>
      <c r="AO183" s="383"/>
      <c r="AP183" s="383"/>
      <c r="AQ183" s="383"/>
      <c r="AR183" s="383"/>
      <c r="AS183" s="383"/>
      <c r="AT183" s="383"/>
      <c r="AU183" s="383"/>
      <c r="AV183" s="383"/>
      <c r="AW183" s="383"/>
      <c r="AX183" s="383"/>
      <c r="AY183" s="383"/>
      <c r="AZ183" s="383"/>
      <c r="BA183" s="383"/>
      <c r="BB183" s="383"/>
      <c r="BC183" s="383"/>
      <c r="BD183" s="383"/>
      <c r="BE183" s="383"/>
      <c r="BF183" s="383"/>
      <c r="BG183" s="383"/>
      <c r="BH183" s="383"/>
      <c r="BI183" s="383"/>
      <c r="BJ183" s="383"/>
      <c r="BK183" s="383"/>
      <c r="BL183" s="383"/>
      <c r="BM183" s="383"/>
      <c r="BN183" s="383"/>
      <c r="BO183" s="383"/>
      <c r="BP183" s="383"/>
      <c r="BQ183" s="383"/>
      <c r="BR183" s="383"/>
      <c r="BS183" s="383"/>
      <c r="BT183" s="383"/>
      <c r="BU183" s="383"/>
      <c r="BV183" s="383"/>
      <c r="BW183" s="383"/>
      <c r="BX183" s="383"/>
      <c r="BY183" s="383"/>
      <c r="BZ183" s="383"/>
      <c r="CA183" s="383"/>
      <c r="CB183" s="383"/>
      <c r="CC183" s="383"/>
      <c r="CD183" s="383"/>
      <c r="CE183" s="383"/>
      <c r="CF183" s="383"/>
      <c r="CG183" s="383"/>
      <c r="CH183" s="383"/>
      <c r="CI183" s="383"/>
      <c r="CJ183" s="383"/>
      <c r="CK183" s="383"/>
      <c r="CL183" s="383"/>
      <c r="CM183" s="383"/>
      <c r="CN183" s="383"/>
      <c r="CO183" s="383"/>
      <c r="CP183" s="383"/>
      <c r="CQ183" s="383"/>
      <c r="CR183" s="383"/>
      <c r="CS183" s="383"/>
      <c r="CT183" s="383"/>
      <c r="CU183" s="383"/>
      <c r="CV183" s="383"/>
      <c r="CW183" s="383"/>
      <c r="CX183" s="383"/>
      <c r="CY183" s="383"/>
      <c r="CZ183" s="383"/>
      <c r="DA183" s="383"/>
      <c r="DB183" s="383"/>
      <c r="DC183" s="383"/>
      <c r="DD183" s="383"/>
      <c r="DE183" s="383"/>
      <c r="DF183" s="383"/>
      <c r="DG183" s="383"/>
      <c r="DH183" s="383"/>
      <c r="DI183" s="383"/>
      <c r="DJ183" s="383"/>
      <c r="DK183" s="383"/>
      <c r="DL183" s="383"/>
      <c r="DM183" s="383"/>
      <c r="DN183" s="383"/>
      <c r="DO183" s="383"/>
      <c r="DP183" s="383"/>
      <c r="DQ183" s="383"/>
      <c r="DR183" s="383"/>
      <c r="DS183" s="383"/>
      <c r="DT183" s="383"/>
      <c r="DU183" s="383"/>
      <c r="DV183" s="383"/>
      <c r="DW183" s="383"/>
      <c r="DX183" s="383"/>
      <c r="DY183" s="383"/>
      <c r="DZ183" s="383"/>
      <c r="EA183" s="383"/>
      <c r="EB183" s="383"/>
      <c r="EC183" s="383"/>
      <c r="ED183" s="383"/>
      <c r="EE183" s="383"/>
      <c r="EF183" s="383"/>
      <c r="EG183" s="383"/>
      <c r="EH183" s="383"/>
      <c r="EI183" s="383"/>
      <c r="EJ183" s="383"/>
      <c r="EK183" s="383"/>
      <c r="EL183" s="383"/>
      <c r="EM183" s="383"/>
      <c r="EN183" s="383"/>
      <c r="EO183" s="383"/>
      <c r="EP183" s="383"/>
      <c r="EQ183" s="383"/>
      <c r="ER183" s="383"/>
      <c r="ES183" s="383"/>
      <c r="ET183" s="383"/>
      <c r="EU183" s="383"/>
      <c r="EV183" s="383"/>
      <c r="EW183" s="383"/>
      <c r="EX183" s="383"/>
      <c r="EY183" s="383"/>
      <c r="EZ183" s="383"/>
      <c r="FA183" s="383"/>
      <c r="FB183" s="383"/>
      <c r="FC183" s="383"/>
      <c r="FD183" s="383"/>
      <c r="FE183" s="383"/>
      <c r="FF183" s="383"/>
      <c r="FG183" s="383"/>
      <c r="FH183" s="383"/>
      <c r="FI183" s="383"/>
      <c r="FJ183" s="383"/>
      <c r="FK183" s="383"/>
      <c r="FL183" s="383"/>
      <c r="FM183" s="383"/>
    </row>
    <row r="184" spans="1:169" s="26" customFormat="1" x14ac:dyDescent="0.2">
      <c r="A184" s="53" t="s">
        <v>18</v>
      </c>
      <c r="B184" s="56"/>
      <c r="C184" s="82" t="s">
        <v>182</v>
      </c>
      <c r="D184" s="37" t="s">
        <v>6</v>
      </c>
      <c r="E184" s="58"/>
      <c r="F184" s="52"/>
      <c r="G184" s="59"/>
      <c r="H184" s="325"/>
      <c r="I184" s="467"/>
      <c r="J184" s="42" t="str">
        <f t="shared" si="2"/>
        <v/>
      </c>
      <c r="K184" s="43"/>
      <c r="L184" s="264">
        <v>46965</v>
      </c>
      <c r="M184" s="383"/>
      <c r="N184" s="383"/>
      <c r="O184" s="383"/>
      <c r="P184" s="383"/>
      <c r="Q184" s="383"/>
      <c r="R184" s="383"/>
      <c r="S184" s="383"/>
      <c r="T184" s="383"/>
      <c r="U184" s="383"/>
      <c r="V184" s="383"/>
      <c r="W184" s="383"/>
      <c r="X184" s="383"/>
      <c r="Y184" s="383"/>
      <c r="Z184" s="383"/>
      <c r="AA184" s="383"/>
      <c r="AB184" s="383"/>
      <c r="AC184" s="383"/>
      <c r="AD184" s="383"/>
      <c r="AE184" s="383"/>
      <c r="AF184" s="383"/>
      <c r="AG184" s="383"/>
      <c r="AH184" s="383"/>
      <c r="AI184" s="383"/>
      <c r="AJ184" s="383"/>
      <c r="AK184" s="383"/>
      <c r="AL184" s="383"/>
      <c r="AM184" s="383"/>
      <c r="AN184" s="383"/>
      <c r="AO184" s="383"/>
      <c r="AP184" s="383"/>
      <c r="AQ184" s="383"/>
      <c r="AR184" s="383"/>
      <c r="AS184" s="383"/>
      <c r="AT184" s="383"/>
      <c r="AU184" s="383"/>
      <c r="AV184" s="383"/>
      <c r="AW184" s="383"/>
      <c r="AX184" s="383"/>
      <c r="AY184" s="383"/>
      <c r="AZ184" s="383"/>
      <c r="BA184" s="383"/>
      <c r="BB184" s="383"/>
      <c r="BC184" s="383"/>
      <c r="BD184" s="383"/>
      <c r="BE184" s="383"/>
      <c r="BF184" s="383"/>
      <c r="BG184" s="383"/>
      <c r="BH184" s="383"/>
      <c r="BI184" s="383"/>
      <c r="BJ184" s="383"/>
      <c r="BK184" s="383"/>
      <c r="BL184" s="383"/>
      <c r="BM184" s="383"/>
      <c r="BN184" s="383"/>
      <c r="BO184" s="383"/>
      <c r="BP184" s="383"/>
      <c r="BQ184" s="383"/>
      <c r="BR184" s="383"/>
      <c r="BS184" s="383"/>
      <c r="BT184" s="383"/>
      <c r="BU184" s="383"/>
      <c r="BV184" s="383"/>
      <c r="BW184" s="383"/>
      <c r="BX184" s="383"/>
      <c r="BY184" s="383"/>
      <c r="BZ184" s="383"/>
      <c r="CA184" s="383"/>
      <c r="CB184" s="383"/>
      <c r="CC184" s="383"/>
      <c r="CD184" s="383"/>
      <c r="CE184" s="383"/>
      <c r="CF184" s="383"/>
      <c r="CG184" s="383"/>
      <c r="CH184" s="383"/>
      <c r="CI184" s="383"/>
      <c r="CJ184" s="383"/>
      <c r="CK184" s="383"/>
      <c r="CL184" s="383"/>
      <c r="CM184" s="383"/>
      <c r="CN184" s="383"/>
      <c r="CO184" s="383"/>
      <c r="CP184" s="383"/>
      <c r="CQ184" s="383"/>
      <c r="CR184" s="383"/>
      <c r="CS184" s="383"/>
      <c r="CT184" s="383"/>
      <c r="CU184" s="383"/>
      <c r="CV184" s="383"/>
      <c r="CW184" s="383"/>
      <c r="CX184" s="383"/>
      <c r="CY184" s="383"/>
      <c r="CZ184" s="383"/>
      <c r="DA184" s="383"/>
      <c r="DB184" s="383"/>
      <c r="DC184" s="383"/>
      <c r="DD184" s="383"/>
      <c r="DE184" s="383"/>
      <c r="DF184" s="383"/>
      <c r="DG184" s="383"/>
      <c r="DH184" s="383"/>
      <c r="DI184" s="383"/>
      <c r="DJ184" s="383"/>
      <c r="DK184" s="383"/>
      <c r="DL184" s="383"/>
      <c r="DM184" s="383"/>
      <c r="DN184" s="383"/>
      <c r="DO184" s="383"/>
      <c r="DP184" s="383"/>
      <c r="DQ184" s="383"/>
      <c r="DR184" s="383"/>
      <c r="DS184" s="383"/>
      <c r="DT184" s="383"/>
      <c r="DU184" s="383"/>
      <c r="DV184" s="383"/>
      <c r="DW184" s="383"/>
      <c r="DX184" s="383"/>
      <c r="DY184" s="383"/>
      <c r="DZ184" s="383"/>
      <c r="EA184" s="383"/>
      <c r="EB184" s="383"/>
      <c r="EC184" s="383"/>
      <c r="ED184" s="383"/>
      <c r="EE184" s="383"/>
      <c r="EF184" s="383"/>
      <c r="EG184" s="383"/>
      <c r="EH184" s="383"/>
      <c r="EI184" s="383"/>
      <c r="EJ184" s="383"/>
      <c r="EK184" s="383"/>
      <c r="EL184" s="383"/>
      <c r="EM184" s="383"/>
      <c r="EN184" s="383"/>
      <c r="EO184" s="383"/>
      <c r="EP184" s="383"/>
      <c r="EQ184" s="383"/>
      <c r="ER184" s="383"/>
      <c r="ES184" s="383"/>
      <c r="ET184" s="383"/>
      <c r="EU184" s="383"/>
      <c r="EV184" s="383"/>
      <c r="EW184" s="383"/>
      <c r="EX184" s="383"/>
      <c r="EY184" s="383"/>
      <c r="EZ184" s="383"/>
      <c r="FA184" s="383"/>
      <c r="FB184" s="383"/>
      <c r="FC184" s="383"/>
      <c r="FD184" s="383"/>
      <c r="FE184" s="383"/>
      <c r="FF184" s="383"/>
      <c r="FG184" s="383"/>
      <c r="FH184" s="383"/>
      <c r="FI184" s="383"/>
      <c r="FJ184" s="383"/>
      <c r="FK184" s="383"/>
      <c r="FL184" s="383"/>
      <c r="FM184" s="383"/>
    </row>
    <row r="185" spans="1:169" s="26" customFormat="1" x14ac:dyDescent="0.2">
      <c r="A185" s="53" t="s">
        <v>18</v>
      </c>
      <c r="B185" s="56"/>
      <c r="C185" s="82" t="s">
        <v>183</v>
      </c>
      <c r="D185" s="37" t="s">
        <v>6</v>
      </c>
      <c r="E185" s="58"/>
      <c r="F185" s="52"/>
      <c r="G185" s="59"/>
      <c r="H185" s="325"/>
      <c r="I185" s="467"/>
      <c r="J185" s="42" t="str">
        <f t="shared" si="2"/>
        <v/>
      </c>
      <c r="K185" s="43"/>
      <c r="L185" s="264" t="s">
        <v>6</v>
      </c>
      <c r="M185" s="383"/>
      <c r="N185" s="383"/>
      <c r="O185" s="383"/>
      <c r="P185" s="383"/>
      <c r="Q185" s="383"/>
      <c r="R185" s="383"/>
      <c r="S185" s="383"/>
      <c r="T185" s="383"/>
      <c r="U185" s="383"/>
      <c r="V185" s="383"/>
      <c r="W185" s="383"/>
      <c r="X185" s="383"/>
      <c r="Y185" s="383"/>
      <c r="Z185" s="383"/>
      <c r="AA185" s="383"/>
      <c r="AB185" s="383"/>
      <c r="AC185" s="383"/>
      <c r="AD185" s="383"/>
      <c r="AE185" s="383"/>
      <c r="AF185" s="383"/>
      <c r="AG185" s="383"/>
      <c r="AH185" s="383"/>
      <c r="AI185" s="383"/>
      <c r="AJ185" s="383"/>
      <c r="AK185" s="383"/>
      <c r="AL185" s="383"/>
      <c r="AM185" s="383"/>
      <c r="AN185" s="383"/>
      <c r="AO185" s="383"/>
      <c r="AP185" s="383"/>
      <c r="AQ185" s="383"/>
      <c r="AR185" s="383"/>
      <c r="AS185" s="383"/>
      <c r="AT185" s="383"/>
      <c r="AU185" s="383"/>
      <c r="AV185" s="383"/>
      <c r="AW185" s="383"/>
      <c r="AX185" s="383"/>
      <c r="AY185" s="383"/>
      <c r="AZ185" s="383"/>
      <c r="BA185" s="383"/>
      <c r="BB185" s="383"/>
      <c r="BC185" s="383"/>
      <c r="BD185" s="383"/>
      <c r="BE185" s="383"/>
      <c r="BF185" s="383"/>
      <c r="BG185" s="383"/>
      <c r="BH185" s="383"/>
      <c r="BI185" s="383"/>
      <c r="BJ185" s="383"/>
      <c r="BK185" s="383"/>
      <c r="BL185" s="383"/>
      <c r="BM185" s="383"/>
      <c r="BN185" s="383"/>
      <c r="BO185" s="383"/>
      <c r="BP185" s="383"/>
      <c r="BQ185" s="383"/>
      <c r="BR185" s="383"/>
      <c r="BS185" s="383"/>
      <c r="BT185" s="383"/>
      <c r="BU185" s="383"/>
      <c r="BV185" s="383"/>
      <c r="BW185" s="383"/>
      <c r="BX185" s="383"/>
      <c r="BY185" s="383"/>
      <c r="BZ185" s="383"/>
      <c r="CA185" s="383"/>
      <c r="CB185" s="383"/>
      <c r="CC185" s="383"/>
      <c r="CD185" s="383"/>
      <c r="CE185" s="383"/>
      <c r="CF185" s="383"/>
      <c r="CG185" s="383"/>
      <c r="CH185" s="383"/>
      <c r="CI185" s="383"/>
      <c r="CJ185" s="383"/>
      <c r="CK185" s="383"/>
      <c r="CL185" s="383"/>
      <c r="CM185" s="383"/>
      <c r="CN185" s="383"/>
      <c r="CO185" s="383"/>
      <c r="CP185" s="383"/>
      <c r="CQ185" s="383"/>
      <c r="CR185" s="383"/>
      <c r="CS185" s="383"/>
      <c r="CT185" s="383"/>
      <c r="CU185" s="383"/>
      <c r="CV185" s="383"/>
      <c r="CW185" s="383"/>
      <c r="CX185" s="383"/>
      <c r="CY185" s="383"/>
      <c r="CZ185" s="383"/>
      <c r="DA185" s="383"/>
      <c r="DB185" s="383"/>
      <c r="DC185" s="383"/>
      <c r="DD185" s="383"/>
      <c r="DE185" s="383"/>
      <c r="DF185" s="383"/>
      <c r="DG185" s="383"/>
      <c r="DH185" s="383"/>
      <c r="DI185" s="383"/>
      <c r="DJ185" s="383"/>
      <c r="DK185" s="383"/>
      <c r="DL185" s="383"/>
      <c r="DM185" s="383"/>
      <c r="DN185" s="383"/>
      <c r="DO185" s="383"/>
      <c r="DP185" s="383"/>
      <c r="DQ185" s="383"/>
      <c r="DR185" s="383"/>
      <c r="DS185" s="383"/>
      <c r="DT185" s="383"/>
      <c r="DU185" s="383"/>
      <c r="DV185" s="383"/>
      <c r="DW185" s="383"/>
      <c r="DX185" s="383"/>
      <c r="DY185" s="383"/>
      <c r="DZ185" s="383"/>
      <c r="EA185" s="383"/>
      <c r="EB185" s="383"/>
      <c r="EC185" s="383"/>
      <c r="ED185" s="383"/>
      <c r="EE185" s="383"/>
      <c r="EF185" s="383"/>
      <c r="EG185" s="383"/>
      <c r="EH185" s="383"/>
      <c r="EI185" s="383"/>
      <c r="EJ185" s="383"/>
      <c r="EK185" s="383"/>
      <c r="EL185" s="383"/>
      <c r="EM185" s="383"/>
      <c r="EN185" s="383"/>
      <c r="EO185" s="383"/>
      <c r="EP185" s="383"/>
      <c r="EQ185" s="383"/>
      <c r="ER185" s="383"/>
      <c r="ES185" s="383"/>
      <c r="ET185" s="383"/>
      <c r="EU185" s="383"/>
      <c r="EV185" s="383"/>
      <c r="EW185" s="383"/>
      <c r="EX185" s="383"/>
      <c r="EY185" s="383"/>
      <c r="EZ185" s="383"/>
      <c r="FA185" s="383"/>
      <c r="FB185" s="383"/>
      <c r="FC185" s="383"/>
      <c r="FD185" s="383"/>
      <c r="FE185" s="383"/>
      <c r="FF185" s="383"/>
      <c r="FG185" s="383"/>
      <c r="FH185" s="383"/>
      <c r="FI185" s="383"/>
      <c r="FJ185" s="383"/>
      <c r="FK185" s="383"/>
      <c r="FL185" s="383"/>
      <c r="FM185" s="383"/>
    </row>
    <row r="186" spans="1:169" s="26" customFormat="1" x14ac:dyDescent="0.2">
      <c r="A186" s="53" t="s">
        <v>18</v>
      </c>
      <c r="B186" s="56"/>
      <c r="C186" s="82" t="s">
        <v>63</v>
      </c>
      <c r="D186" s="37" t="s">
        <v>196</v>
      </c>
      <c r="E186" s="58"/>
      <c r="F186" s="52"/>
      <c r="G186" s="59"/>
      <c r="H186" s="325"/>
      <c r="I186" s="467"/>
      <c r="J186" s="42" t="str">
        <f t="shared" si="2"/>
        <v/>
      </c>
      <c r="K186" s="43"/>
      <c r="L186" s="264">
        <v>45443</v>
      </c>
      <c r="M186" s="383"/>
      <c r="N186" s="383"/>
      <c r="O186" s="383"/>
      <c r="P186" s="383"/>
      <c r="Q186" s="383"/>
      <c r="R186" s="383"/>
      <c r="S186" s="383"/>
      <c r="T186" s="383"/>
      <c r="U186" s="383"/>
      <c r="V186" s="383"/>
      <c r="W186" s="383"/>
      <c r="X186" s="383"/>
      <c r="Y186" s="383"/>
      <c r="Z186" s="383"/>
      <c r="AA186" s="383"/>
      <c r="AB186" s="383"/>
      <c r="AC186" s="383"/>
      <c r="AD186" s="383"/>
      <c r="AE186" s="383"/>
      <c r="AF186" s="383"/>
      <c r="AG186" s="383"/>
      <c r="AH186" s="383"/>
      <c r="AI186" s="383"/>
      <c r="AJ186" s="383"/>
      <c r="AK186" s="383"/>
      <c r="AL186" s="383"/>
      <c r="AM186" s="383"/>
      <c r="AN186" s="383"/>
      <c r="AO186" s="383"/>
      <c r="AP186" s="383"/>
      <c r="AQ186" s="383"/>
      <c r="AR186" s="383"/>
      <c r="AS186" s="383"/>
      <c r="AT186" s="383"/>
      <c r="AU186" s="383"/>
      <c r="AV186" s="383"/>
      <c r="AW186" s="383"/>
      <c r="AX186" s="383"/>
      <c r="AY186" s="383"/>
      <c r="AZ186" s="383"/>
      <c r="BA186" s="383"/>
      <c r="BB186" s="383"/>
      <c r="BC186" s="383"/>
      <c r="BD186" s="383"/>
      <c r="BE186" s="383"/>
      <c r="BF186" s="383"/>
      <c r="BG186" s="383"/>
      <c r="BH186" s="383"/>
      <c r="BI186" s="383"/>
      <c r="BJ186" s="383"/>
      <c r="BK186" s="383"/>
      <c r="BL186" s="383"/>
      <c r="BM186" s="383"/>
      <c r="BN186" s="383"/>
      <c r="BO186" s="383"/>
      <c r="BP186" s="383"/>
      <c r="BQ186" s="383"/>
      <c r="BR186" s="383"/>
      <c r="BS186" s="383"/>
      <c r="BT186" s="383"/>
      <c r="BU186" s="383"/>
      <c r="BV186" s="383"/>
      <c r="BW186" s="383"/>
      <c r="BX186" s="383"/>
      <c r="BY186" s="383"/>
      <c r="BZ186" s="383"/>
      <c r="CA186" s="383"/>
      <c r="CB186" s="383"/>
      <c r="CC186" s="383"/>
      <c r="CD186" s="383"/>
      <c r="CE186" s="383"/>
      <c r="CF186" s="383"/>
      <c r="CG186" s="383"/>
      <c r="CH186" s="383"/>
      <c r="CI186" s="383"/>
      <c r="CJ186" s="383"/>
      <c r="CK186" s="383"/>
      <c r="CL186" s="383"/>
      <c r="CM186" s="383"/>
      <c r="CN186" s="383"/>
      <c r="CO186" s="383"/>
      <c r="CP186" s="383"/>
      <c r="CQ186" s="383"/>
      <c r="CR186" s="383"/>
      <c r="CS186" s="383"/>
      <c r="CT186" s="383"/>
      <c r="CU186" s="383"/>
      <c r="CV186" s="383"/>
      <c r="CW186" s="383"/>
      <c r="CX186" s="383"/>
      <c r="CY186" s="383"/>
      <c r="CZ186" s="383"/>
      <c r="DA186" s="383"/>
      <c r="DB186" s="383"/>
      <c r="DC186" s="383"/>
      <c r="DD186" s="383"/>
      <c r="DE186" s="383"/>
      <c r="DF186" s="383"/>
      <c r="DG186" s="383"/>
      <c r="DH186" s="383"/>
      <c r="DI186" s="383"/>
      <c r="DJ186" s="383"/>
      <c r="DK186" s="383"/>
      <c r="DL186" s="383"/>
      <c r="DM186" s="383"/>
      <c r="DN186" s="383"/>
      <c r="DO186" s="383"/>
      <c r="DP186" s="383"/>
      <c r="DQ186" s="383"/>
      <c r="DR186" s="383"/>
      <c r="DS186" s="383"/>
      <c r="DT186" s="383"/>
      <c r="DU186" s="383"/>
      <c r="DV186" s="383"/>
      <c r="DW186" s="383"/>
      <c r="DX186" s="383"/>
      <c r="DY186" s="383"/>
      <c r="DZ186" s="383"/>
      <c r="EA186" s="383"/>
      <c r="EB186" s="383"/>
      <c r="EC186" s="383"/>
      <c r="ED186" s="383"/>
      <c r="EE186" s="383"/>
      <c r="EF186" s="383"/>
      <c r="EG186" s="383"/>
      <c r="EH186" s="383"/>
      <c r="EI186" s="383"/>
      <c r="EJ186" s="383"/>
      <c r="EK186" s="383"/>
      <c r="EL186" s="383"/>
      <c r="EM186" s="383"/>
      <c r="EN186" s="383"/>
      <c r="EO186" s="383"/>
      <c r="EP186" s="383"/>
      <c r="EQ186" s="383"/>
      <c r="ER186" s="383"/>
      <c r="ES186" s="383"/>
      <c r="ET186" s="383"/>
      <c r="EU186" s="383"/>
      <c r="EV186" s="383"/>
      <c r="EW186" s="383"/>
      <c r="EX186" s="383"/>
      <c r="EY186" s="383"/>
      <c r="EZ186" s="383"/>
      <c r="FA186" s="383"/>
      <c r="FB186" s="383"/>
      <c r="FC186" s="383"/>
      <c r="FD186" s="383"/>
      <c r="FE186" s="383"/>
      <c r="FF186" s="383"/>
      <c r="FG186" s="383"/>
      <c r="FH186" s="383"/>
      <c r="FI186" s="383"/>
      <c r="FJ186" s="383"/>
      <c r="FK186" s="383"/>
      <c r="FL186" s="383"/>
      <c r="FM186" s="383"/>
    </row>
    <row r="187" spans="1:169" s="26" customFormat="1" x14ac:dyDescent="0.2">
      <c r="A187" s="53" t="s">
        <v>18</v>
      </c>
      <c r="B187" s="56"/>
      <c r="C187" s="82" t="s">
        <v>63</v>
      </c>
      <c r="D187" s="37" t="s">
        <v>197</v>
      </c>
      <c r="E187" s="58"/>
      <c r="F187" s="52"/>
      <c r="G187" s="59"/>
      <c r="H187" s="325"/>
      <c r="I187" s="467"/>
      <c r="J187" s="42" t="str">
        <f t="shared" si="2"/>
        <v/>
      </c>
      <c r="K187" s="43"/>
      <c r="L187" s="264">
        <v>45443</v>
      </c>
      <c r="M187" s="383"/>
      <c r="N187" s="383"/>
      <c r="O187" s="383"/>
      <c r="P187" s="383"/>
      <c r="Q187" s="383"/>
      <c r="R187" s="383"/>
      <c r="S187" s="383"/>
      <c r="T187" s="383"/>
      <c r="U187" s="383"/>
      <c r="V187" s="383"/>
      <c r="W187" s="383"/>
      <c r="X187" s="383"/>
      <c r="Y187" s="383"/>
      <c r="Z187" s="383"/>
      <c r="AA187" s="383"/>
      <c r="AB187" s="383"/>
      <c r="AC187" s="383"/>
      <c r="AD187" s="383"/>
      <c r="AE187" s="383"/>
      <c r="AF187" s="383"/>
      <c r="AG187" s="383"/>
      <c r="AH187" s="383"/>
      <c r="AI187" s="383"/>
      <c r="AJ187" s="383"/>
      <c r="AK187" s="383"/>
      <c r="AL187" s="383"/>
      <c r="AM187" s="383"/>
      <c r="AN187" s="383"/>
      <c r="AO187" s="383"/>
      <c r="AP187" s="383"/>
      <c r="AQ187" s="383"/>
      <c r="AR187" s="383"/>
      <c r="AS187" s="383"/>
      <c r="AT187" s="383"/>
      <c r="AU187" s="383"/>
      <c r="AV187" s="383"/>
      <c r="AW187" s="383"/>
      <c r="AX187" s="383"/>
      <c r="AY187" s="383"/>
      <c r="AZ187" s="383"/>
      <c r="BA187" s="383"/>
      <c r="BB187" s="383"/>
      <c r="BC187" s="383"/>
      <c r="BD187" s="383"/>
      <c r="BE187" s="383"/>
      <c r="BF187" s="383"/>
      <c r="BG187" s="383"/>
      <c r="BH187" s="383"/>
      <c r="BI187" s="383"/>
      <c r="BJ187" s="383"/>
      <c r="BK187" s="383"/>
      <c r="BL187" s="383"/>
      <c r="BM187" s="383"/>
      <c r="BN187" s="383"/>
      <c r="BO187" s="383"/>
      <c r="BP187" s="383"/>
      <c r="BQ187" s="383"/>
      <c r="BR187" s="383"/>
      <c r="BS187" s="383"/>
      <c r="BT187" s="383"/>
      <c r="BU187" s="383"/>
      <c r="BV187" s="383"/>
      <c r="BW187" s="383"/>
      <c r="BX187" s="383"/>
      <c r="BY187" s="383"/>
      <c r="BZ187" s="383"/>
      <c r="CA187" s="383"/>
      <c r="CB187" s="383"/>
      <c r="CC187" s="383"/>
      <c r="CD187" s="383"/>
      <c r="CE187" s="383"/>
      <c r="CF187" s="383"/>
      <c r="CG187" s="383"/>
      <c r="CH187" s="383"/>
      <c r="CI187" s="383"/>
      <c r="CJ187" s="383"/>
      <c r="CK187" s="383"/>
      <c r="CL187" s="383"/>
      <c r="CM187" s="383"/>
      <c r="CN187" s="383"/>
      <c r="CO187" s="383"/>
      <c r="CP187" s="383"/>
      <c r="CQ187" s="383"/>
      <c r="CR187" s="383"/>
      <c r="CS187" s="383"/>
      <c r="CT187" s="383"/>
      <c r="CU187" s="383"/>
      <c r="CV187" s="383"/>
      <c r="CW187" s="383"/>
      <c r="CX187" s="383"/>
      <c r="CY187" s="383"/>
      <c r="CZ187" s="383"/>
      <c r="DA187" s="383"/>
      <c r="DB187" s="383"/>
      <c r="DC187" s="383"/>
      <c r="DD187" s="383"/>
      <c r="DE187" s="383"/>
      <c r="DF187" s="383"/>
      <c r="DG187" s="383"/>
      <c r="DH187" s="383"/>
      <c r="DI187" s="383"/>
      <c r="DJ187" s="383"/>
      <c r="DK187" s="383"/>
      <c r="DL187" s="383"/>
      <c r="DM187" s="383"/>
      <c r="DN187" s="383"/>
      <c r="DO187" s="383"/>
      <c r="DP187" s="383"/>
      <c r="DQ187" s="383"/>
      <c r="DR187" s="383"/>
      <c r="DS187" s="383"/>
      <c r="DT187" s="383"/>
      <c r="DU187" s="383"/>
      <c r="DV187" s="383"/>
      <c r="DW187" s="383"/>
      <c r="DX187" s="383"/>
      <c r="DY187" s="383"/>
      <c r="DZ187" s="383"/>
      <c r="EA187" s="383"/>
      <c r="EB187" s="383"/>
      <c r="EC187" s="383"/>
      <c r="ED187" s="383"/>
      <c r="EE187" s="383"/>
      <c r="EF187" s="383"/>
      <c r="EG187" s="383"/>
      <c r="EH187" s="383"/>
      <c r="EI187" s="383"/>
      <c r="EJ187" s="383"/>
      <c r="EK187" s="383"/>
      <c r="EL187" s="383"/>
      <c r="EM187" s="383"/>
      <c r="EN187" s="383"/>
      <c r="EO187" s="383"/>
      <c r="EP187" s="383"/>
      <c r="EQ187" s="383"/>
      <c r="ER187" s="383"/>
      <c r="ES187" s="383"/>
      <c r="ET187" s="383"/>
      <c r="EU187" s="383"/>
      <c r="EV187" s="383"/>
      <c r="EW187" s="383"/>
      <c r="EX187" s="383"/>
      <c r="EY187" s="383"/>
      <c r="EZ187" s="383"/>
      <c r="FA187" s="383"/>
      <c r="FB187" s="383"/>
      <c r="FC187" s="383"/>
      <c r="FD187" s="383"/>
      <c r="FE187" s="383"/>
      <c r="FF187" s="383"/>
      <c r="FG187" s="383"/>
      <c r="FH187" s="383"/>
      <c r="FI187" s="383"/>
      <c r="FJ187" s="383"/>
      <c r="FK187" s="383"/>
      <c r="FL187" s="383"/>
      <c r="FM187" s="383"/>
    </row>
    <row r="188" spans="1:169" s="26" customFormat="1" x14ac:dyDescent="0.2">
      <c r="A188" s="53" t="s">
        <v>18</v>
      </c>
      <c r="B188" s="60"/>
      <c r="C188" s="82" t="s">
        <v>49</v>
      </c>
      <c r="D188" s="37" t="s">
        <v>198</v>
      </c>
      <c r="E188" s="62"/>
      <c r="F188" s="52"/>
      <c r="G188" s="59"/>
      <c r="H188" s="325"/>
      <c r="I188" s="467"/>
      <c r="J188" s="42" t="str">
        <f t="shared" si="2"/>
        <v/>
      </c>
      <c r="K188" s="43"/>
      <c r="L188" s="264">
        <v>47787</v>
      </c>
      <c r="M188" s="383"/>
      <c r="N188" s="383"/>
      <c r="O188" s="383"/>
      <c r="P188" s="383"/>
      <c r="Q188" s="383"/>
      <c r="R188" s="383"/>
      <c r="S188" s="383"/>
      <c r="T188" s="383"/>
      <c r="U188" s="383"/>
      <c r="V188" s="383"/>
      <c r="W188" s="383"/>
      <c r="X188" s="383"/>
      <c r="Y188" s="383"/>
      <c r="Z188" s="383"/>
      <c r="AA188" s="383"/>
      <c r="AB188" s="383"/>
      <c r="AC188" s="383"/>
      <c r="AD188" s="383"/>
      <c r="AE188" s="383"/>
      <c r="AF188" s="383"/>
      <c r="AG188" s="383"/>
      <c r="AH188" s="383"/>
      <c r="AI188" s="383"/>
      <c r="AJ188" s="383"/>
      <c r="AK188" s="383"/>
      <c r="AL188" s="383"/>
      <c r="AM188" s="383"/>
      <c r="AN188" s="383"/>
      <c r="AO188" s="383"/>
      <c r="AP188" s="383"/>
      <c r="AQ188" s="383"/>
      <c r="AR188" s="383"/>
      <c r="AS188" s="383"/>
      <c r="AT188" s="383"/>
      <c r="AU188" s="383"/>
      <c r="AV188" s="383"/>
      <c r="AW188" s="383"/>
      <c r="AX188" s="383"/>
      <c r="AY188" s="383"/>
      <c r="AZ188" s="383"/>
      <c r="BA188" s="383"/>
      <c r="BB188" s="383"/>
      <c r="BC188" s="383"/>
      <c r="BD188" s="383"/>
      <c r="BE188" s="383"/>
      <c r="BF188" s="383"/>
      <c r="BG188" s="383"/>
      <c r="BH188" s="383"/>
      <c r="BI188" s="383"/>
      <c r="BJ188" s="383"/>
      <c r="BK188" s="383"/>
      <c r="BL188" s="383"/>
      <c r="BM188" s="383"/>
      <c r="BN188" s="383"/>
      <c r="BO188" s="383"/>
      <c r="BP188" s="383"/>
      <c r="BQ188" s="383"/>
      <c r="BR188" s="383"/>
      <c r="BS188" s="383"/>
      <c r="BT188" s="383"/>
      <c r="BU188" s="383"/>
      <c r="BV188" s="383"/>
      <c r="BW188" s="383"/>
      <c r="BX188" s="383"/>
      <c r="BY188" s="383"/>
      <c r="BZ188" s="383"/>
      <c r="CA188" s="383"/>
      <c r="CB188" s="383"/>
      <c r="CC188" s="383"/>
      <c r="CD188" s="383"/>
      <c r="CE188" s="383"/>
      <c r="CF188" s="383"/>
      <c r="CG188" s="383"/>
      <c r="CH188" s="383"/>
      <c r="CI188" s="383"/>
      <c r="CJ188" s="383"/>
      <c r="CK188" s="383"/>
      <c r="CL188" s="383"/>
      <c r="CM188" s="383"/>
      <c r="CN188" s="383"/>
      <c r="CO188" s="383"/>
      <c r="CP188" s="383"/>
      <c r="CQ188" s="383"/>
      <c r="CR188" s="383"/>
      <c r="CS188" s="383"/>
      <c r="CT188" s="383"/>
      <c r="CU188" s="383"/>
      <c r="CV188" s="383"/>
      <c r="CW188" s="383"/>
      <c r="CX188" s="383"/>
      <c r="CY188" s="383"/>
      <c r="CZ188" s="383"/>
      <c r="DA188" s="383"/>
      <c r="DB188" s="383"/>
      <c r="DC188" s="383"/>
      <c r="DD188" s="383"/>
      <c r="DE188" s="383"/>
      <c r="DF188" s="383"/>
      <c r="DG188" s="383"/>
      <c r="DH188" s="383"/>
      <c r="DI188" s="383"/>
      <c r="DJ188" s="383"/>
      <c r="DK188" s="383"/>
      <c r="DL188" s="383"/>
      <c r="DM188" s="383"/>
      <c r="DN188" s="383"/>
      <c r="DO188" s="383"/>
      <c r="DP188" s="383"/>
      <c r="DQ188" s="383"/>
      <c r="DR188" s="383"/>
      <c r="DS188" s="383"/>
      <c r="DT188" s="383"/>
      <c r="DU188" s="383"/>
      <c r="DV188" s="383"/>
      <c r="DW188" s="383"/>
      <c r="DX188" s="383"/>
      <c r="DY188" s="383"/>
      <c r="DZ188" s="383"/>
      <c r="EA188" s="383"/>
      <c r="EB188" s="383"/>
      <c r="EC188" s="383"/>
      <c r="ED188" s="383"/>
      <c r="EE188" s="383"/>
      <c r="EF188" s="383"/>
      <c r="EG188" s="383"/>
      <c r="EH188" s="383"/>
      <c r="EI188" s="383"/>
      <c r="EJ188" s="383"/>
      <c r="EK188" s="383"/>
      <c r="EL188" s="383"/>
      <c r="EM188" s="383"/>
      <c r="EN188" s="383"/>
      <c r="EO188" s="383"/>
      <c r="EP188" s="383"/>
      <c r="EQ188" s="383"/>
      <c r="ER188" s="383"/>
      <c r="ES188" s="383"/>
      <c r="ET188" s="383"/>
      <c r="EU188" s="383"/>
      <c r="EV188" s="383"/>
      <c r="EW188" s="383"/>
      <c r="EX188" s="383"/>
      <c r="EY188" s="383"/>
      <c r="EZ188" s="383"/>
      <c r="FA188" s="383"/>
      <c r="FB188" s="383"/>
      <c r="FC188" s="383"/>
      <c r="FD188" s="383"/>
      <c r="FE188" s="383"/>
      <c r="FF188" s="383"/>
      <c r="FG188" s="383"/>
      <c r="FH188" s="383"/>
      <c r="FI188" s="383"/>
      <c r="FJ188" s="383"/>
      <c r="FK188" s="383"/>
      <c r="FL188" s="383"/>
      <c r="FM188" s="383"/>
    </row>
    <row r="189" spans="1:169" s="26" customFormat="1" x14ac:dyDescent="0.2">
      <c r="A189" s="53" t="s">
        <v>18</v>
      </c>
      <c r="B189" s="54">
        <v>0.16600000000000001</v>
      </c>
      <c r="C189" s="78" t="s">
        <v>179</v>
      </c>
      <c r="D189" s="376" t="s">
        <v>199</v>
      </c>
      <c r="E189" s="80" t="s">
        <v>856</v>
      </c>
      <c r="F189" s="30">
        <v>43595</v>
      </c>
      <c r="G189" s="103">
        <f>F189+365</f>
        <v>43960</v>
      </c>
      <c r="H189" s="324" t="s">
        <v>152</v>
      </c>
      <c r="I189" s="532"/>
      <c r="J189" s="34" t="str">
        <f t="shared" si="2"/>
        <v/>
      </c>
      <c r="K189" s="81">
        <v>1</v>
      </c>
      <c r="L189" s="268">
        <v>47057</v>
      </c>
      <c r="M189" s="383"/>
      <c r="N189" s="383"/>
      <c r="O189" s="383"/>
      <c r="P189" s="383"/>
      <c r="Q189" s="383"/>
      <c r="R189" s="383"/>
      <c r="S189" s="383"/>
      <c r="T189" s="383"/>
      <c r="U189" s="383"/>
      <c r="V189" s="383"/>
      <c r="W189" s="383"/>
      <c r="X189" s="383"/>
      <c r="Y189" s="383"/>
      <c r="Z189" s="383"/>
      <c r="AA189" s="383"/>
      <c r="AB189" s="383"/>
      <c r="AC189" s="383"/>
      <c r="AD189" s="383"/>
      <c r="AE189" s="383"/>
      <c r="AF189" s="383"/>
      <c r="AG189" s="383"/>
      <c r="AH189" s="383"/>
      <c r="AI189" s="383"/>
      <c r="AJ189" s="383"/>
      <c r="AK189" s="383"/>
      <c r="AL189" s="383"/>
      <c r="AM189" s="383"/>
      <c r="AN189" s="383"/>
      <c r="AO189" s="383"/>
      <c r="AP189" s="383"/>
      <c r="AQ189" s="383"/>
      <c r="AR189" s="383"/>
      <c r="AS189" s="383"/>
      <c r="AT189" s="383"/>
      <c r="AU189" s="383"/>
      <c r="AV189" s="383"/>
      <c r="AW189" s="383"/>
      <c r="AX189" s="383"/>
      <c r="AY189" s="383"/>
      <c r="AZ189" s="383"/>
      <c r="BA189" s="383"/>
      <c r="BB189" s="383"/>
      <c r="BC189" s="383"/>
      <c r="BD189" s="383"/>
      <c r="BE189" s="383"/>
      <c r="BF189" s="383"/>
      <c r="BG189" s="383"/>
      <c r="BH189" s="383"/>
      <c r="BI189" s="383"/>
      <c r="BJ189" s="383"/>
      <c r="BK189" s="383"/>
      <c r="BL189" s="383"/>
      <c r="BM189" s="383"/>
      <c r="BN189" s="383"/>
      <c r="BO189" s="383"/>
      <c r="BP189" s="383"/>
      <c r="BQ189" s="383"/>
      <c r="BR189" s="383"/>
      <c r="BS189" s="383"/>
      <c r="BT189" s="383"/>
      <c r="BU189" s="383"/>
      <c r="BV189" s="383"/>
      <c r="BW189" s="383"/>
      <c r="BX189" s="383"/>
      <c r="BY189" s="383"/>
      <c r="BZ189" s="383"/>
      <c r="CA189" s="383"/>
      <c r="CB189" s="383"/>
      <c r="CC189" s="383"/>
      <c r="CD189" s="383"/>
      <c r="CE189" s="383"/>
      <c r="CF189" s="383"/>
      <c r="CG189" s="383"/>
      <c r="CH189" s="383"/>
      <c r="CI189" s="383"/>
      <c r="CJ189" s="383"/>
      <c r="CK189" s="383"/>
      <c r="CL189" s="383"/>
      <c r="CM189" s="383"/>
      <c r="CN189" s="383"/>
      <c r="CO189" s="383"/>
      <c r="CP189" s="383"/>
      <c r="CQ189" s="383"/>
      <c r="CR189" s="383"/>
      <c r="CS189" s="383"/>
      <c r="CT189" s="383"/>
      <c r="CU189" s="383"/>
      <c r="CV189" s="383"/>
      <c r="CW189" s="383"/>
      <c r="CX189" s="383"/>
      <c r="CY189" s="383"/>
      <c r="CZ189" s="383"/>
      <c r="DA189" s="383"/>
      <c r="DB189" s="383"/>
      <c r="DC189" s="383"/>
      <c r="DD189" s="383"/>
      <c r="DE189" s="383"/>
      <c r="DF189" s="383"/>
      <c r="DG189" s="383"/>
      <c r="DH189" s="383"/>
      <c r="DI189" s="383"/>
      <c r="DJ189" s="383"/>
      <c r="DK189" s="383"/>
      <c r="DL189" s="383"/>
      <c r="DM189" s="383"/>
      <c r="DN189" s="383"/>
      <c r="DO189" s="383"/>
      <c r="DP189" s="383"/>
      <c r="DQ189" s="383"/>
      <c r="DR189" s="383"/>
      <c r="DS189" s="383"/>
      <c r="DT189" s="383"/>
      <c r="DU189" s="383"/>
      <c r="DV189" s="383"/>
      <c r="DW189" s="383"/>
      <c r="DX189" s="383"/>
      <c r="DY189" s="383"/>
      <c r="DZ189" s="383"/>
      <c r="EA189" s="383"/>
      <c r="EB189" s="383"/>
      <c r="EC189" s="383"/>
      <c r="ED189" s="383"/>
      <c r="EE189" s="383"/>
      <c r="EF189" s="383"/>
      <c r="EG189" s="383"/>
      <c r="EH189" s="383"/>
      <c r="EI189" s="383"/>
      <c r="EJ189" s="383"/>
      <c r="EK189" s="383"/>
      <c r="EL189" s="383"/>
      <c r="EM189" s="383"/>
      <c r="EN189" s="383"/>
      <c r="EO189" s="383"/>
      <c r="EP189" s="383"/>
      <c r="EQ189" s="383"/>
      <c r="ER189" s="383"/>
      <c r="ES189" s="383"/>
      <c r="ET189" s="383"/>
      <c r="EU189" s="383"/>
      <c r="EV189" s="383"/>
      <c r="EW189" s="383"/>
      <c r="EX189" s="383"/>
      <c r="EY189" s="383"/>
      <c r="EZ189" s="383"/>
      <c r="FA189" s="383"/>
      <c r="FB189" s="383"/>
      <c r="FC189" s="383"/>
      <c r="FD189" s="383"/>
      <c r="FE189" s="383"/>
      <c r="FF189" s="383"/>
      <c r="FG189" s="383"/>
      <c r="FH189" s="383"/>
      <c r="FI189" s="383"/>
      <c r="FJ189" s="383"/>
      <c r="FK189" s="383"/>
      <c r="FL189" s="383"/>
      <c r="FM189" s="383"/>
    </row>
    <row r="190" spans="1:169" s="26" customFormat="1" x14ac:dyDescent="0.2">
      <c r="A190" s="53" t="s">
        <v>18</v>
      </c>
      <c r="B190" s="56"/>
      <c r="C190" s="82" t="s">
        <v>181</v>
      </c>
      <c r="D190" s="37" t="s">
        <v>6</v>
      </c>
      <c r="E190" s="58" t="s">
        <v>1086</v>
      </c>
      <c r="F190" s="52"/>
      <c r="G190" s="59"/>
      <c r="H190" s="325"/>
      <c r="I190" s="467"/>
      <c r="J190" s="42" t="str">
        <f t="shared" si="2"/>
        <v/>
      </c>
      <c r="K190" s="43"/>
      <c r="L190" s="264">
        <v>46843</v>
      </c>
      <c r="M190" s="383"/>
      <c r="N190" s="383"/>
      <c r="O190" s="383"/>
      <c r="P190" s="383"/>
      <c r="Q190" s="383"/>
      <c r="R190" s="383"/>
      <c r="S190" s="383"/>
      <c r="T190" s="383"/>
      <c r="U190" s="383"/>
      <c r="V190" s="383"/>
      <c r="W190" s="383"/>
      <c r="X190" s="383"/>
      <c r="Y190" s="383"/>
      <c r="Z190" s="383"/>
      <c r="AA190" s="383"/>
      <c r="AB190" s="383"/>
      <c r="AC190" s="383"/>
      <c r="AD190" s="383"/>
      <c r="AE190" s="383"/>
      <c r="AF190" s="383"/>
      <c r="AG190" s="383"/>
      <c r="AH190" s="383"/>
      <c r="AI190" s="383"/>
      <c r="AJ190" s="383"/>
      <c r="AK190" s="383"/>
      <c r="AL190" s="383"/>
      <c r="AM190" s="383"/>
      <c r="AN190" s="383"/>
      <c r="AO190" s="383"/>
      <c r="AP190" s="383"/>
      <c r="AQ190" s="383"/>
      <c r="AR190" s="383"/>
      <c r="AS190" s="383"/>
      <c r="AT190" s="383"/>
      <c r="AU190" s="383"/>
      <c r="AV190" s="383"/>
      <c r="AW190" s="383"/>
      <c r="AX190" s="383"/>
      <c r="AY190" s="383"/>
      <c r="AZ190" s="383"/>
      <c r="BA190" s="383"/>
      <c r="BB190" s="383"/>
      <c r="BC190" s="383"/>
      <c r="BD190" s="383"/>
      <c r="BE190" s="383"/>
      <c r="BF190" s="383"/>
      <c r="BG190" s="383"/>
      <c r="BH190" s="383"/>
      <c r="BI190" s="383"/>
      <c r="BJ190" s="383"/>
      <c r="BK190" s="383"/>
      <c r="BL190" s="383"/>
      <c r="BM190" s="383"/>
      <c r="BN190" s="383"/>
      <c r="BO190" s="383"/>
      <c r="BP190" s="383"/>
      <c r="BQ190" s="383"/>
      <c r="BR190" s="383"/>
      <c r="BS190" s="383"/>
      <c r="BT190" s="383"/>
      <c r="BU190" s="383"/>
      <c r="BV190" s="383"/>
      <c r="BW190" s="383"/>
      <c r="BX190" s="383"/>
      <c r="BY190" s="383"/>
      <c r="BZ190" s="383"/>
      <c r="CA190" s="383"/>
      <c r="CB190" s="383"/>
      <c r="CC190" s="383"/>
      <c r="CD190" s="383"/>
      <c r="CE190" s="383"/>
      <c r="CF190" s="383"/>
      <c r="CG190" s="383"/>
      <c r="CH190" s="383"/>
      <c r="CI190" s="383"/>
      <c r="CJ190" s="383"/>
      <c r="CK190" s="383"/>
      <c r="CL190" s="383"/>
      <c r="CM190" s="383"/>
      <c r="CN190" s="383"/>
      <c r="CO190" s="383"/>
      <c r="CP190" s="383"/>
      <c r="CQ190" s="383"/>
      <c r="CR190" s="383"/>
      <c r="CS190" s="383"/>
      <c r="CT190" s="383"/>
      <c r="CU190" s="383"/>
      <c r="CV190" s="383"/>
      <c r="CW190" s="383"/>
      <c r="CX190" s="383"/>
      <c r="CY190" s="383"/>
      <c r="CZ190" s="383"/>
      <c r="DA190" s="383"/>
      <c r="DB190" s="383"/>
      <c r="DC190" s="383"/>
      <c r="DD190" s="383"/>
      <c r="DE190" s="383"/>
      <c r="DF190" s="383"/>
      <c r="DG190" s="383"/>
      <c r="DH190" s="383"/>
      <c r="DI190" s="383"/>
      <c r="DJ190" s="383"/>
      <c r="DK190" s="383"/>
      <c r="DL190" s="383"/>
      <c r="DM190" s="383"/>
      <c r="DN190" s="383"/>
      <c r="DO190" s="383"/>
      <c r="DP190" s="383"/>
      <c r="DQ190" s="383"/>
      <c r="DR190" s="383"/>
      <c r="DS190" s="383"/>
      <c r="DT190" s="383"/>
      <c r="DU190" s="383"/>
      <c r="DV190" s="383"/>
      <c r="DW190" s="383"/>
      <c r="DX190" s="383"/>
      <c r="DY190" s="383"/>
      <c r="DZ190" s="383"/>
      <c r="EA190" s="383"/>
      <c r="EB190" s="383"/>
      <c r="EC190" s="383"/>
      <c r="ED190" s="383"/>
      <c r="EE190" s="383"/>
      <c r="EF190" s="383"/>
      <c r="EG190" s="383"/>
      <c r="EH190" s="383"/>
      <c r="EI190" s="383"/>
      <c r="EJ190" s="383"/>
      <c r="EK190" s="383"/>
      <c r="EL190" s="383"/>
      <c r="EM190" s="383"/>
      <c r="EN190" s="383"/>
      <c r="EO190" s="383"/>
      <c r="EP190" s="383"/>
      <c r="EQ190" s="383"/>
      <c r="ER190" s="383"/>
      <c r="ES190" s="383"/>
      <c r="ET190" s="383"/>
      <c r="EU190" s="383"/>
      <c r="EV190" s="383"/>
      <c r="EW190" s="383"/>
      <c r="EX190" s="383"/>
      <c r="EY190" s="383"/>
      <c r="EZ190" s="383"/>
      <c r="FA190" s="383"/>
      <c r="FB190" s="383"/>
      <c r="FC190" s="383"/>
      <c r="FD190" s="383"/>
      <c r="FE190" s="383"/>
      <c r="FF190" s="383"/>
      <c r="FG190" s="383"/>
      <c r="FH190" s="383"/>
      <c r="FI190" s="383"/>
      <c r="FJ190" s="383"/>
      <c r="FK190" s="383"/>
      <c r="FL190" s="383"/>
      <c r="FM190" s="383"/>
    </row>
    <row r="191" spans="1:169" s="26" customFormat="1" x14ac:dyDescent="0.2">
      <c r="A191" s="53" t="s">
        <v>18</v>
      </c>
      <c r="B191" s="56"/>
      <c r="C191" s="82" t="s">
        <v>182</v>
      </c>
      <c r="D191" s="37" t="s">
        <v>6</v>
      </c>
      <c r="E191" s="58"/>
      <c r="F191" s="52"/>
      <c r="G191" s="59"/>
      <c r="H191" s="325"/>
      <c r="I191" s="467"/>
      <c r="J191" s="42" t="str">
        <f t="shared" si="2"/>
        <v/>
      </c>
      <c r="K191" s="43"/>
      <c r="L191" s="264">
        <v>46965</v>
      </c>
      <c r="M191" s="383"/>
      <c r="N191" s="383"/>
      <c r="O191" s="383"/>
      <c r="P191" s="383"/>
      <c r="Q191" s="383"/>
      <c r="R191" s="383"/>
      <c r="S191" s="383"/>
      <c r="T191" s="383"/>
      <c r="U191" s="383"/>
      <c r="V191" s="383"/>
      <c r="W191" s="383"/>
      <c r="X191" s="383"/>
      <c r="Y191" s="383"/>
      <c r="Z191" s="383"/>
      <c r="AA191" s="383"/>
      <c r="AB191" s="383"/>
      <c r="AC191" s="383"/>
      <c r="AD191" s="383"/>
      <c r="AE191" s="383"/>
      <c r="AF191" s="383"/>
      <c r="AG191" s="383"/>
      <c r="AH191" s="383"/>
      <c r="AI191" s="383"/>
      <c r="AJ191" s="383"/>
      <c r="AK191" s="383"/>
      <c r="AL191" s="383"/>
      <c r="AM191" s="383"/>
      <c r="AN191" s="383"/>
      <c r="AO191" s="383"/>
      <c r="AP191" s="383"/>
      <c r="AQ191" s="383"/>
      <c r="AR191" s="383"/>
      <c r="AS191" s="383"/>
      <c r="AT191" s="383"/>
      <c r="AU191" s="383"/>
      <c r="AV191" s="383"/>
      <c r="AW191" s="383"/>
      <c r="AX191" s="383"/>
      <c r="AY191" s="383"/>
      <c r="AZ191" s="383"/>
      <c r="BA191" s="383"/>
      <c r="BB191" s="383"/>
      <c r="BC191" s="383"/>
      <c r="BD191" s="383"/>
      <c r="BE191" s="383"/>
      <c r="BF191" s="383"/>
      <c r="BG191" s="383"/>
      <c r="BH191" s="383"/>
      <c r="BI191" s="383"/>
      <c r="BJ191" s="383"/>
      <c r="BK191" s="383"/>
      <c r="BL191" s="383"/>
      <c r="BM191" s="383"/>
      <c r="BN191" s="383"/>
      <c r="BO191" s="383"/>
      <c r="BP191" s="383"/>
      <c r="BQ191" s="383"/>
      <c r="BR191" s="383"/>
      <c r="BS191" s="383"/>
      <c r="BT191" s="383"/>
      <c r="BU191" s="383"/>
      <c r="BV191" s="383"/>
      <c r="BW191" s="383"/>
      <c r="BX191" s="383"/>
      <c r="BY191" s="383"/>
      <c r="BZ191" s="383"/>
      <c r="CA191" s="383"/>
      <c r="CB191" s="383"/>
      <c r="CC191" s="383"/>
      <c r="CD191" s="383"/>
      <c r="CE191" s="383"/>
      <c r="CF191" s="383"/>
      <c r="CG191" s="383"/>
      <c r="CH191" s="383"/>
      <c r="CI191" s="383"/>
      <c r="CJ191" s="383"/>
      <c r="CK191" s="383"/>
      <c r="CL191" s="383"/>
      <c r="CM191" s="383"/>
      <c r="CN191" s="383"/>
      <c r="CO191" s="383"/>
      <c r="CP191" s="383"/>
      <c r="CQ191" s="383"/>
      <c r="CR191" s="383"/>
      <c r="CS191" s="383"/>
      <c r="CT191" s="383"/>
      <c r="CU191" s="383"/>
      <c r="CV191" s="383"/>
      <c r="CW191" s="383"/>
      <c r="CX191" s="383"/>
      <c r="CY191" s="383"/>
      <c r="CZ191" s="383"/>
      <c r="DA191" s="383"/>
      <c r="DB191" s="383"/>
      <c r="DC191" s="383"/>
      <c r="DD191" s="383"/>
      <c r="DE191" s="383"/>
      <c r="DF191" s="383"/>
      <c r="DG191" s="383"/>
      <c r="DH191" s="383"/>
      <c r="DI191" s="383"/>
      <c r="DJ191" s="383"/>
      <c r="DK191" s="383"/>
      <c r="DL191" s="383"/>
      <c r="DM191" s="383"/>
      <c r="DN191" s="383"/>
      <c r="DO191" s="383"/>
      <c r="DP191" s="383"/>
      <c r="DQ191" s="383"/>
      <c r="DR191" s="383"/>
      <c r="DS191" s="383"/>
      <c r="DT191" s="383"/>
      <c r="DU191" s="383"/>
      <c r="DV191" s="383"/>
      <c r="DW191" s="383"/>
      <c r="DX191" s="383"/>
      <c r="DY191" s="383"/>
      <c r="DZ191" s="383"/>
      <c r="EA191" s="383"/>
      <c r="EB191" s="383"/>
      <c r="EC191" s="383"/>
      <c r="ED191" s="383"/>
      <c r="EE191" s="383"/>
      <c r="EF191" s="383"/>
      <c r="EG191" s="383"/>
      <c r="EH191" s="383"/>
      <c r="EI191" s="383"/>
      <c r="EJ191" s="383"/>
      <c r="EK191" s="383"/>
      <c r="EL191" s="383"/>
      <c r="EM191" s="383"/>
      <c r="EN191" s="383"/>
      <c r="EO191" s="383"/>
      <c r="EP191" s="383"/>
      <c r="EQ191" s="383"/>
      <c r="ER191" s="383"/>
      <c r="ES191" s="383"/>
      <c r="ET191" s="383"/>
      <c r="EU191" s="383"/>
      <c r="EV191" s="383"/>
      <c r="EW191" s="383"/>
      <c r="EX191" s="383"/>
      <c r="EY191" s="383"/>
      <c r="EZ191" s="383"/>
      <c r="FA191" s="383"/>
      <c r="FB191" s="383"/>
      <c r="FC191" s="383"/>
      <c r="FD191" s="383"/>
      <c r="FE191" s="383"/>
      <c r="FF191" s="383"/>
      <c r="FG191" s="383"/>
      <c r="FH191" s="383"/>
      <c r="FI191" s="383"/>
      <c r="FJ191" s="383"/>
      <c r="FK191" s="383"/>
      <c r="FL191" s="383"/>
      <c r="FM191" s="383"/>
    </row>
    <row r="192" spans="1:169" s="26" customFormat="1" x14ac:dyDescent="0.2">
      <c r="A192" s="53" t="s">
        <v>18</v>
      </c>
      <c r="B192" s="56"/>
      <c r="C192" s="82" t="s">
        <v>183</v>
      </c>
      <c r="D192" s="37" t="s">
        <v>6</v>
      </c>
      <c r="E192" s="58"/>
      <c r="F192" s="52"/>
      <c r="G192" s="59"/>
      <c r="H192" s="325"/>
      <c r="I192" s="467"/>
      <c r="J192" s="42" t="str">
        <f t="shared" si="2"/>
        <v/>
      </c>
      <c r="K192" s="43"/>
      <c r="L192" s="264" t="s">
        <v>6</v>
      </c>
      <c r="M192" s="383"/>
      <c r="N192" s="383"/>
      <c r="O192" s="383"/>
      <c r="P192" s="383"/>
      <c r="Q192" s="383"/>
      <c r="R192" s="383"/>
      <c r="S192" s="383"/>
      <c r="T192" s="383"/>
      <c r="U192" s="383"/>
      <c r="V192" s="383"/>
      <c r="W192" s="383"/>
      <c r="X192" s="383"/>
      <c r="Y192" s="383"/>
      <c r="Z192" s="383"/>
      <c r="AA192" s="383"/>
      <c r="AB192" s="383"/>
      <c r="AC192" s="383"/>
      <c r="AD192" s="383"/>
      <c r="AE192" s="383"/>
      <c r="AF192" s="383"/>
      <c r="AG192" s="383"/>
      <c r="AH192" s="383"/>
      <c r="AI192" s="383"/>
      <c r="AJ192" s="383"/>
      <c r="AK192" s="383"/>
      <c r="AL192" s="383"/>
      <c r="AM192" s="383"/>
      <c r="AN192" s="383"/>
      <c r="AO192" s="383"/>
      <c r="AP192" s="383"/>
      <c r="AQ192" s="383"/>
      <c r="AR192" s="383"/>
      <c r="AS192" s="383"/>
      <c r="AT192" s="383"/>
      <c r="AU192" s="383"/>
      <c r="AV192" s="383"/>
      <c r="AW192" s="383"/>
      <c r="AX192" s="383"/>
      <c r="AY192" s="383"/>
      <c r="AZ192" s="383"/>
      <c r="BA192" s="383"/>
      <c r="BB192" s="383"/>
      <c r="BC192" s="383"/>
      <c r="BD192" s="383"/>
      <c r="BE192" s="383"/>
      <c r="BF192" s="383"/>
      <c r="BG192" s="383"/>
      <c r="BH192" s="383"/>
      <c r="BI192" s="383"/>
      <c r="BJ192" s="383"/>
      <c r="BK192" s="383"/>
      <c r="BL192" s="383"/>
      <c r="BM192" s="383"/>
      <c r="BN192" s="383"/>
      <c r="BO192" s="383"/>
      <c r="BP192" s="383"/>
      <c r="BQ192" s="383"/>
      <c r="BR192" s="383"/>
      <c r="BS192" s="383"/>
      <c r="BT192" s="383"/>
      <c r="BU192" s="383"/>
      <c r="BV192" s="383"/>
      <c r="BW192" s="383"/>
      <c r="BX192" s="383"/>
      <c r="BY192" s="383"/>
      <c r="BZ192" s="383"/>
      <c r="CA192" s="383"/>
      <c r="CB192" s="383"/>
      <c r="CC192" s="383"/>
      <c r="CD192" s="383"/>
      <c r="CE192" s="383"/>
      <c r="CF192" s="383"/>
      <c r="CG192" s="383"/>
      <c r="CH192" s="383"/>
      <c r="CI192" s="383"/>
      <c r="CJ192" s="383"/>
      <c r="CK192" s="383"/>
      <c r="CL192" s="383"/>
      <c r="CM192" s="383"/>
      <c r="CN192" s="383"/>
      <c r="CO192" s="383"/>
      <c r="CP192" s="383"/>
      <c r="CQ192" s="383"/>
      <c r="CR192" s="383"/>
      <c r="CS192" s="383"/>
      <c r="CT192" s="383"/>
      <c r="CU192" s="383"/>
      <c r="CV192" s="383"/>
      <c r="CW192" s="383"/>
      <c r="CX192" s="383"/>
      <c r="CY192" s="383"/>
      <c r="CZ192" s="383"/>
      <c r="DA192" s="383"/>
      <c r="DB192" s="383"/>
      <c r="DC192" s="383"/>
      <c r="DD192" s="383"/>
      <c r="DE192" s="383"/>
      <c r="DF192" s="383"/>
      <c r="DG192" s="383"/>
      <c r="DH192" s="383"/>
      <c r="DI192" s="383"/>
      <c r="DJ192" s="383"/>
      <c r="DK192" s="383"/>
      <c r="DL192" s="383"/>
      <c r="DM192" s="383"/>
      <c r="DN192" s="383"/>
      <c r="DO192" s="383"/>
      <c r="DP192" s="383"/>
      <c r="DQ192" s="383"/>
      <c r="DR192" s="383"/>
      <c r="DS192" s="383"/>
      <c r="DT192" s="383"/>
      <c r="DU192" s="383"/>
      <c r="DV192" s="383"/>
      <c r="DW192" s="383"/>
      <c r="DX192" s="383"/>
      <c r="DY192" s="383"/>
      <c r="DZ192" s="383"/>
      <c r="EA192" s="383"/>
      <c r="EB192" s="383"/>
      <c r="EC192" s="383"/>
      <c r="ED192" s="383"/>
      <c r="EE192" s="383"/>
      <c r="EF192" s="383"/>
      <c r="EG192" s="383"/>
      <c r="EH192" s="383"/>
      <c r="EI192" s="383"/>
      <c r="EJ192" s="383"/>
      <c r="EK192" s="383"/>
      <c r="EL192" s="383"/>
      <c r="EM192" s="383"/>
      <c r="EN192" s="383"/>
      <c r="EO192" s="383"/>
      <c r="EP192" s="383"/>
      <c r="EQ192" s="383"/>
      <c r="ER192" s="383"/>
      <c r="ES192" s="383"/>
      <c r="ET192" s="383"/>
      <c r="EU192" s="383"/>
      <c r="EV192" s="383"/>
      <c r="EW192" s="383"/>
      <c r="EX192" s="383"/>
      <c r="EY192" s="383"/>
      <c r="EZ192" s="383"/>
      <c r="FA192" s="383"/>
      <c r="FB192" s="383"/>
      <c r="FC192" s="383"/>
      <c r="FD192" s="383"/>
      <c r="FE192" s="383"/>
      <c r="FF192" s="383"/>
      <c r="FG192" s="383"/>
      <c r="FH192" s="383"/>
      <c r="FI192" s="383"/>
      <c r="FJ192" s="383"/>
      <c r="FK192" s="383"/>
      <c r="FL192" s="383"/>
      <c r="FM192" s="383"/>
    </row>
    <row r="193" spans="1:169" s="26" customFormat="1" x14ac:dyDescent="0.2">
      <c r="A193" s="53" t="s">
        <v>18</v>
      </c>
      <c r="B193" s="56"/>
      <c r="C193" s="82" t="s">
        <v>63</v>
      </c>
      <c r="D193" s="37" t="s">
        <v>200</v>
      </c>
      <c r="E193" s="58"/>
      <c r="F193" s="52"/>
      <c r="G193" s="59"/>
      <c r="H193" s="325"/>
      <c r="I193" s="467"/>
      <c r="J193" s="42" t="str">
        <f t="shared" si="2"/>
        <v/>
      </c>
      <c r="K193" s="43"/>
      <c r="L193" s="264">
        <v>45443</v>
      </c>
      <c r="M193" s="383"/>
      <c r="N193" s="383"/>
      <c r="O193" s="383"/>
      <c r="P193" s="383"/>
      <c r="Q193" s="383"/>
      <c r="R193" s="383"/>
      <c r="S193" s="383"/>
      <c r="T193" s="383"/>
      <c r="U193" s="383"/>
      <c r="V193" s="383"/>
      <c r="W193" s="383"/>
      <c r="X193" s="383"/>
      <c r="Y193" s="383"/>
      <c r="Z193" s="383"/>
      <c r="AA193" s="383"/>
      <c r="AB193" s="383"/>
      <c r="AC193" s="383"/>
      <c r="AD193" s="383"/>
      <c r="AE193" s="383"/>
      <c r="AF193" s="383"/>
      <c r="AG193" s="383"/>
      <c r="AH193" s="383"/>
      <c r="AI193" s="383"/>
      <c r="AJ193" s="383"/>
      <c r="AK193" s="383"/>
      <c r="AL193" s="383"/>
      <c r="AM193" s="383"/>
      <c r="AN193" s="383"/>
      <c r="AO193" s="383"/>
      <c r="AP193" s="383"/>
      <c r="AQ193" s="383"/>
      <c r="AR193" s="383"/>
      <c r="AS193" s="383"/>
      <c r="AT193" s="383"/>
      <c r="AU193" s="383"/>
      <c r="AV193" s="383"/>
      <c r="AW193" s="383"/>
      <c r="AX193" s="383"/>
      <c r="AY193" s="383"/>
      <c r="AZ193" s="383"/>
      <c r="BA193" s="383"/>
      <c r="BB193" s="383"/>
      <c r="BC193" s="383"/>
      <c r="BD193" s="383"/>
      <c r="BE193" s="383"/>
      <c r="BF193" s="383"/>
      <c r="BG193" s="383"/>
      <c r="BH193" s="383"/>
      <c r="BI193" s="383"/>
      <c r="BJ193" s="383"/>
      <c r="BK193" s="383"/>
      <c r="BL193" s="383"/>
      <c r="BM193" s="383"/>
      <c r="BN193" s="383"/>
      <c r="BO193" s="383"/>
      <c r="BP193" s="383"/>
      <c r="BQ193" s="383"/>
      <c r="BR193" s="383"/>
      <c r="BS193" s="383"/>
      <c r="BT193" s="383"/>
      <c r="BU193" s="383"/>
      <c r="BV193" s="383"/>
      <c r="BW193" s="383"/>
      <c r="BX193" s="383"/>
      <c r="BY193" s="383"/>
      <c r="BZ193" s="383"/>
      <c r="CA193" s="383"/>
      <c r="CB193" s="383"/>
      <c r="CC193" s="383"/>
      <c r="CD193" s="383"/>
      <c r="CE193" s="383"/>
      <c r="CF193" s="383"/>
      <c r="CG193" s="383"/>
      <c r="CH193" s="383"/>
      <c r="CI193" s="383"/>
      <c r="CJ193" s="383"/>
      <c r="CK193" s="383"/>
      <c r="CL193" s="383"/>
      <c r="CM193" s="383"/>
      <c r="CN193" s="383"/>
      <c r="CO193" s="383"/>
      <c r="CP193" s="383"/>
      <c r="CQ193" s="383"/>
      <c r="CR193" s="383"/>
      <c r="CS193" s="383"/>
      <c r="CT193" s="383"/>
      <c r="CU193" s="383"/>
      <c r="CV193" s="383"/>
      <c r="CW193" s="383"/>
      <c r="CX193" s="383"/>
      <c r="CY193" s="383"/>
      <c r="CZ193" s="383"/>
      <c r="DA193" s="383"/>
      <c r="DB193" s="383"/>
      <c r="DC193" s="383"/>
      <c r="DD193" s="383"/>
      <c r="DE193" s="383"/>
      <c r="DF193" s="383"/>
      <c r="DG193" s="383"/>
      <c r="DH193" s="383"/>
      <c r="DI193" s="383"/>
      <c r="DJ193" s="383"/>
      <c r="DK193" s="383"/>
      <c r="DL193" s="383"/>
      <c r="DM193" s="383"/>
      <c r="DN193" s="383"/>
      <c r="DO193" s="383"/>
      <c r="DP193" s="383"/>
      <c r="DQ193" s="383"/>
      <c r="DR193" s="383"/>
      <c r="DS193" s="383"/>
      <c r="DT193" s="383"/>
      <c r="DU193" s="383"/>
      <c r="DV193" s="383"/>
      <c r="DW193" s="383"/>
      <c r="DX193" s="383"/>
      <c r="DY193" s="383"/>
      <c r="DZ193" s="383"/>
      <c r="EA193" s="383"/>
      <c r="EB193" s="383"/>
      <c r="EC193" s="383"/>
      <c r="ED193" s="383"/>
      <c r="EE193" s="383"/>
      <c r="EF193" s="383"/>
      <c r="EG193" s="383"/>
      <c r="EH193" s="383"/>
      <c r="EI193" s="383"/>
      <c r="EJ193" s="383"/>
      <c r="EK193" s="383"/>
      <c r="EL193" s="383"/>
      <c r="EM193" s="383"/>
      <c r="EN193" s="383"/>
      <c r="EO193" s="383"/>
      <c r="EP193" s="383"/>
      <c r="EQ193" s="383"/>
      <c r="ER193" s="383"/>
      <c r="ES193" s="383"/>
      <c r="ET193" s="383"/>
      <c r="EU193" s="383"/>
      <c r="EV193" s="383"/>
      <c r="EW193" s="383"/>
      <c r="EX193" s="383"/>
      <c r="EY193" s="383"/>
      <c r="EZ193" s="383"/>
      <c r="FA193" s="383"/>
      <c r="FB193" s="383"/>
      <c r="FC193" s="383"/>
      <c r="FD193" s="383"/>
      <c r="FE193" s="383"/>
      <c r="FF193" s="383"/>
      <c r="FG193" s="383"/>
      <c r="FH193" s="383"/>
      <c r="FI193" s="383"/>
      <c r="FJ193" s="383"/>
      <c r="FK193" s="383"/>
      <c r="FL193" s="383"/>
      <c r="FM193" s="383"/>
    </row>
    <row r="194" spans="1:169" s="26" customFormat="1" x14ac:dyDescent="0.2">
      <c r="A194" s="53" t="s">
        <v>18</v>
      </c>
      <c r="B194" s="56"/>
      <c r="C194" s="82" t="s">
        <v>63</v>
      </c>
      <c r="D194" s="37" t="s">
        <v>201</v>
      </c>
      <c r="E194" s="58"/>
      <c r="F194" s="52"/>
      <c r="G194" s="59"/>
      <c r="H194" s="325"/>
      <c r="I194" s="467"/>
      <c r="J194" s="42" t="str">
        <f t="shared" si="2"/>
        <v/>
      </c>
      <c r="K194" s="43"/>
      <c r="L194" s="264">
        <v>45443</v>
      </c>
      <c r="M194" s="383"/>
      <c r="N194" s="383"/>
      <c r="O194" s="383"/>
      <c r="P194" s="383"/>
      <c r="Q194" s="383"/>
      <c r="R194" s="383"/>
      <c r="S194" s="383"/>
      <c r="T194" s="383"/>
      <c r="U194" s="383"/>
      <c r="V194" s="383"/>
      <c r="W194" s="383"/>
      <c r="X194" s="383"/>
      <c r="Y194" s="383"/>
      <c r="Z194" s="383"/>
      <c r="AA194" s="383"/>
      <c r="AB194" s="383"/>
      <c r="AC194" s="383"/>
      <c r="AD194" s="383"/>
      <c r="AE194" s="383"/>
      <c r="AF194" s="383"/>
      <c r="AG194" s="383"/>
      <c r="AH194" s="383"/>
      <c r="AI194" s="383"/>
      <c r="AJ194" s="383"/>
      <c r="AK194" s="383"/>
      <c r="AL194" s="383"/>
      <c r="AM194" s="383"/>
      <c r="AN194" s="383"/>
      <c r="AO194" s="383"/>
      <c r="AP194" s="383"/>
      <c r="AQ194" s="383"/>
      <c r="AR194" s="383"/>
      <c r="AS194" s="383"/>
      <c r="AT194" s="383"/>
      <c r="AU194" s="383"/>
      <c r="AV194" s="383"/>
      <c r="AW194" s="383"/>
      <c r="AX194" s="383"/>
      <c r="AY194" s="383"/>
      <c r="AZ194" s="383"/>
      <c r="BA194" s="383"/>
      <c r="BB194" s="383"/>
      <c r="BC194" s="383"/>
      <c r="BD194" s="383"/>
      <c r="BE194" s="383"/>
      <c r="BF194" s="383"/>
      <c r="BG194" s="383"/>
      <c r="BH194" s="383"/>
      <c r="BI194" s="383"/>
      <c r="BJ194" s="383"/>
      <c r="BK194" s="383"/>
      <c r="BL194" s="383"/>
      <c r="BM194" s="383"/>
      <c r="BN194" s="383"/>
      <c r="BO194" s="383"/>
      <c r="BP194" s="383"/>
      <c r="BQ194" s="383"/>
      <c r="BR194" s="383"/>
      <c r="BS194" s="383"/>
      <c r="BT194" s="383"/>
      <c r="BU194" s="383"/>
      <c r="BV194" s="383"/>
      <c r="BW194" s="383"/>
      <c r="BX194" s="383"/>
      <c r="BY194" s="383"/>
      <c r="BZ194" s="383"/>
      <c r="CA194" s="383"/>
      <c r="CB194" s="383"/>
      <c r="CC194" s="383"/>
      <c r="CD194" s="383"/>
      <c r="CE194" s="383"/>
      <c r="CF194" s="383"/>
      <c r="CG194" s="383"/>
      <c r="CH194" s="383"/>
      <c r="CI194" s="383"/>
      <c r="CJ194" s="383"/>
      <c r="CK194" s="383"/>
      <c r="CL194" s="383"/>
      <c r="CM194" s="383"/>
      <c r="CN194" s="383"/>
      <c r="CO194" s="383"/>
      <c r="CP194" s="383"/>
      <c r="CQ194" s="383"/>
      <c r="CR194" s="383"/>
      <c r="CS194" s="383"/>
      <c r="CT194" s="383"/>
      <c r="CU194" s="383"/>
      <c r="CV194" s="383"/>
      <c r="CW194" s="383"/>
      <c r="CX194" s="383"/>
      <c r="CY194" s="383"/>
      <c r="CZ194" s="383"/>
      <c r="DA194" s="383"/>
      <c r="DB194" s="383"/>
      <c r="DC194" s="383"/>
      <c r="DD194" s="383"/>
      <c r="DE194" s="383"/>
      <c r="DF194" s="383"/>
      <c r="DG194" s="383"/>
      <c r="DH194" s="383"/>
      <c r="DI194" s="383"/>
      <c r="DJ194" s="383"/>
      <c r="DK194" s="383"/>
      <c r="DL194" s="383"/>
      <c r="DM194" s="383"/>
      <c r="DN194" s="383"/>
      <c r="DO194" s="383"/>
      <c r="DP194" s="383"/>
      <c r="DQ194" s="383"/>
      <c r="DR194" s="383"/>
      <c r="DS194" s="383"/>
      <c r="DT194" s="383"/>
      <c r="DU194" s="383"/>
      <c r="DV194" s="383"/>
      <c r="DW194" s="383"/>
      <c r="DX194" s="383"/>
      <c r="DY194" s="383"/>
      <c r="DZ194" s="383"/>
      <c r="EA194" s="383"/>
      <c r="EB194" s="383"/>
      <c r="EC194" s="383"/>
      <c r="ED194" s="383"/>
      <c r="EE194" s="383"/>
      <c r="EF194" s="383"/>
      <c r="EG194" s="383"/>
      <c r="EH194" s="383"/>
      <c r="EI194" s="383"/>
      <c r="EJ194" s="383"/>
      <c r="EK194" s="383"/>
      <c r="EL194" s="383"/>
      <c r="EM194" s="383"/>
      <c r="EN194" s="383"/>
      <c r="EO194" s="383"/>
      <c r="EP194" s="383"/>
      <c r="EQ194" s="383"/>
      <c r="ER194" s="383"/>
      <c r="ES194" s="383"/>
      <c r="ET194" s="383"/>
      <c r="EU194" s="383"/>
      <c r="EV194" s="383"/>
      <c r="EW194" s="383"/>
      <c r="EX194" s="383"/>
      <c r="EY194" s="383"/>
      <c r="EZ194" s="383"/>
      <c r="FA194" s="383"/>
      <c r="FB194" s="383"/>
      <c r="FC194" s="383"/>
      <c r="FD194" s="383"/>
      <c r="FE194" s="383"/>
      <c r="FF194" s="383"/>
      <c r="FG194" s="383"/>
      <c r="FH194" s="383"/>
      <c r="FI194" s="383"/>
      <c r="FJ194" s="383"/>
      <c r="FK194" s="383"/>
      <c r="FL194" s="383"/>
      <c r="FM194" s="383"/>
    </row>
    <row r="195" spans="1:169" s="26" customFormat="1" x14ac:dyDescent="0.2">
      <c r="A195" s="53" t="s">
        <v>18</v>
      </c>
      <c r="B195" s="60"/>
      <c r="C195" s="82" t="s">
        <v>49</v>
      </c>
      <c r="D195" s="37" t="s">
        <v>202</v>
      </c>
      <c r="E195" s="62"/>
      <c r="F195" s="52"/>
      <c r="G195" s="59"/>
      <c r="H195" s="325"/>
      <c r="I195" s="467"/>
      <c r="J195" s="42" t="str">
        <f t="shared" si="2"/>
        <v/>
      </c>
      <c r="K195" s="43"/>
      <c r="L195" s="264">
        <v>47787</v>
      </c>
      <c r="M195" s="383"/>
      <c r="N195" s="383"/>
      <c r="O195" s="383"/>
      <c r="P195" s="383"/>
      <c r="Q195" s="383"/>
      <c r="R195" s="383"/>
      <c r="S195" s="383"/>
      <c r="T195" s="383"/>
      <c r="U195" s="383"/>
      <c r="V195" s="383"/>
      <c r="W195" s="383"/>
      <c r="X195" s="383"/>
      <c r="Y195" s="383"/>
      <c r="Z195" s="383"/>
      <c r="AA195" s="383"/>
      <c r="AB195" s="383"/>
      <c r="AC195" s="383"/>
      <c r="AD195" s="383"/>
      <c r="AE195" s="383"/>
      <c r="AF195" s="383"/>
      <c r="AG195" s="383"/>
      <c r="AH195" s="383"/>
      <c r="AI195" s="383"/>
      <c r="AJ195" s="383"/>
      <c r="AK195" s="383"/>
      <c r="AL195" s="383"/>
      <c r="AM195" s="383"/>
      <c r="AN195" s="383"/>
      <c r="AO195" s="383"/>
      <c r="AP195" s="383"/>
      <c r="AQ195" s="383"/>
      <c r="AR195" s="383"/>
      <c r="AS195" s="383"/>
      <c r="AT195" s="383"/>
      <c r="AU195" s="383"/>
      <c r="AV195" s="383"/>
      <c r="AW195" s="383"/>
      <c r="AX195" s="383"/>
      <c r="AY195" s="383"/>
      <c r="AZ195" s="383"/>
      <c r="BA195" s="383"/>
      <c r="BB195" s="383"/>
      <c r="BC195" s="383"/>
      <c r="BD195" s="383"/>
      <c r="BE195" s="383"/>
      <c r="BF195" s="383"/>
      <c r="BG195" s="383"/>
      <c r="BH195" s="383"/>
      <c r="BI195" s="383"/>
      <c r="BJ195" s="383"/>
      <c r="BK195" s="383"/>
      <c r="BL195" s="383"/>
      <c r="BM195" s="383"/>
      <c r="BN195" s="383"/>
      <c r="BO195" s="383"/>
      <c r="BP195" s="383"/>
      <c r="BQ195" s="383"/>
      <c r="BR195" s="383"/>
      <c r="BS195" s="383"/>
      <c r="BT195" s="383"/>
      <c r="BU195" s="383"/>
      <c r="BV195" s="383"/>
      <c r="BW195" s="383"/>
      <c r="BX195" s="383"/>
      <c r="BY195" s="383"/>
      <c r="BZ195" s="383"/>
      <c r="CA195" s="383"/>
      <c r="CB195" s="383"/>
      <c r="CC195" s="383"/>
      <c r="CD195" s="383"/>
      <c r="CE195" s="383"/>
      <c r="CF195" s="383"/>
      <c r="CG195" s="383"/>
      <c r="CH195" s="383"/>
      <c r="CI195" s="383"/>
      <c r="CJ195" s="383"/>
      <c r="CK195" s="383"/>
      <c r="CL195" s="383"/>
      <c r="CM195" s="383"/>
      <c r="CN195" s="383"/>
      <c r="CO195" s="383"/>
      <c r="CP195" s="383"/>
      <c r="CQ195" s="383"/>
      <c r="CR195" s="383"/>
      <c r="CS195" s="383"/>
      <c r="CT195" s="383"/>
      <c r="CU195" s="383"/>
      <c r="CV195" s="383"/>
      <c r="CW195" s="383"/>
      <c r="CX195" s="383"/>
      <c r="CY195" s="383"/>
      <c r="CZ195" s="383"/>
      <c r="DA195" s="383"/>
      <c r="DB195" s="383"/>
      <c r="DC195" s="383"/>
      <c r="DD195" s="383"/>
      <c r="DE195" s="383"/>
      <c r="DF195" s="383"/>
      <c r="DG195" s="383"/>
      <c r="DH195" s="383"/>
      <c r="DI195" s="383"/>
      <c r="DJ195" s="383"/>
      <c r="DK195" s="383"/>
      <c r="DL195" s="383"/>
      <c r="DM195" s="383"/>
      <c r="DN195" s="383"/>
      <c r="DO195" s="383"/>
      <c r="DP195" s="383"/>
      <c r="DQ195" s="383"/>
      <c r="DR195" s="383"/>
      <c r="DS195" s="383"/>
      <c r="DT195" s="383"/>
      <c r="DU195" s="383"/>
      <c r="DV195" s="383"/>
      <c r="DW195" s="383"/>
      <c r="DX195" s="383"/>
      <c r="DY195" s="383"/>
      <c r="DZ195" s="383"/>
      <c r="EA195" s="383"/>
      <c r="EB195" s="383"/>
      <c r="EC195" s="383"/>
      <c r="ED195" s="383"/>
      <c r="EE195" s="383"/>
      <c r="EF195" s="383"/>
      <c r="EG195" s="383"/>
      <c r="EH195" s="383"/>
      <c r="EI195" s="383"/>
      <c r="EJ195" s="383"/>
      <c r="EK195" s="383"/>
      <c r="EL195" s="383"/>
      <c r="EM195" s="383"/>
      <c r="EN195" s="383"/>
      <c r="EO195" s="383"/>
      <c r="EP195" s="383"/>
      <c r="EQ195" s="383"/>
      <c r="ER195" s="383"/>
      <c r="ES195" s="383"/>
      <c r="ET195" s="383"/>
      <c r="EU195" s="383"/>
      <c r="EV195" s="383"/>
      <c r="EW195" s="383"/>
      <c r="EX195" s="383"/>
      <c r="EY195" s="383"/>
      <c r="EZ195" s="383"/>
      <c r="FA195" s="383"/>
      <c r="FB195" s="383"/>
      <c r="FC195" s="383"/>
      <c r="FD195" s="383"/>
      <c r="FE195" s="383"/>
      <c r="FF195" s="383"/>
      <c r="FG195" s="383"/>
      <c r="FH195" s="383"/>
      <c r="FI195" s="383"/>
      <c r="FJ195" s="383"/>
      <c r="FK195" s="383"/>
      <c r="FL195" s="383"/>
      <c r="FM195" s="383"/>
    </row>
    <row r="196" spans="1:169" s="26" customFormat="1" x14ac:dyDescent="0.2">
      <c r="A196" s="53" t="s">
        <v>18</v>
      </c>
      <c r="B196" s="54">
        <v>0.16600000000000001</v>
      </c>
      <c r="C196" s="78" t="s">
        <v>179</v>
      </c>
      <c r="D196" s="376" t="s">
        <v>203</v>
      </c>
      <c r="E196" s="80" t="s">
        <v>856</v>
      </c>
      <c r="F196" s="30">
        <v>43595</v>
      </c>
      <c r="G196" s="103">
        <f>F196+365</f>
        <v>43960</v>
      </c>
      <c r="H196" s="324" t="s">
        <v>152</v>
      </c>
      <c r="I196" s="532"/>
      <c r="J196" s="34" t="str">
        <f t="shared" si="2"/>
        <v/>
      </c>
      <c r="K196" s="81">
        <v>1</v>
      </c>
      <c r="L196" s="268">
        <v>47057</v>
      </c>
      <c r="M196" s="383"/>
      <c r="N196" s="383"/>
      <c r="O196" s="383"/>
      <c r="P196" s="383"/>
      <c r="Q196" s="383"/>
      <c r="R196" s="383"/>
      <c r="S196" s="383"/>
      <c r="T196" s="383"/>
      <c r="U196" s="383"/>
      <c r="V196" s="383"/>
      <c r="W196" s="383"/>
      <c r="X196" s="383"/>
      <c r="Y196" s="383"/>
      <c r="Z196" s="383"/>
      <c r="AA196" s="383"/>
      <c r="AB196" s="383"/>
      <c r="AC196" s="383"/>
      <c r="AD196" s="383"/>
      <c r="AE196" s="383"/>
      <c r="AF196" s="383"/>
      <c r="AG196" s="383"/>
      <c r="AH196" s="383"/>
      <c r="AI196" s="383"/>
      <c r="AJ196" s="383"/>
      <c r="AK196" s="383"/>
      <c r="AL196" s="383"/>
      <c r="AM196" s="383"/>
      <c r="AN196" s="383"/>
      <c r="AO196" s="383"/>
      <c r="AP196" s="383"/>
      <c r="AQ196" s="383"/>
      <c r="AR196" s="383"/>
      <c r="AS196" s="383"/>
      <c r="AT196" s="383"/>
      <c r="AU196" s="383"/>
      <c r="AV196" s="383"/>
      <c r="AW196" s="383"/>
      <c r="AX196" s="383"/>
      <c r="AY196" s="383"/>
      <c r="AZ196" s="383"/>
      <c r="BA196" s="383"/>
      <c r="BB196" s="383"/>
      <c r="BC196" s="383"/>
      <c r="BD196" s="383"/>
      <c r="BE196" s="383"/>
      <c r="BF196" s="383"/>
      <c r="BG196" s="383"/>
      <c r="BH196" s="383"/>
      <c r="BI196" s="383"/>
      <c r="BJ196" s="383"/>
      <c r="BK196" s="383"/>
      <c r="BL196" s="383"/>
      <c r="BM196" s="383"/>
      <c r="BN196" s="383"/>
      <c r="BO196" s="383"/>
      <c r="BP196" s="383"/>
      <c r="BQ196" s="383"/>
      <c r="BR196" s="383"/>
      <c r="BS196" s="383"/>
      <c r="BT196" s="383"/>
      <c r="BU196" s="383"/>
      <c r="BV196" s="383"/>
      <c r="BW196" s="383"/>
      <c r="BX196" s="383"/>
      <c r="BY196" s="383"/>
      <c r="BZ196" s="383"/>
      <c r="CA196" s="383"/>
      <c r="CB196" s="383"/>
      <c r="CC196" s="383"/>
      <c r="CD196" s="383"/>
      <c r="CE196" s="383"/>
      <c r="CF196" s="383"/>
      <c r="CG196" s="383"/>
      <c r="CH196" s="383"/>
      <c r="CI196" s="383"/>
      <c r="CJ196" s="383"/>
      <c r="CK196" s="383"/>
      <c r="CL196" s="383"/>
      <c r="CM196" s="383"/>
      <c r="CN196" s="383"/>
      <c r="CO196" s="383"/>
      <c r="CP196" s="383"/>
      <c r="CQ196" s="383"/>
      <c r="CR196" s="383"/>
      <c r="CS196" s="383"/>
      <c r="CT196" s="383"/>
      <c r="CU196" s="383"/>
      <c r="CV196" s="383"/>
      <c r="CW196" s="383"/>
      <c r="CX196" s="383"/>
      <c r="CY196" s="383"/>
      <c r="CZ196" s="383"/>
      <c r="DA196" s="383"/>
      <c r="DB196" s="383"/>
      <c r="DC196" s="383"/>
      <c r="DD196" s="383"/>
      <c r="DE196" s="383"/>
      <c r="DF196" s="383"/>
      <c r="DG196" s="383"/>
      <c r="DH196" s="383"/>
      <c r="DI196" s="383"/>
      <c r="DJ196" s="383"/>
      <c r="DK196" s="383"/>
      <c r="DL196" s="383"/>
      <c r="DM196" s="383"/>
      <c r="DN196" s="383"/>
      <c r="DO196" s="383"/>
      <c r="DP196" s="383"/>
      <c r="DQ196" s="383"/>
      <c r="DR196" s="383"/>
      <c r="DS196" s="383"/>
      <c r="DT196" s="383"/>
      <c r="DU196" s="383"/>
      <c r="DV196" s="383"/>
      <c r="DW196" s="383"/>
      <c r="DX196" s="383"/>
      <c r="DY196" s="383"/>
      <c r="DZ196" s="383"/>
      <c r="EA196" s="383"/>
      <c r="EB196" s="383"/>
      <c r="EC196" s="383"/>
      <c r="ED196" s="383"/>
      <c r="EE196" s="383"/>
      <c r="EF196" s="383"/>
      <c r="EG196" s="383"/>
      <c r="EH196" s="383"/>
      <c r="EI196" s="383"/>
      <c r="EJ196" s="383"/>
      <c r="EK196" s="383"/>
      <c r="EL196" s="383"/>
      <c r="EM196" s="383"/>
      <c r="EN196" s="383"/>
      <c r="EO196" s="383"/>
      <c r="EP196" s="383"/>
      <c r="EQ196" s="383"/>
      <c r="ER196" s="383"/>
      <c r="ES196" s="383"/>
      <c r="ET196" s="383"/>
      <c r="EU196" s="383"/>
      <c r="EV196" s="383"/>
      <c r="EW196" s="383"/>
      <c r="EX196" s="383"/>
      <c r="EY196" s="383"/>
      <c r="EZ196" s="383"/>
      <c r="FA196" s="383"/>
      <c r="FB196" s="383"/>
      <c r="FC196" s="383"/>
      <c r="FD196" s="383"/>
      <c r="FE196" s="383"/>
      <c r="FF196" s="383"/>
      <c r="FG196" s="383"/>
      <c r="FH196" s="383"/>
      <c r="FI196" s="383"/>
      <c r="FJ196" s="383"/>
      <c r="FK196" s="383"/>
      <c r="FL196" s="383"/>
      <c r="FM196" s="383"/>
    </row>
    <row r="197" spans="1:169" s="26" customFormat="1" x14ac:dyDescent="0.2">
      <c r="A197" s="53" t="s">
        <v>18</v>
      </c>
      <c r="B197" s="56"/>
      <c r="C197" s="82" t="s">
        <v>181</v>
      </c>
      <c r="D197" s="37" t="s">
        <v>6</v>
      </c>
      <c r="E197" s="58" t="s">
        <v>1086</v>
      </c>
      <c r="F197" s="52"/>
      <c r="G197" s="59"/>
      <c r="H197" s="325"/>
      <c r="I197" s="467"/>
      <c r="J197" s="42" t="str">
        <f t="shared" si="2"/>
        <v/>
      </c>
      <c r="K197" s="43"/>
      <c r="L197" s="264">
        <v>46843</v>
      </c>
      <c r="M197" s="383"/>
      <c r="N197" s="383"/>
      <c r="O197" s="383"/>
      <c r="P197" s="383"/>
      <c r="Q197" s="383"/>
      <c r="R197" s="383"/>
      <c r="S197" s="383"/>
      <c r="T197" s="383"/>
      <c r="U197" s="383"/>
      <c r="V197" s="383"/>
      <c r="W197" s="383"/>
      <c r="X197" s="383"/>
      <c r="Y197" s="383"/>
      <c r="Z197" s="383"/>
      <c r="AA197" s="383"/>
      <c r="AB197" s="383"/>
      <c r="AC197" s="383"/>
      <c r="AD197" s="383"/>
      <c r="AE197" s="383"/>
      <c r="AF197" s="383"/>
      <c r="AG197" s="383"/>
      <c r="AH197" s="383"/>
      <c r="AI197" s="383"/>
      <c r="AJ197" s="383"/>
      <c r="AK197" s="383"/>
      <c r="AL197" s="383"/>
      <c r="AM197" s="383"/>
      <c r="AN197" s="383"/>
      <c r="AO197" s="383"/>
      <c r="AP197" s="383"/>
      <c r="AQ197" s="383"/>
      <c r="AR197" s="383"/>
      <c r="AS197" s="383"/>
      <c r="AT197" s="383"/>
      <c r="AU197" s="383"/>
      <c r="AV197" s="383"/>
      <c r="AW197" s="383"/>
      <c r="AX197" s="383"/>
      <c r="AY197" s="383"/>
      <c r="AZ197" s="383"/>
      <c r="BA197" s="383"/>
      <c r="BB197" s="383"/>
      <c r="BC197" s="383"/>
      <c r="BD197" s="383"/>
      <c r="BE197" s="383"/>
      <c r="BF197" s="383"/>
      <c r="BG197" s="383"/>
      <c r="BH197" s="383"/>
      <c r="BI197" s="383"/>
      <c r="BJ197" s="383"/>
      <c r="BK197" s="383"/>
      <c r="BL197" s="383"/>
      <c r="BM197" s="383"/>
      <c r="BN197" s="383"/>
      <c r="BO197" s="383"/>
      <c r="BP197" s="383"/>
      <c r="BQ197" s="383"/>
      <c r="BR197" s="383"/>
      <c r="BS197" s="383"/>
      <c r="BT197" s="383"/>
      <c r="BU197" s="383"/>
      <c r="BV197" s="383"/>
      <c r="BW197" s="383"/>
      <c r="BX197" s="383"/>
      <c r="BY197" s="383"/>
      <c r="BZ197" s="383"/>
      <c r="CA197" s="383"/>
      <c r="CB197" s="383"/>
      <c r="CC197" s="383"/>
      <c r="CD197" s="383"/>
      <c r="CE197" s="383"/>
      <c r="CF197" s="383"/>
      <c r="CG197" s="383"/>
      <c r="CH197" s="383"/>
      <c r="CI197" s="383"/>
      <c r="CJ197" s="383"/>
      <c r="CK197" s="383"/>
      <c r="CL197" s="383"/>
      <c r="CM197" s="383"/>
      <c r="CN197" s="383"/>
      <c r="CO197" s="383"/>
      <c r="CP197" s="383"/>
      <c r="CQ197" s="383"/>
      <c r="CR197" s="383"/>
      <c r="CS197" s="383"/>
      <c r="CT197" s="383"/>
      <c r="CU197" s="383"/>
      <c r="CV197" s="383"/>
      <c r="CW197" s="383"/>
      <c r="CX197" s="383"/>
      <c r="CY197" s="383"/>
      <c r="CZ197" s="383"/>
      <c r="DA197" s="383"/>
      <c r="DB197" s="383"/>
      <c r="DC197" s="383"/>
      <c r="DD197" s="383"/>
      <c r="DE197" s="383"/>
      <c r="DF197" s="383"/>
      <c r="DG197" s="383"/>
      <c r="DH197" s="383"/>
      <c r="DI197" s="383"/>
      <c r="DJ197" s="383"/>
      <c r="DK197" s="383"/>
      <c r="DL197" s="383"/>
      <c r="DM197" s="383"/>
      <c r="DN197" s="383"/>
      <c r="DO197" s="383"/>
      <c r="DP197" s="383"/>
      <c r="DQ197" s="383"/>
      <c r="DR197" s="383"/>
      <c r="DS197" s="383"/>
      <c r="DT197" s="383"/>
      <c r="DU197" s="383"/>
      <c r="DV197" s="383"/>
      <c r="DW197" s="383"/>
      <c r="DX197" s="383"/>
      <c r="DY197" s="383"/>
      <c r="DZ197" s="383"/>
      <c r="EA197" s="383"/>
      <c r="EB197" s="383"/>
      <c r="EC197" s="383"/>
      <c r="ED197" s="383"/>
      <c r="EE197" s="383"/>
      <c r="EF197" s="383"/>
      <c r="EG197" s="383"/>
      <c r="EH197" s="383"/>
      <c r="EI197" s="383"/>
      <c r="EJ197" s="383"/>
      <c r="EK197" s="383"/>
      <c r="EL197" s="383"/>
      <c r="EM197" s="383"/>
      <c r="EN197" s="383"/>
      <c r="EO197" s="383"/>
      <c r="EP197" s="383"/>
      <c r="EQ197" s="383"/>
      <c r="ER197" s="383"/>
      <c r="ES197" s="383"/>
      <c r="ET197" s="383"/>
      <c r="EU197" s="383"/>
      <c r="EV197" s="383"/>
      <c r="EW197" s="383"/>
      <c r="EX197" s="383"/>
      <c r="EY197" s="383"/>
      <c r="EZ197" s="383"/>
      <c r="FA197" s="383"/>
      <c r="FB197" s="383"/>
      <c r="FC197" s="383"/>
      <c r="FD197" s="383"/>
      <c r="FE197" s="383"/>
      <c r="FF197" s="383"/>
      <c r="FG197" s="383"/>
      <c r="FH197" s="383"/>
      <c r="FI197" s="383"/>
      <c r="FJ197" s="383"/>
      <c r="FK197" s="383"/>
      <c r="FL197" s="383"/>
      <c r="FM197" s="383"/>
    </row>
    <row r="198" spans="1:169" s="26" customFormat="1" x14ac:dyDescent="0.2">
      <c r="A198" s="53" t="s">
        <v>18</v>
      </c>
      <c r="B198" s="56"/>
      <c r="C198" s="82" t="s">
        <v>182</v>
      </c>
      <c r="D198" s="37" t="s">
        <v>6</v>
      </c>
      <c r="E198" s="58"/>
      <c r="F198" s="52"/>
      <c r="G198" s="59"/>
      <c r="H198" s="325"/>
      <c r="I198" s="467"/>
      <c r="J198" s="42" t="str">
        <f t="shared" si="2"/>
        <v/>
      </c>
      <c r="K198" s="43"/>
      <c r="L198" s="264">
        <v>46965</v>
      </c>
      <c r="M198" s="383"/>
      <c r="N198" s="383"/>
      <c r="O198" s="383"/>
      <c r="P198" s="383"/>
      <c r="Q198" s="383"/>
      <c r="R198" s="383"/>
      <c r="S198" s="383"/>
      <c r="T198" s="383"/>
      <c r="U198" s="383"/>
      <c r="V198" s="383"/>
      <c r="W198" s="383"/>
      <c r="X198" s="383"/>
      <c r="Y198" s="383"/>
      <c r="Z198" s="383"/>
      <c r="AA198" s="383"/>
      <c r="AB198" s="383"/>
      <c r="AC198" s="383"/>
      <c r="AD198" s="383"/>
      <c r="AE198" s="383"/>
      <c r="AF198" s="383"/>
      <c r="AG198" s="383"/>
      <c r="AH198" s="383"/>
      <c r="AI198" s="383"/>
      <c r="AJ198" s="383"/>
      <c r="AK198" s="383"/>
      <c r="AL198" s="383"/>
      <c r="AM198" s="383"/>
      <c r="AN198" s="383"/>
      <c r="AO198" s="383"/>
      <c r="AP198" s="383"/>
      <c r="AQ198" s="383"/>
      <c r="AR198" s="383"/>
      <c r="AS198" s="383"/>
      <c r="AT198" s="383"/>
      <c r="AU198" s="383"/>
      <c r="AV198" s="383"/>
      <c r="AW198" s="383"/>
      <c r="AX198" s="383"/>
      <c r="AY198" s="383"/>
      <c r="AZ198" s="383"/>
      <c r="BA198" s="383"/>
      <c r="BB198" s="383"/>
      <c r="BC198" s="383"/>
      <c r="BD198" s="383"/>
      <c r="BE198" s="383"/>
      <c r="BF198" s="383"/>
      <c r="BG198" s="383"/>
      <c r="BH198" s="383"/>
      <c r="BI198" s="383"/>
      <c r="BJ198" s="383"/>
      <c r="BK198" s="383"/>
      <c r="BL198" s="383"/>
      <c r="BM198" s="383"/>
      <c r="BN198" s="383"/>
      <c r="BO198" s="383"/>
      <c r="BP198" s="383"/>
      <c r="BQ198" s="383"/>
      <c r="BR198" s="383"/>
      <c r="BS198" s="383"/>
      <c r="BT198" s="383"/>
      <c r="BU198" s="383"/>
      <c r="BV198" s="383"/>
      <c r="BW198" s="383"/>
      <c r="BX198" s="383"/>
      <c r="BY198" s="383"/>
      <c r="BZ198" s="383"/>
      <c r="CA198" s="383"/>
      <c r="CB198" s="383"/>
      <c r="CC198" s="383"/>
      <c r="CD198" s="383"/>
      <c r="CE198" s="383"/>
      <c r="CF198" s="383"/>
      <c r="CG198" s="383"/>
      <c r="CH198" s="383"/>
      <c r="CI198" s="383"/>
      <c r="CJ198" s="383"/>
      <c r="CK198" s="383"/>
      <c r="CL198" s="383"/>
      <c r="CM198" s="383"/>
      <c r="CN198" s="383"/>
      <c r="CO198" s="383"/>
      <c r="CP198" s="383"/>
      <c r="CQ198" s="383"/>
      <c r="CR198" s="383"/>
      <c r="CS198" s="383"/>
      <c r="CT198" s="383"/>
      <c r="CU198" s="383"/>
      <c r="CV198" s="383"/>
      <c r="CW198" s="383"/>
      <c r="CX198" s="383"/>
      <c r="CY198" s="383"/>
      <c r="CZ198" s="383"/>
      <c r="DA198" s="383"/>
      <c r="DB198" s="383"/>
      <c r="DC198" s="383"/>
      <c r="DD198" s="383"/>
      <c r="DE198" s="383"/>
      <c r="DF198" s="383"/>
      <c r="DG198" s="383"/>
      <c r="DH198" s="383"/>
      <c r="DI198" s="383"/>
      <c r="DJ198" s="383"/>
      <c r="DK198" s="383"/>
      <c r="DL198" s="383"/>
      <c r="DM198" s="383"/>
      <c r="DN198" s="383"/>
      <c r="DO198" s="383"/>
      <c r="DP198" s="383"/>
      <c r="DQ198" s="383"/>
      <c r="DR198" s="383"/>
      <c r="DS198" s="383"/>
      <c r="DT198" s="383"/>
      <c r="DU198" s="383"/>
      <c r="DV198" s="383"/>
      <c r="DW198" s="383"/>
      <c r="DX198" s="383"/>
      <c r="DY198" s="383"/>
      <c r="DZ198" s="383"/>
      <c r="EA198" s="383"/>
      <c r="EB198" s="383"/>
      <c r="EC198" s="383"/>
      <c r="ED198" s="383"/>
      <c r="EE198" s="383"/>
      <c r="EF198" s="383"/>
      <c r="EG198" s="383"/>
      <c r="EH198" s="383"/>
      <c r="EI198" s="383"/>
      <c r="EJ198" s="383"/>
      <c r="EK198" s="383"/>
      <c r="EL198" s="383"/>
      <c r="EM198" s="383"/>
      <c r="EN198" s="383"/>
      <c r="EO198" s="383"/>
      <c r="EP198" s="383"/>
      <c r="EQ198" s="383"/>
      <c r="ER198" s="383"/>
      <c r="ES198" s="383"/>
      <c r="ET198" s="383"/>
      <c r="EU198" s="383"/>
      <c r="EV198" s="383"/>
      <c r="EW198" s="383"/>
      <c r="EX198" s="383"/>
      <c r="EY198" s="383"/>
      <c r="EZ198" s="383"/>
      <c r="FA198" s="383"/>
      <c r="FB198" s="383"/>
      <c r="FC198" s="383"/>
      <c r="FD198" s="383"/>
      <c r="FE198" s="383"/>
      <c r="FF198" s="383"/>
      <c r="FG198" s="383"/>
      <c r="FH198" s="383"/>
      <c r="FI198" s="383"/>
      <c r="FJ198" s="383"/>
      <c r="FK198" s="383"/>
      <c r="FL198" s="383"/>
      <c r="FM198" s="383"/>
    </row>
    <row r="199" spans="1:169" s="26" customFormat="1" x14ac:dyDescent="0.2">
      <c r="A199" s="53" t="s">
        <v>18</v>
      </c>
      <c r="B199" s="56"/>
      <c r="C199" s="82" t="s">
        <v>183</v>
      </c>
      <c r="D199" s="37" t="s">
        <v>6</v>
      </c>
      <c r="E199" s="58"/>
      <c r="F199" s="52"/>
      <c r="G199" s="59"/>
      <c r="H199" s="325"/>
      <c r="I199" s="467"/>
      <c r="J199" s="42" t="str">
        <f t="shared" si="2"/>
        <v/>
      </c>
      <c r="K199" s="43"/>
      <c r="L199" s="264" t="s">
        <v>6</v>
      </c>
      <c r="M199" s="383"/>
      <c r="N199" s="383"/>
      <c r="O199" s="383"/>
      <c r="P199" s="383"/>
      <c r="Q199" s="383"/>
      <c r="R199" s="383"/>
      <c r="S199" s="383"/>
      <c r="T199" s="383"/>
      <c r="U199" s="383"/>
      <c r="V199" s="383"/>
      <c r="W199" s="383"/>
      <c r="X199" s="383"/>
      <c r="Y199" s="383"/>
      <c r="Z199" s="383"/>
      <c r="AA199" s="383"/>
      <c r="AB199" s="383"/>
      <c r="AC199" s="383"/>
      <c r="AD199" s="383"/>
      <c r="AE199" s="383"/>
      <c r="AF199" s="383"/>
      <c r="AG199" s="383"/>
      <c r="AH199" s="383"/>
      <c r="AI199" s="383"/>
      <c r="AJ199" s="383"/>
      <c r="AK199" s="383"/>
      <c r="AL199" s="383"/>
      <c r="AM199" s="383"/>
      <c r="AN199" s="383"/>
      <c r="AO199" s="383"/>
      <c r="AP199" s="383"/>
      <c r="AQ199" s="383"/>
      <c r="AR199" s="383"/>
      <c r="AS199" s="383"/>
      <c r="AT199" s="383"/>
      <c r="AU199" s="383"/>
      <c r="AV199" s="383"/>
      <c r="AW199" s="383"/>
      <c r="AX199" s="383"/>
      <c r="AY199" s="383"/>
      <c r="AZ199" s="383"/>
      <c r="BA199" s="383"/>
      <c r="BB199" s="383"/>
      <c r="BC199" s="383"/>
      <c r="BD199" s="383"/>
      <c r="BE199" s="383"/>
      <c r="BF199" s="383"/>
      <c r="BG199" s="383"/>
      <c r="BH199" s="383"/>
      <c r="BI199" s="383"/>
      <c r="BJ199" s="383"/>
      <c r="BK199" s="383"/>
      <c r="BL199" s="383"/>
      <c r="BM199" s="383"/>
      <c r="BN199" s="383"/>
      <c r="BO199" s="383"/>
      <c r="BP199" s="383"/>
      <c r="BQ199" s="383"/>
      <c r="BR199" s="383"/>
      <c r="BS199" s="383"/>
      <c r="BT199" s="383"/>
      <c r="BU199" s="383"/>
      <c r="BV199" s="383"/>
      <c r="BW199" s="383"/>
      <c r="BX199" s="383"/>
      <c r="BY199" s="383"/>
      <c r="BZ199" s="383"/>
      <c r="CA199" s="383"/>
      <c r="CB199" s="383"/>
      <c r="CC199" s="383"/>
      <c r="CD199" s="383"/>
      <c r="CE199" s="383"/>
      <c r="CF199" s="383"/>
      <c r="CG199" s="383"/>
      <c r="CH199" s="383"/>
      <c r="CI199" s="383"/>
      <c r="CJ199" s="383"/>
      <c r="CK199" s="383"/>
      <c r="CL199" s="383"/>
      <c r="CM199" s="383"/>
      <c r="CN199" s="383"/>
      <c r="CO199" s="383"/>
      <c r="CP199" s="383"/>
      <c r="CQ199" s="383"/>
      <c r="CR199" s="383"/>
      <c r="CS199" s="383"/>
      <c r="CT199" s="383"/>
      <c r="CU199" s="383"/>
      <c r="CV199" s="383"/>
      <c r="CW199" s="383"/>
      <c r="CX199" s="383"/>
      <c r="CY199" s="383"/>
      <c r="CZ199" s="383"/>
      <c r="DA199" s="383"/>
      <c r="DB199" s="383"/>
      <c r="DC199" s="383"/>
      <c r="DD199" s="383"/>
      <c r="DE199" s="383"/>
      <c r="DF199" s="383"/>
      <c r="DG199" s="383"/>
      <c r="DH199" s="383"/>
      <c r="DI199" s="383"/>
      <c r="DJ199" s="383"/>
      <c r="DK199" s="383"/>
      <c r="DL199" s="383"/>
      <c r="DM199" s="383"/>
      <c r="DN199" s="383"/>
      <c r="DO199" s="383"/>
      <c r="DP199" s="383"/>
      <c r="DQ199" s="383"/>
      <c r="DR199" s="383"/>
      <c r="DS199" s="383"/>
      <c r="DT199" s="383"/>
      <c r="DU199" s="383"/>
      <c r="DV199" s="383"/>
      <c r="DW199" s="383"/>
      <c r="DX199" s="383"/>
      <c r="DY199" s="383"/>
      <c r="DZ199" s="383"/>
      <c r="EA199" s="383"/>
      <c r="EB199" s="383"/>
      <c r="EC199" s="383"/>
      <c r="ED199" s="383"/>
      <c r="EE199" s="383"/>
      <c r="EF199" s="383"/>
      <c r="EG199" s="383"/>
      <c r="EH199" s="383"/>
      <c r="EI199" s="383"/>
      <c r="EJ199" s="383"/>
      <c r="EK199" s="383"/>
      <c r="EL199" s="383"/>
      <c r="EM199" s="383"/>
      <c r="EN199" s="383"/>
      <c r="EO199" s="383"/>
      <c r="EP199" s="383"/>
      <c r="EQ199" s="383"/>
      <c r="ER199" s="383"/>
      <c r="ES199" s="383"/>
      <c r="ET199" s="383"/>
      <c r="EU199" s="383"/>
      <c r="EV199" s="383"/>
      <c r="EW199" s="383"/>
      <c r="EX199" s="383"/>
      <c r="EY199" s="383"/>
      <c r="EZ199" s="383"/>
      <c r="FA199" s="383"/>
      <c r="FB199" s="383"/>
      <c r="FC199" s="383"/>
      <c r="FD199" s="383"/>
      <c r="FE199" s="383"/>
      <c r="FF199" s="383"/>
      <c r="FG199" s="383"/>
      <c r="FH199" s="383"/>
      <c r="FI199" s="383"/>
      <c r="FJ199" s="383"/>
      <c r="FK199" s="383"/>
      <c r="FL199" s="383"/>
      <c r="FM199" s="383"/>
    </row>
    <row r="200" spans="1:169" s="26" customFormat="1" x14ac:dyDescent="0.2">
      <c r="A200" s="53" t="s">
        <v>18</v>
      </c>
      <c r="B200" s="56"/>
      <c r="C200" s="82" t="s">
        <v>63</v>
      </c>
      <c r="D200" s="37" t="s">
        <v>204</v>
      </c>
      <c r="E200" s="58"/>
      <c r="F200" s="52"/>
      <c r="G200" s="59"/>
      <c r="H200" s="325"/>
      <c r="I200" s="467"/>
      <c r="J200" s="42" t="str">
        <f t="shared" si="2"/>
        <v/>
      </c>
      <c r="K200" s="43"/>
      <c r="L200" s="264">
        <v>45443</v>
      </c>
      <c r="M200" s="383"/>
      <c r="N200" s="383"/>
      <c r="O200" s="383"/>
      <c r="P200" s="383"/>
      <c r="Q200" s="383"/>
      <c r="R200" s="383"/>
      <c r="S200" s="383"/>
      <c r="T200" s="383"/>
      <c r="U200" s="383"/>
      <c r="V200" s="383"/>
      <c r="W200" s="383"/>
      <c r="X200" s="383"/>
      <c r="Y200" s="383"/>
      <c r="Z200" s="383"/>
      <c r="AA200" s="383"/>
      <c r="AB200" s="383"/>
      <c r="AC200" s="383"/>
      <c r="AD200" s="383"/>
      <c r="AE200" s="383"/>
      <c r="AF200" s="383"/>
      <c r="AG200" s="383"/>
      <c r="AH200" s="383"/>
      <c r="AI200" s="383"/>
      <c r="AJ200" s="383"/>
      <c r="AK200" s="383"/>
      <c r="AL200" s="383"/>
      <c r="AM200" s="383"/>
      <c r="AN200" s="383"/>
      <c r="AO200" s="383"/>
      <c r="AP200" s="383"/>
      <c r="AQ200" s="383"/>
      <c r="AR200" s="383"/>
      <c r="AS200" s="383"/>
      <c r="AT200" s="383"/>
      <c r="AU200" s="383"/>
      <c r="AV200" s="383"/>
      <c r="AW200" s="383"/>
      <c r="AX200" s="383"/>
      <c r="AY200" s="383"/>
      <c r="AZ200" s="383"/>
      <c r="BA200" s="383"/>
      <c r="BB200" s="383"/>
      <c r="BC200" s="383"/>
      <c r="BD200" s="383"/>
      <c r="BE200" s="383"/>
      <c r="BF200" s="383"/>
      <c r="BG200" s="383"/>
      <c r="BH200" s="383"/>
      <c r="BI200" s="383"/>
      <c r="BJ200" s="383"/>
      <c r="BK200" s="383"/>
      <c r="BL200" s="383"/>
      <c r="BM200" s="383"/>
      <c r="BN200" s="383"/>
      <c r="BO200" s="383"/>
      <c r="BP200" s="383"/>
      <c r="BQ200" s="383"/>
      <c r="BR200" s="383"/>
      <c r="BS200" s="383"/>
      <c r="BT200" s="383"/>
      <c r="BU200" s="383"/>
      <c r="BV200" s="383"/>
      <c r="BW200" s="383"/>
      <c r="BX200" s="383"/>
      <c r="BY200" s="383"/>
      <c r="BZ200" s="383"/>
      <c r="CA200" s="383"/>
      <c r="CB200" s="383"/>
      <c r="CC200" s="383"/>
      <c r="CD200" s="383"/>
      <c r="CE200" s="383"/>
      <c r="CF200" s="383"/>
      <c r="CG200" s="383"/>
      <c r="CH200" s="383"/>
      <c r="CI200" s="383"/>
      <c r="CJ200" s="383"/>
      <c r="CK200" s="383"/>
      <c r="CL200" s="383"/>
      <c r="CM200" s="383"/>
      <c r="CN200" s="383"/>
      <c r="CO200" s="383"/>
      <c r="CP200" s="383"/>
      <c r="CQ200" s="383"/>
      <c r="CR200" s="383"/>
      <c r="CS200" s="383"/>
      <c r="CT200" s="383"/>
      <c r="CU200" s="383"/>
      <c r="CV200" s="383"/>
      <c r="CW200" s="383"/>
      <c r="CX200" s="383"/>
      <c r="CY200" s="383"/>
      <c r="CZ200" s="383"/>
      <c r="DA200" s="383"/>
      <c r="DB200" s="383"/>
      <c r="DC200" s="383"/>
      <c r="DD200" s="383"/>
      <c r="DE200" s="383"/>
      <c r="DF200" s="383"/>
      <c r="DG200" s="383"/>
      <c r="DH200" s="383"/>
      <c r="DI200" s="383"/>
      <c r="DJ200" s="383"/>
      <c r="DK200" s="383"/>
      <c r="DL200" s="383"/>
      <c r="DM200" s="383"/>
      <c r="DN200" s="383"/>
      <c r="DO200" s="383"/>
      <c r="DP200" s="383"/>
      <c r="DQ200" s="383"/>
      <c r="DR200" s="383"/>
      <c r="DS200" s="383"/>
      <c r="DT200" s="383"/>
      <c r="DU200" s="383"/>
      <c r="DV200" s="383"/>
      <c r="DW200" s="383"/>
      <c r="DX200" s="383"/>
      <c r="DY200" s="383"/>
      <c r="DZ200" s="383"/>
      <c r="EA200" s="383"/>
      <c r="EB200" s="383"/>
      <c r="EC200" s="383"/>
      <c r="ED200" s="383"/>
      <c r="EE200" s="383"/>
      <c r="EF200" s="383"/>
      <c r="EG200" s="383"/>
      <c r="EH200" s="383"/>
      <c r="EI200" s="383"/>
      <c r="EJ200" s="383"/>
      <c r="EK200" s="383"/>
      <c r="EL200" s="383"/>
      <c r="EM200" s="383"/>
      <c r="EN200" s="383"/>
      <c r="EO200" s="383"/>
      <c r="EP200" s="383"/>
      <c r="EQ200" s="383"/>
      <c r="ER200" s="383"/>
      <c r="ES200" s="383"/>
      <c r="ET200" s="383"/>
      <c r="EU200" s="383"/>
      <c r="EV200" s="383"/>
      <c r="EW200" s="383"/>
      <c r="EX200" s="383"/>
      <c r="EY200" s="383"/>
      <c r="EZ200" s="383"/>
      <c r="FA200" s="383"/>
      <c r="FB200" s="383"/>
      <c r="FC200" s="383"/>
      <c r="FD200" s="383"/>
      <c r="FE200" s="383"/>
      <c r="FF200" s="383"/>
      <c r="FG200" s="383"/>
      <c r="FH200" s="383"/>
      <c r="FI200" s="383"/>
      <c r="FJ200" s="383"/>
      <c r="FK200" s="383"/>
      <c r="FL200" s="383"/>
      <c r="FM200" s="383"/>
    </row>
    <row r="201" spans="1:169" s="26" customFormat="1" x14ac:dyDescent="0.2">
      <c r="A201" s="53" t="s">
        <v>18</v>
      </c>
      <c r="B201" s="56"/>
      <c r="C201" s="82" t="s">
        <v>63</v>
      </c>
      <c r="D201" s="37" t="s">
        <v>205</v>
      </c>
      <c r="E201" s="58"/>
      <c r="F201" s="52"/>
      <c r="G201" s="59"/>
      <c r="H201" s="325"/>
      <c r="I201" s="467"/>
      <c r="J201" s="42" t="str">
        <f t="shared" si="2"/>
        <v/>
      </c>
      <c r="K201" s="43"/>
      <c r="L201" s="264">
        <v>45443</v>
      </c>
      <c r="M201" s="383"/>
      <c r="N201" s="383"/>
      <c r="O201" s="383"/>
      <c r="P201" s="383"/>
      <c r="Q201" s="383"/>
      <c r="R201" s="383"/>
      <c r="S201" s="383"/>
      <c r="T201" s="383"/>
      <c r="U201" s="383"/>
      <c r="V201" s="383"/>
      <c r="W201" s="383"/>
      <c r="X201" s="383"/>
      <c r="Y201" s="383"/>
      <c r="Z201" s="383"/>
      <c r="AA201" s="383"/>
      <c r="AB201" s="383"/>
      <c r="AC201" s="383"/>
      <c r="AD201" s="383"/>
      <c r="AE201" s="383"/>
      <c r="AF201" s="383"/>
      <c r="AG201" s="383"/>
      <c r="AH201" s="383"/>
      <c r="AI201" s="383"/>
      <c r="AJ201" s="383"/>
      <c r="AK201" s="383"/>
      <c r="AL201" s="383"/>
      <c r="AM201" s="383"/>
      <c r="AN201" s="383"/>
      <c r="AO201" s="383"/>
      <c r="AP201" s="383"/>
      <c r="AQ201" s="383"/>
      <c r="AR201" s="383"/>
      <c r="AS201" s="383"/>
      <c r="AT201" s="383"/>
      <c r="AU201" s="383"/>
      <c r="AV201" s="383"/>
      <c r="AW201" s="383"/>
      <c r="AX201" s="383"/>
      <c r="AY201" s="383"/>
      <c r="AZ201" s="383"/>
      <c r="BA201" s="383"/>
      <c r="BB201" s="383"/>
      <c r="BC201" s="383"/>
      <c r="BD201" s="383"/>
      <c r="BE201" s="383"/>
      <c r="BF201" s="383"/>
      <c r="BG201" s="383"/>
      <c r="BH201" s="383"/>
      <c r="BI201" s="383"/>
      <c r="BJ201" s="383"/>
      <c r="BK201" s="383"/>
      <c r="BL201" s="383"/>
      <c r="BM201" s="383"/>
      <c r="BN201" s="383"/>
      <c r="BO201" s="383"/>
      <c r="BP201" s="383"/>
      <c r="BQ201" s="383"/>
      <c r="BR201" s="383"/>
      <c r="BS201" s="383"/>
      <c r="BT201" s="383"/>
      <c r="BU201" s="383"/>
      <c r="BV201" s="383"/>
      <c r="BW201" s="383"/>
      <c r="BX201" s="383"/>
      <c r="BY201" s="383"/>
      <c r="BZ201" s="383"/>
      <c r="CA201" s="383"/>
      <c r="CB201" s="383"/>
      <c r="CC201" s="383"/>
      <c r="CD201" s="383"/>
      <c r="CE201" s="383"/>
      <c r="CF201" s="383"/>
      <c r="CG201" s="383"/>
      <c r="CH201" s="383"/>
      <c r="CI201" s="383"/>
      <c r="CJ201" s="383"/>
      <c r="CK201" s="383"/>
      <c r="CL201" s="383"/>
      <c r="CM201" s="383"/>
      <c r="CN201" s="383"/>
      <c r="CO201" s="383"/>
      <c r="CP201" s="383"/>
      <c r="CQ201" s="383"/>
      <c r="CR201" s="383"/>
      <c r="CS201" s="383"/>
      <c r="CT201" s="383"/>
      <c r="CU201" s="383"/>
      <c r="CV201" s="383"/>
      <c r="CW201" s="383"/>
      <c r="CX201" s="383"/>
      <c r="CY201" s="383"/>
      <c r="CZ201" s="383"/>
      <c r="DA201" s="383"/>
      <c r="DB201" s="383"/>
      <c r="DC201" s="383"/>
      <c r="DD201" s="383"/>
      <c r="DE201" s="383"/>
      <c r="DF201" s="383"/>
      <c r="DG201" s="383"/>
      <c r="DH201" s="383"/>
      <c r="DI201" s="383"/>
      <c r="DJ201" s="383"/>
      <c r="DK201" s="383"/>
      <c r="DL201" s="383"/>
      <c r="DM201" s="383"/>
      <c r="DN201" s="383"/>
      <c r="DO201" s="383"/>
      <c r="DP201" s="383"/>
      <c r="DQ201" s="383"/>
      <c r="DR201" s="383"/>
      <c r="DS201" s="383"/>
      <c r="DT201" s="383"/>
      <c r="DU201" s="383"/>
      <c r="DV201" s="383"/>
      <c r="DW201" s="383"/>
      <c r="DX201" s="383"/>
      <c r="DY201" s="383"/>
      <c r="DZ201" s="383"/>
      <c r="EA201" s="383"/>
      <c r="EB201" s="383"/>
      <c r="EC201" s="383"/>
      <c r="ED201" s="383"/>
      <c r="EE201" s="383"/>
      <c r="EF201" s="383"/>
      <c r="EG201" s="383"/>
      <c r="EH201" s="383"/>
      <c r="EI201" s="383"/>
      <c r="EJ201" s="383"/>
      <c r="EK201" s="383"/>
      <c r="EL201" s="383"/>
      <c r="EM201" s="383"/>
      <c r="EN201" s="383"/>
      <c r="EO201" s="383"/>
      <c r="EP201" s="383"/>
      <c r="EQ201" s="383"/>
      <c r="ER201" s="383"/>
      <c r="ES201" s="383"/>
      <c r="ET201" s="383"/>
      <c r="EU201" s="383"/>
      <c r="EV201" s="383"/>
      <c r="EW201" s="383"/>
      <c r="EX201" s="383"/>
      <c r="EY201" s="383"/>
      <c r="EZ201" s="383"/>
      <c r="FA201" s="383"/>
      <c r="FB201" s="383"/>
      <c r="FC201" s="383"/>
      <c r="FD201" s="383"/>
      <c r="FE201" s="383"/>
      <c r="FF201" s="383"/>
      <c r="FG201" s="383"/>
      <c r="FH201" s="383"/>
      <c r="FI201" s="383"/>
      <c r="FJ201" s="383"/>
      <c r="FK201" s="383"/>
      <c r="FL201" s="383"/>
      <c r="FM201" s="383"/>
    </row>
    <row r="202" spans="1:169" s="26" customFormat="1" x14ac:dyDescent="0.2">
      <c r="A202" s="53" t="s">
        <v>18</v>
      </c>
      <c r="B202" s="60"/>
      <c r="C202" s="82" t="s">
        <v>49</v>
      </c>
      <c r="D202" s="377" t="s">
        <v>206</v>
      </c>
      <c r="E202" s="58"/>
      <c r="F202" s="52"/>
      <c r="G202" s="59"/>
      <c r="H202" s="325"/>
      <c r="I202" s="467"/>
      <c r="J202" s="42" t="str">
        <f t="shared" si="2"/>
        <v/>
      </c>
      <c r="K202" s="43"/>
      <c r="L202" s="264">
        <v>47787</v>
      </c>
      <c r="M202" s="383"/>
      <c r="N202" s="383"/>
      <c r="O202" s="383"/>
      <c r="P202" s="383"/>
      <c r="Q202" s="383"/>
      <c r="R202" s="383"/>
      <c r="S202" s="383"/>
      <c r="T202" s="383"/>
      <c r="U202" s="383"/>
      <c r="V202" s="383"/>
      <c r="W202" s="383"/>
      <c r="X202" s="383"/>
      <c r="Y202" s="383"/>
      <c r="Z202" s="383"/>
      <c r="AA202" s="383"/>
      <c r="AB202" s="383"/>
      <c r="AC202" s="383"/>
      <c r="AD202" s="383"/>
      <c r="AE202" s="383"/>
      <c r="AF202" s="383"/>
      <c r="AG202" s="383"/>
      <c r="AH202" s="383"/>
      <c r="AI202" s="383"/>
      <c r="AJ202" s="383"/>
      <c r="AK202" s="383"/>
      <c r="AL202" s="383"/>
      <c r="AM202" s="383"/>
      <c r="AN202" s="383"/>
      <c r="AO202" s="383"/>
      <c r="AP202" s="383"/>
      <c r="AQ202" s="383"/>
      <c r="AR202" s="383"/>
      <c r="AS202" s="383"/>
      <c r="AT202" s="383"/>
      <c r="AU202" s="383"/>
      <c r="AV202" s="383"/>
      <c r="AW202" s="383"/>
      <c r="AX202" s="383"/>
      <c r="AY202" s="383"/>
      <c r="AZ202" s="383"/>
      <c r="BA202" s="383"/>
      <c r="BB202" s="383"/>
      <c r="BC202" s="383"/>
      <c r="BD202" s="383"/>
      <c r="BE202" s="383"/>
      <c r="BF202" s="383"/>
      <c r="BG202" s="383"/>
      <c r="BH202" s="383"/>
      <c r="BI202" s="383"/>
      <c r="BJ202" s="383"/>
      <c r="BK202" s="383"/>
      <c r="BL202" s="383"/>
      <c r="BM202" s="383"/>
      <c r="BN202" s="383"/>
      <c r="BO202" s="383"/>
      <c r="BP202" s="383"/>
      <c r="BQ202" s="383"/>
      <c r="BR202" s="383"/>
      <c r="BS202" s="383"/>
      <c r="BT202" s="383"/>
      <c r="BU202" s="383"/>
      <c r="BV202" s="383"/>
      <c r="BW202" s="383"/>
      <c r="BX202" s="383"/>
      <c r="BY202" s="383"/>
      <c r="BZ202" s="383"/>
      <c r="CA202" s="383"/>
      <c r="CB202" s="383"/>
      <c r="CC202" s="383"/>
      <c r="CD202" s="383"/>
      <c r="CE202" s="383"/>
      <c r="CF202" s="383"/>
      <c r="CG202" s="383"/>
      <c r="CH202" s="383"/>
      <c r="CI202" s="383"/>
      <c r="CJ202" s="383"/>
      <c r="CK202" s="383"/>
      <c r="CL202" s="383"/>
      <c r="CM202" s="383"/>
      <c r="CN202" s="383"/>
      <c r="CO202" s="383"/>
      <c r="CP202" s="383"/>
      <c r="CQ202" s="383"/>
      <c r="CR202" s="383"/>
      <c r="CS202" s="383"/>
      <c r="CT202" s="383"/>
      <c r="CU202" s="383"/>
      <c r="CV202" s="383"/>
      <c r="CW202" s="383"/>
      <c r="CX202" s="383"/>
      <c r="CY202" s="383"/>
      <c r="CZ202" s="383"/>
      <c r="DA202" s="383"/>
      <c r="DB202" s="383"/>
      <c r="DC202" s="383"/>
      <c r="DD202" s="383"/>
      <c r="DE202" s="383"/>
      <c r="DF202" s="383"/>
      <c r="DG202" s="383"/>
      <c r="DH202" s="383"/>
      <c r="DI202" s="383"/>
      <c r="DJ202" s="383"/>
      <c r="DK202" s="383"/>
      <c r="DL202" s="383"/>
      <c r="DM202" s="383"/>
      <c r="DN202" s="383"/>
      <c r="DO202" s="383"/>
      <c r="DP202" s="383"/>
      <c r="DQ202" s="383"/>
      <c r="DR202" s="383"/>
      <c r="DS202" s="383"/>
      <c r="DT202" s="383"/>
      <c r="DU202" s="383"/>
      <c r="DV202" s="383"/>
      <c r="DW202" s="383"/>
      <c r="DX202" s="383"/>
      <c r="DY202" s="383"/>
      <c r="DZ202" s="383"/>
      <c r="EA202" s="383"/>
      <c r="EB202" s="383"/>
      <c r="EC202" s="383"/>
      <c r="ED202" s="383"/>
      <c r="EE202" s="383"/>
      <c r="EF202" s="383"/>
      <c r="EG202" s="383"/>
      <c r="EH202" s="383"/>
      <c r="EI202" s="383"/>
      <c r="EJ202" s="383"/>
      <c r="EK202" s="383"/>
      <c r="EL202" s="383"/>
      <c r="EM202" s="383"/>
      <c r="EN202" s="383"/>
      <c r="EO202" s="383"/>
      <c r="EP202" s="383"/>
      <c r="EQ202" s="383"/>
      <c r="ER202" s="383"/>
      <c r="ES202" s="383"/>
      <c r="ET202" s="383"/>
      <c r="EU202" s="383"/>
      <c r="EV202" s="383"/>
      <c r="EW202" s="383"/>
      <c r="EX202" s="383"/>
      <c r="EY202" s="383"/>
      <c r="EZ202" s="383"/>
      <c r="FA202" s="383"/>
      <c r="FB202" s="383"/>
      <c r="FC202" s="383"/>
      <c r="FD202" s="383"/>
      <c r="FE202" s="383"/>
      <c r="FF202" s="383"/>
      <c r="FG202" s="383"/>
      <c r="FH202" s="383"/>
      <c r="FI202" s="383"/>
      <c r="FJ202" s="383"/>
      <c r="FK202" s="383"/>
      <c r="FL202" s="383"/>
      <c r="FM202" s="383"/>
    </row>
    <row r="203" spans="1:169" s="84" customFormat="1" x14ac:dyDescent="0.2">
      <c r="A203" s="53" t="s">
        <v>18</v>
      </c>
      <c r="B203" s="54">
        <v>0.16600000000000001</v>
      </c>
      <c r="C203" s="28" t="s">
        <v>207</v>
      </c>
      <c r="D203" s="376" t="s">
        <v>208</v>
      </c>
      <c r="E203" s="29" t="s">
        <v>855</v>
      </c>
      <c r="F203" s="30">
        <v>43761</v>
      </c>
      <c r="G203" s="103">
        <f>F203+365</f>
        <v>44126</v>
      </c>
      <c r="H203" s="32" t="s">
        <v>152</v>
      </c>
      <c r="I203" s="532"/>
      <c r="J203" s="34" t="str">
        <f t="shared" si="2"/>
        <v/>
      </c>
      <c r="K203" s="81">
        <v>1</v>
      </c>
      <c r="L203" s="263"/>
      <c r="M203" s="383"/>
      <c r="N203" s="383"/>
      <c r="O203" s="383"/>
      <c r="P203" s="383"/>
      <c r="Q203" s="383"/>
      <c r="R203" s="383"/>
      <c r="S203" s="383"/>
      <c r="T203" s="383"/>
      <c r="U203" s="383"/>
      <c r="V203" s="383"/>
      <c r="W203" s="383"/>
      <c r="X203" s="383"/>
      <c r="Y203" s="383"/>
      <c r="Z203" s="383"/>
      <c r="AA203" s="383"/>
      <c r="AB203" s="383"/>
      <c r="AC203" s="383"/>
      <c r="AD203" s="383"/>
      <c r="AE203" s="383"/>
      <c r="AF203" s="383"/>
      <c r="AG203" s="383"/>
      <c r="AH203" s="383"/>
      <c r="AI203" s="383"/>
      <c r="AJ203" s="383"/>
      <c r="AK203" s="383"/>
      <c r="AL203" s="383"/>
      <c r="AM203" s="383"/>
      <c r="AN203" s="383"/>
      <c r="AO203" s="383"/>
      <c r="AP203" s="383"/>
      <c r="AQ203" s="383"/>
      <c r="AR203" s="383"/>
      <c r="AS203" s="383"/>
      <c r="AT203" s="383"/>
      <c r="AU203" s="383"/>
      <c r="AV203" s="383"/>
      <c r="AW203" s="383"/>
      <c r="AX203" s="383"/>
      <c r="AY203" s="383"/>
      <c r="AZ203" s="383"/>
      <c r="BA203" s="383"/>
      <c r="BB203" s="383"/>
      <c r="BC203" s="383"/>
      <c r="BD203" s="383"/>
      <c r="BE203" s="383"/>
      <c r="BF203" s="383"/>
      <c r="BG203" s="383"/>
      <c r="BH203" s="383"/>
      <c r="BI203" s="383"/>
      <c r="BJ203" s="383"/>
      <c r="BK203" s="383"/>
      <c r="BL203" s="383"/>
      <c r="BM203" s="383"/>
      <c r="BN203" s="383"/>
      <c r="BO203" s="383"/>
      <c r="BP203" s="383"/>
      <c r="BQ203" s="383"/>
      <c r="BR203" s="383"/>
      <c r="BS203" s="383"/>
      <c r="BT203" s="383"/>
      <c r="BU203" s="383"/>
      <c r="BV203" s="383"/>
      <c r="BW203" s="383"/>
      <c r="BX203" s="383"/>
      <c r="BY203" s="383"/>
      <c r="BZ203" s="383"/>
      <c r="CA203" s="383"/>
      <c r="CB203" s="383"/>
      <c r="CC203" s="383"/>
      <c r="CD203" s="383"/>
      <c r="CE203" s="383"/>
      <c r="CF203" s="383"/>
      <c r="CG203" s="383"/>
      <c r="CH203" s="383"/>
      <c r="CI203" s="383"/>
      <c r="CJ203" s="383"/>
      <c r="CK203" s="383"/>
      <c r="CL203" s="383"/>
      <c r="CM203" s="383"/>
      <c r="CN203" s="383"/>
      <c r="CO203" s="383"/>
      <c r="CP203" s="383"/>
      <c r="CQ203" s="383"/>
      <c r="CR203" s="383"/>
      <c r="CS203" s="383"/>
      <c r="CT203" s="383"/>
      <c r="CU203" s="383"/>
      <c r="CV203" s="383"/>
      <c r="CW203" s="383"/>
      <c r="CX203" s="383"/>
      <c r="CY203" s="383"/>
      <c r="CZ203" s="383"/>
      <c r="DA203" s="383"/>
      <c r="DB203" s="383"/>
      <c r="DC203" s="383"/>
      <c r="DD203" s="383"/>
      <c r="DE203" s="383"/>
      <c r="DF203" s="383"/>
      <c r="DG203" s="383"/>
      <c r="DH203" s="383"/>
      <c r="DI203" s="383"/>
      <c r="DJ203" s="383"/>
      <c r="DK203" s="383"/>
      <c r="DL203" s="383"/>
      <c r="DM203" s="383"/>
      <c r="DN203" s="383"/>
      <c r="DO203" s="383"/>
      <c r="DP203" s="383"/>
      <c r="DQ203" s="383"/>
      <c r="DR203" s="383"/>
      <c r="DS203" s="383"/>
      <c r="DT203" s="383"/>
      <c r="DU203" s="383"/>
      <c r="DV203" s="383"/>
      <c r="DW203" s="383"/>
      <c r="DX203" s="383"/>
      <c r="DY203" s="383"/>
      <c r="DZ203" s="383"/>
      <c r="EA203" s="383"/>
      <c r="EB203" s="383"/>
      <c r="EC203" s="383"/>
      <c r="ED203" s="383"/>
      <c r="EE203" s="383"/>
      <c r="EF203" s="383"/>
      <c r="EG203" s="383"/>
      <c r="EH203" s="383"/>
      <c r="EI203" s="383"/>
      <c r="EJ203" s="383"/>
      <c r="EK203" s="383"/>
      <c r="EL203" s="383"/>
      <c r="EM203" s="383"/>
      <c r="EN203" s="383"/>
      <c r="EO203" s="383"/>
      <c r="EP203" s="383"/>
      <c r="EQ203" s="383"/>
      <c r="ER203" s="383"/>
      <c r="ES203" s="383"/>
      <c r="ET203" s="383"/>
      <c r="EU203" s="383"/>
      <c r="EV203" s="383"/>
      <c r="EW203" s="383"/>
      <c r="EX203" s="383"/>
      <c r="EY203" s="383"/>
      <c r="EZ203" s="383"/>
      <c r="FA203" s="383"/>
      <c r="FB203" s="383"/>
      <c r="FC203" s="383"/>
      <c r="FD203" s="383"/>
      <c r="FE203" s="383"/>
      <c r="FF203" s="383"/>
      <c r="FG203" s="383"/>
      <c r="FH203" s="383"/>
      <c r="FI203" s="383"/>
      <c r="FJ203" s="383"/>
      <c r="FK203" s="383"/>
      <c r="FL203" s="383"/>
      <c r="FM203" s="383"/>
    </row>
    <row r="204" spans="1:169" s="84" customFormat="1" x14ac:dyDescent="0.2">
      <c r="A204" s="53" t="s">
        <v>18</v>
      </c>
      <c r="B204" s="56"/>
      <c r="C204" s="36" t="s">
        <v>9</v>
      </c>
      <c r="D204" s="37" t="s">
        <v>209</v>
      </c>
      <c r="E204" s="37"/>
      <c r="F204" s="52"/>
      <c r="G204" s="59"/>
      <c r="H204" s="69"/>
      <c r="I204" s="295"/>
      <c r="J204" s="70" t="str">
        <f t="shared" si="2"/>
        <v/>
      </c>
      <c r="K204" s="71"/>
      <c r="L204" s="269"/>
      <c r="M204" s="383"/>
      <c r="N204" s="383"/>
      <c r="O204" s="383"/>
      <c r="P204" s="383"/>
      <c r="Q204" s="383"/>
      <c r="R204" s="383"/>
      <c r="S204" s="383"/>
      <c r="T204" s="383"/>
      <c r="U204" s="383"/>
      <c r="V204" s="383"/>
      <c r="W204" s="383"/>
      <c r="X204" s="383"/>
      <c r="Y204" s="383"/>
      <c r="Z204" s="383"/>
      <c r="AA204" s="383"/>
      <c r="AB204" s="383"/>
      <c r="AC204" s="383"/>
      <c r="AD204" s="383"/>
      <c r="AE204" s="383"/>
      <c r="AF204" s="383"/>
      <c r="AG204" s="383"/>
      <c r="AH204" s="383"/>
      <c r="AI204" s="383"/>
      <c r="AJ204" s="383"/>
      <c r="AK204" s="383"/>
      <c r="AL204" s="383"/>
      <c r="AM204" s="383"/>
      <c r="AN204" s="383"/>
      <c r="AO204" s="383"/>
      <c r="AP204" s="383"/>
      <c r="AQ204" s="383"/>
      <c r="AR204" s="383"/>
      <c r="AS204" s="383"/>
      <c r="AT204" s="383"/>
      <c r="AU204" s="383"/>
      <c r="AV204" s="383"/>
      <c r="AW204" s="383"/>
      <c r="AX204" s="383"/>
      <c r="AY204" s="383"/>
      <c r="AZ204" s="383"/>
      <c r="BA204" s="383"/>
      <c r="BB204" s="383"/>
      <c r="BC204" s="383"/>
      <c r="BD204" s="383"/>
      <c r="BE204" s="383"/>
      <c r="BF204" s="383"/>
      <c r="BG204" s="383"/>
      <c r="BH204" s="383"/>
      <c r="BI204" s="383"/>
      <c r="BJ204" s="383"/>
      <c r="BK204" s="383"/>
      <c r="BL204" s="383"/>
      <c r="BM204" s="383"/>
      <c r="BN204" s="383"/>
      <c r="BO204" s="383"/>
      <c r="BP204" s="383"/>
      <c r="BQ204" s="383"/>
      <c r="BR204" s="383"/>
      <c r="BS204" s="383"/>
      <c r="BT204" s="383"/>
      <c r="BU204" s="383"/>
      <c r="BV204" s="383"/>
      <c r="BW204" s="383"/>
      <c r="BX204" s="383"/>
      <c r="BY204" s="383"/>
      <c r="BZ204" s="383"/>
      <c r="CA204" s="383"/>
      <c r="CB204" s="383"/>
      <c r="CC204" s="383"/>
      <c r="CD204" s="383"/>
      <c r="CE204" s="383"/>
      <c r="CF204" s="383"/>
      <c r="CG204" s="383"/>
      <c r="CH204" s="383"/>
      <c r="CI204" s="383"/>
      <c r="CJ204" s="383"/>
      <c r="CK204" s="383"/>
      <c r="CL204" s="383"/>
      <c r="CM204" s="383"/>
      <c r="CN204" s="383"/>
      <c r="CO204" s="383"/>
      <c r="CP204" s="383"/>
      <c r="CQ204" s="383"/>
      <c r="CR204" s="383"/>
      <c r="CS204" s="383"/>
      <c r="CT204" s="383"/>
      <c r="CU204" s="383"/>
      <c r="CV204" s="383"/>
      <c r="CW204" s="383"/>
      <c r="CX204" s="383"/>
      <c r="CY204" s="383"/>
      <c r="CZ204" s="383"/>
      <c r="DA204" s="383"/>
      <c r="DB204" s="383"/>
      <c r="DC204" s="383"/>
      <c r="DD204" s="383"/>
      <c r="DE204" s="383"/>
      <c r="DF204" s="383"/>
      <c r="DG204" s="383"/>
      <c r="DH204" s="383"/>
      <c r="DI204" s="383"/>
      <c r="DJ204" s="383"/>
      <c r="DK204" s="383"/>
      <c r="DL204" s="383"/>
      <c r="DM204" s="383"/>
      <c r="DN204" s="383"/>
      <c r="DO204" s="383"/>
      <c r="DP204" s="383"/>
      <c r="DQ204" s="383"/>
      <c r="DR204" s="383"/>
      <c r="DS204" s="383"/>
      <c r="DT204" s="383"/>
      <c r="DU204" s="383"/>
      <c r="DV204" s="383"/>
      <c r="DW204" s="383"/>
      <c r="DX204" s="383"/>
      <c r="DY204" s="383"/>
      <c r="DZ204" s="383"/>
      <c r="EA204" s="383"/>
      <c r="EB204" s="383"/>
      <c r="EC204" s="383"/>
      <c r="ED204" s="383"/>
      <c r="EE204" s="383"/>
      <c r="EF204" s="383"/>
      <c r="EG204" s="383"/>
      <c r="EH204" s="383"/>
      <c r="EI204" s="383"/>
      <c r="EJ204" s="383"/>
      <c r="EK204" s="383"/>
      <c r="EL204" s="383"/>
      <c r="EM204" s="383"/>
      <c r="EN204" s="383"/>
      <c r="EO204" s="383"/>
      <c r="EP204" s="383"/>
      <c r="EQ204" s="383"/>
      <c r="ER204" s="383"/>
      <c r="ES204" s="383"/>
      <c r="ET204" s="383"/>
      <c r="EU204" s="383"/>
      <c r="EV204" s="383"/>
      <c r="EW204" s="383"/>
      <c r="EX204" s="383"/>
      <c r="EY204" s="383"/>
      <c r="EZ204" s="383"/>
      <c r="FA204" s="383"/>
      <c r="FB204" s="383"/>
      <c r="FC204" s="383"/>
      <c r="FD204" s="383"/>
      <c r="FE204" s="383"/>
      <c r="FF204" s="383"/>
      <c r="FG204" s="383"/>
      <c r="FH204" s="383"/>
      <c r="FI204" s="383"/>
      <c r="FJ204" s="383"/>
      <c r="FK204" s="383"/>
      <c r="FL204" s="383"/>
      <c r="FM204" s="383"/>
    </row>
    <row r="205" spans="1:169" s="84" customFormat="1" x14ac:dyDescent="0.2">
      <c r="A205" s="53" t="s">
        <v>18</v>
      </c>
      <c r="B205" s="56"/>
      <c r="C205" s="41" t="s">
        <v>8</v>
      </c>
      <c r="D205" s="37"/>
      <c r="E205" s="68"/>
      <c r="F205" s="52"/>
      <c r="G205" s="59"/>
      <c r="H205" s="69"/>
      <c r="I205" s="295"/>
      <c r="J205" s="70" t="str">
        <f t="shared" ref="J205:J268" si="3">IF(I205=0,"",I205*B205)</f>
        <v/>
      </c>
      <c r="K205" s="71"/>
      <c r="L205" s="269"/>
      <c r="M205" s="383"/>
      <c r="N205" s="383"/>
      <c r="O205" s="383"/>
      <c r="P205" s="383"/>
      <c r="Q205" s="383"/>
      <c r="R205" s="383"/>
      <c r="S205" s="383"/>
      <c r="T205" s="383"/>
      <c r="U205" s="383"/>
      <c r="V205" s="383"/>
      <c r="W205" s="383"/>
      <c r="X205" s="383"/>
      <c r="Y205" s="383"/>
      <c r="Z205" s="383"/>
      <c r="AA205" s="383"/>
      <c r="AB205" s="383"/>
      <c r="AC205" s="383"/>
      <c r="AD205" s="383"/>
      <c r="AE205" s="383"/>
      <c r="AF205" s="383"/>
      <c r="AG205" s="383"/>
      <c r="AH205" s="383"/>
      <c r="AI205" s="383"/>
      <c r="AJ205" s="383"/>
      <c r="AK205" s="383"/>
      <c r="AL205" s="383"/>
      <c r="AM205" s="383"/>
      <c r="AN205" s="383"/>
      <c r="AO205" s="383"/>
      <c r="AP205" s="383"/>
      <c r="AQ205" s="383"/>
      <c r="AR205" s="383"/>
      <c r="AS205" s="383"/>
      <c r="AT205" s="383"/>
      <c r="AU205" s="383"/>
      <c r="AV205" s="383"/>
      <c r="AW205" s="383"/>
      <c r="AX205" s="383"/>
      <c r="AY205" s="383"/>
      <c r="AZ205" s="383"/>
      <c r="BA205" s="383"/>
      <c r="BB205" s="383"/>
      <c r="BC205" s="383"/>
      <c r="BD205" s="383"/>
      <c r="BE205" s="383"/>
      <c r="BF205" s="383"/>
      <c r="BG205" s="383"/>
      <c r="BH205" s="383"/>
      <c r="BI205" s="383"/>
      <c r="BJ205" s="383"/>
      <c r="BK205" s="383"/>
      <c r="BL205" s="383"/>
      <c r="BM205" s="383"/>
      <c r="BN205" s="383"/>
      <c r="BO205" s="383"/>
      <c r="BP205" s="383"/>
      <c r="BQ205" s="383"/>
      <c r="BR205" s="383"/>
      <c r="BS205" s="383"/>
      <c r="BT205" s="383"/>
      <c r="BU205" s="383"/>
      <c r="BV205" s="383"/>
      <c r="BW205" s="383"/>
      <c r="BX205" s="383"/>
      <c r="BY205" s="383"/>
      <c r="BZ205" s="383"/>
      <c r="CA205" s="383"/>
      <c r="CB205" s="383"/>
      <c r="CC205" s="383"/>
      <c r="CD205" s="383"/>
      <c r="CE205" s="383"/>
      <c r="CF205" s="383"/>
      <c r="CG205" s="383"/>
      <c r="CH205" s="383"/>
      <c r="CI205" s="383"/>
      <c r="CJ205" s="383"/>
      <c r="CK205" s="383"/>
      <c r="CL205" s="383"/>
      <c r="CM205" s="383"/>
      <c r="CN205" s="383"/>
      <c r="CO205" s="383"/>
      <c r="CP205" s="383"/>
      <c r="CQ205" s="383"/>
      <c r="CR205" s="383"/>
      <c r="CS205" s="383"/>
      <c r="CT205" s="383"/>
      <c r="CU205" s="383"/>
      <c r="CV205" s="383"/>
      <c r="CW205" s="383"/>
      <c r="CX205" s="383"/>
      <c r="CY205" s="383"/>
      <c r="CZ205" s="383"/>
      <c r="DA205" s="383"/>
      <c r="DB205" s="383"/>
      <c r="DC205" s="383"/>
      <c r="DD205" s="383"/>
      <c r="DE205" s="383"/>
      <c r="DF205" s="383"/>
      <c r="DG205" s="383"/>
      <c r="DH205" s="383"/>
      <c r="DI205" s="383"/>
      <c r="DJ205" s="383"/>
      <c r="DK205" s="383"/>
      <c r="DL205" s="383"/>
      <c r="DM205" s="383"/>
      <c r="DN205" s="383"/>
      <c r="DO205" s="383"/>
      <c r="DP205" s="383"/>
      <c r="DQ205" s="383"/>
      <c r="DR205" s="383"/>
      <c r="DS205" s="383"/>
      <c r="DT205" s="383"/>
      <c r="DU205" s="383"/>
      <c r="DV205" s="383"/>
      <c r="DW205" s="383"/>
      <c r="DX205" s="383"/>
      <c r="DY205" s="383"/>
      <c r="DZ205" s="383"/>
      <c r="EA205" s="383"/>
      <c r="EB205" s="383"/>
      <c r="EC205" s="383"/>
      <c r="ED205" s="383"/>
      <c r="EE205" s="383"/>
      <c r="EF205" s="383"/>
      <c r="EG205" s="383"/>
      <c r="EH205" s="383"/>
      <c r="EI205" s="383"/>
      <c r="EJ205" s="383"/>
      <c r="EK205" s="383"/>
      <c r="EL205" s="383"/>
      <c r="EM205" s="383"/>
      <c r="EN205" s="383"/>
      <c r="EO205" s="383"/>
      <c r="EP205" s="383"/>
      <c r="EQ205" s="383"/>
      <c r="ER205" s="383"/>
      <c r="ES205" s="383"/>
      <c r="ET205" s="383"/>
      <c r="EU205" s="383"/>
      <c r="EV205" s="383"/>
      <c r="EW205" s="383"/>
      <c r="EX205" s="383"/>
      <c r="EY205" s="383"/>
      <c r="EZ205" s="383"/>
      <c r="FA205" s="383"/>
      <c r="FB205" s="383"/>
      <c r="FC205" s="383"/>
      <c r="FD205" s="383"/>
      <c r="FE205" s="383"/>
      <c r="FF205" s="383"/>
      <c r="FG205" s="383"/>
      <c r="FH205" s="383"/>
      <c r="FI205" s="383"/>
      <c r="FJ205" s="383"/>
      <c r="FK205" s="383"/>
      <c r="FL205" s="383"/>
      <c r="FM205" s="383"/>
    </row>
    <row r="206" spans="1:169" s="84" customFormat="1" x14ac:dyDescent="0.2">
      <c r="A206" s="53" t="s">
        <v>18</v>
      </c>
      <c r="B206" s="56"/>
      <c r="C206" s="36" t="s">
        <v>210</v>
      </c>
      <c r="D206" s="37" t="s">
        <v>211</v>
      </c>
      <c r="E206" s="37"/>
      <c r="F206" s="52"/>
      <c r="G206" s="59"/>
      <c r="H206" s="69"/>
      <c r="I206" s="295"/>
      <c r="J206" s="70" t="str">
        <f t="shared" si="3"/>
        <v/>
      </c>
      <c r="K206" s="71"/>
      <c r="L206" s="269"/>
      <c r="M206" s="383"/>
      <c r="N206" s="383"/>
      <c r="O206" s="383"/>
      <c r="P206" s="383"/>
      <c r="Q206" s="383"/>
      <c r="R206" s="383"/>
      <c r="S206" s="383"/>
      <c r="T206" s="383"/>
      <c r="U206" s="383"/>
      <c r="V206" s="383"/>
      <c r="W206" s="383"/>
      <c r="X206" s="383"/>
      <c r="Y206" s="383"/>
      <c r="Z206" s="383"/>
      <c r="AA206" s="383"/>
      <c r="AB206" s="383"/>
      <c r="AC206" s="383"/>
      <c r="AD206" s="383"/>
      <c r="AE206" s="383"/>
      <c r="AF206" s="383"/>
      <c r="AG206" s="383"/>
      <c r="AH206" s="383"/>
      <c r="AI206" s="383"/>
      <c r="AJ206" s="383"/>
      <c r="AK206" s="383"/>
      <c r="AL206" s="383"/>
      <c r="AM206" s="383"/>
      <c r="AN206" s="383"/>
      <c r="AO206" s="383"/>
      <c r="AP206" s="383"/>
      <c r="AQ206" s="383"/>
      <c r="AR206" s="383"/>
      <c r="AS206" s="383"/>
      <c r="AT206" s="383"/>
      <c r="AU206" s="383"/>
      <c r="AV206" s="383"/>
      <c r="AW206" s="383"/>
      <c r="AX206" s="383"/>
      <c r="AY206" s="383"/>
      <c r="AZ206" s="383"/>
      <c r="BA206" s="383"/>
      <c r="BB206" s="383"/>
      <c r="BC206" s="383"/>
      <c r="BD206" s="383"/>
      <c r="BE206" s="383"/>
      <c r="BF206" s="383"/>
      <c r="BG206" s="383"/>
      <c r="BH206" s="383"/>
      <c r="BI206" s="383"/>
      <c r="BJ206" s="383"/>
      <c r="BK206" s="383"/>
      <c r="BL206" s="383"/>
      <c r="BM206" s="383"/>
      <c r="BN206" s="383"/>
      <c r="BO206" s="383"/>
      <c r="BP206" s="383"/>
      <c r="BQ206" s="383"/>
      <c r="BR206" s="383"/>
      <c r="BS206" s="383"/>
      <c r="BT206" s="383"/>
      <c r="BU206" s="383"/>
      <c r="BV206" s="383"/>
      <c r="BW206" s="383"/>
      <c r="BX206" s="383"/>
      <c r="BY206" s="383"/>
      <c r="BZ206" s="383"/>
      <c r="CA206" s="383"/>
      <c r="CB206" s="383"/>
      <c r="CC206" s="383"/>
      <c r="CD206" s="383"/>
      <c r="CE206" s="383"/>
      <c r="CF206" s="383"/>
      <c r="CG206" s="383"/>
      <c r="CH206" s="383"/>
      <c r="CI206" s="383"/>
      <c r="CJ206" s="383"/>
      <c r="CK206" s="383"/>
      <c r="CL206" s="383"/>
      <c r="CM206" s="383"/>
      <c r="CN206" s="383"/>
      <c r="CO206" s="383"/>
      <c r="CP206" s="383"/>
      <c r="CQ206" s="383"/>
      <c r="CR206" s="383"/>
      <c r="CS206" s="383"/>
      <c r="CT206" s="383"/>
      <c r="CU206" s="383"/>
      <c r="CV206" s="383"/>
      <c r="CW206" s="383"/>
      <c r="CX206" s="383"/>
      <c r="CY206" s="383"/>
      <c r="CZ206" s="383"/>
      <c r="DA206" s="383"/>
      <c r="DB206" s="383"/>
      <c r="DC206" s="383"/>
      <c r="DD206" s="383"/>
      <c r="DE206" s="383"/>
      <c r="DF206" s="383"/>
      <c r="DG206" s="383"/>
      <c r="DH206" s="383"/>
      <c r="DI206" s="383"/>
      <c r="DJ206" s="383"/>
      <c r="DK206" s="383"/>
      <c r="DL206" s="383"/>
      <c r="DM206" s="383"/>
      <c r="DN206" s="383"/>
      <c r="DO206" s="383"/>
      <c r="DP206" s="383"/>
      <c r="DQ206" s="383"/>
      <c r="DR206" s="383"/>
      <c r="DS206" s="383"/>
      <c r="DT206" s="383"/>
      <c r="DU206" s="383"/>
      <c r="DV206" s="383"/>
      <c r="DW206" s="383"/>
      <c r="DX206" s="383"/>
      <c r="DY206" s="383"/>
      <c r="DZ206" s="383"/>
      <c r="EA206" s="383"/>
      <c r="EB206" s="383"/>
      <c r="EC206" s="383"/>
      <c r="ED206" s="383"/>
      <c r="EE206" s="383"/>
      <c r="EF206" s="383"/>
      <c r="EG206" s="383"/>
      <c r="EH206" s="383"/>
      <c r="EI206" s="383"/>
      <c r="EJ206" s="383"/>
      <c r="EK206" s="383"/>
      <c r="EL206" s="383"/>
      <c r="EM206" s="383"/>
      <c r="EN206" s="383"/>
      <c r="EO206" s="383"/>
      <c r="EP206" s="383"/>
      <c r="EQ206" s="383"/>
      <c r="ER206" s="383"/>
      <c r="ES206" s="383"/>
      <c r="ET206" s="383"/>
      <c r="EU206" s="383"/>
      <c r="EV206" s="383"/>
      <c r="EW206" s="383"/>
      <c r="EX206" s="383"/>
      <c r="EY206" s="383"/>
      <c r="EZ206" s="383"/>
      <c r="FA206" s="383"/>
      <c r="FB206" s="383"/>
      <c r="FC206" s="383"/>
      <c r="FD206" s="383"/>
      <c r="FE206" s="383"/>
      <c r="FF206" s="383"/>
      <c r="FG206" s="383"/>
      <c r="FH206" s="383"/>
      <c r="FI206" s="383"/>
      <c r="FJ206" s="383"/>
      <c r="FK206" s="383"/>
      <c r="FL206" s="383"/>
      <c r="FM206" s="383"/>
    </row>
    <row r="207" spans="1:169" x14ac:dyDescent="0.2">
      <c r="A207" s="221" t="s">
        <v>18</v>
      </c>
      <c r="B207" s="241"/>
      <c r="C207" s="231" t="s">
        <v>764</v>
      </c>
      <c r="D207" s="415"/>
      <c r="E207" s="232"/>
      <c r="F207" s="233"/>
      <c r="G207" s="231"/>
      <c r="H207" s="230" t="s">
        <v>1398</v>
      </c>
      <c r="I207" s="468"/>
      <c r="J207" s="252" t="str">
        <f t="shared" si="3"/>
        <v/>
      </c>
      <c r="K207" s="253"/>
      <c r="L207" s="272"/>
    </row>
    <row r="208" spans="1:169" s="84" customFormat="1" x14ac:dyDescent="0.2">
      <c r="A208" s="53" t="s">
        <v>18</v>
      </c>
      <c r="B208" s="54">
        <v>0.16600000000000001</v>
      </c>
      <c r="C208" s="28" t="s">
        <v>207</v>
      </c>
      <c r="D208" s="376" t="s">
        <v>212</v>
      </c>
      <c r="E208" s="29" t="s">
        <v>855</v>
      </c>
      <c r="F208" s="30">
        <v>43761</v>
      </c>
      <c r="G208" s="103">
        <f>F208+365</f>
        <v>44126</v>
      </c>
      <c r="H208" s="32" t="s">
        <v>152</v>
      </c>
      <c r="I208" s="532"/>
      <c r="J208" s="34" t="str">
        <f t="shared" si="3"/>
        <v/>
      </c>
      <c r="K208" s="81">
        <v>1</v>
      </c>
      <c r="L208" s="263"/>
      <c r="M208" s="383"/>
      <c r="N208" s="383"/>
      <c r="O208" s="383"/>
      <c r="P208" s="383"/>
      <c r="Q208" s="383"/>
      <c r="R208" s="383"/>
      <c r="S208" s="383"/>
      <c r="T208" s="383"/>
      <c r="U208" s="383"/>
      <c r="V208" s="383"/>
      <c r="W208" s="383"/>
      <c r="X208" s="383"/>
      <c r="Y208" s="383"/>
      <c r="Z208" s="383"/>
      <c r="AA208" s="383"/>
      <c r="AB208" s="383"/>
      <c r="AC208" s="383"/>
      <c r="AD208" s="383"/>
      <c r="AE208" s="383"/>
      <c r="AF208" s="383"/>
      <c r="AG208" s="383"/>
      <c r="AH208" s="383"/>
      <c r="AI208" s="383"/>
      <c r="AJ208" s="383"/>
      <c r="AK208" s="383"/>
      <c r="AL208" s="383"/>
      <c r="AM208" s="383"/>
      <c r="AN208" s="383"/>
      <c r="AO208" s="383"/>
      <c r="AP208" s="383"/>
      <c r="AQ208" s="383"/>
      <c r="AR208" s="383"/>
      <c r="AS208" s="383"/>
      <c r="AT208" s="383"/>
      <c r="AU208" s="383"/>
      <c r="AV208" s="383"/>
      <c r="AW208" s="383"/>
      <c r="AX208" s="383"/>
      <c r="AY208" s="383"/>
      <c r="AZ208" s="383"/>
      <c r="BA208" s="383"/>
      <c r="BB208" s="383"/>
      <c r="BC208" s="383"/>
      <c r="BD208" s="383"/>
      <c r="BE208" s="383"/>
      <c r="BF208" s="383"/>
      <c r="BG208" s="383"/>
      <c r="BH208" s="383"/>
      <c r="BI208" s="383"/>
      <c r="BJ208" s="383"/>
      <c r="BK208" s="383"/>
      <c r="BL208" s="383"/>
      <c r="BM208" s="383"/>
      <c r="BN208" s="383"/>
      <c r="BO208" s="383"/>
      <c r="BP208" s="383"/>
      <c r="BQ208" s="383"/>
      <c r="BR208" s="383"/>
      <c r="BS208" s="383"/>
      <c r="BT208" s="383"/>
      <c r="BU208" s="383"/>
      <c r="BV208" s="383"/>
      <c r="BW208" s="383"/>
      <c r="BX208" s="383"/>
      <c r="BY208" s="383"/>
      <c r="BZ208" s="383"/>
      <c r="CA208" s="383"/>
      <c r="CB208" s="383"/>
      <c r="CC208" s="383"/>
      <c r="CD208" s="383"/>
      <c r="CE208" s="383"/>
      <c r="CF208" s="383"/>
      <c r="CG208" s="383"/>
      <c r="CH208" s="383"/>
      <c r="CI208" s="383"/>
      <c r="CJ208" s="383"/>
      <c r="CK208" s="383"/>
      <c r="CL208" s="383"/>
      <c r="CM208" s="383"/>
      <c r="CN208" s="383"/>
      <c r="CO208" s="383"/>
      <c r="CP208" s="383"/>
      <c r="CQ208" s="383"/>
      <c r="CR208" s="383"/>
      <c r="CS208" s="383"/>
      <c r="CT208" s="383"/>
      <c r="CU208" s="383"/>
      <c r="CV208" s="383"/>
      <c r="CW208" s="383"/>
      <c r="CX208" s="383"/>
      <c r="CY208" s="383"/>
      <c r="CZ208" s="383"/>
      <c r="DA208" s="383"/>
      <c r="DB208" s="383"/>
      <c r="DC208" s="383"/>
      <c r="DD208" s="383"/>
      <c r="DE208" s="383"/>
      <c r="DF208" s="383"/>
      <c r="DG208" s="383"/>
      <c r="DH208" s="383"/>
      <c r="DI208" s="383"/>
      <c r="DJ208" s="383"/>
      <c r="DK208" s="383"/>
      <c r="DL208" s="383"/>
      <c r="DM208" s="383"/>
      <c r="DN208" s="383"/>
      <c r="DO208" s="383"/>
      <c r="DP208" s="383"/>
      <c r="DQ208" s="383"/>
      <c r="DR208" s="383"/>
      <c r="DS208" s="383"/>
      <c r="DT208" s="383"/>
      <c r="DU208" s="383"/>
      <c r="DV208" s="383"/>
      <c r="DW208" s="383"/>
      <c r="DX208" s="383"/>
      <c r="DY208" s="383"/>
      <c r="DZ208" s="383"/>
      <c r="EA208" s="383"/>
      <c r="EB208" s="383"/>
      <c r="EC208" s="383"/>
      <c r="ED208" s="383"/>
      <c r="EE208" s="383"/>
      <c r="EF208" s="383"/>
      <c r="EG208" s="383"/>
      <c r="EH208" s="383"/>
      <c r="EI208" s="383"/>
      <c r="EJ208" s="383"/>
      <c r="EK208" s="383"/>
      <c r="EL208" s="383"/>
      <c r="EM208" s="383"/>
      <c r="EN208" s="383"/>
      <c r="EO208" s="383"/>
      <c r="EP208" s="383"/>
      <c r="EQ208" s="383"/>
      <c r="ER208" s="383"/>
      <c r="ES208" s="383"/>
      <c r="ET208" s="383"/>
      <c r="EU208" s="383"/>
      <c r="EV208" s="383"/>
      <c r="EW208" s="383"/>
      <c r="EX208" s="383"/>
      <c r="EY208" s="383"/>
      <c r="EZ208" s="383"/>
      <c r="FA208" s="383"/>
      <c r="FB208" s="383"/>
      <c r="FC208" s="383"/>
      <c r="FD208" s="383"/>
      <c r="FE208" s="383"/>
      <c r="FF208" s="383"/>
      <c r="FG208" s="383"/>
      <c r="FH208" s="383"/>
      <c r="FI208" s="383"/>
      <c r="FJ208" s="383"/>
      <c r="FK208" s="383"/>
      <c r="FL208" s="383"/>
      <c r="FM208" s="383"/>
    </row>
    <row r="209" spans="1:169" s="84" customFormat="1" x14ac:dyDescent="0.2">
      <c r="A209" s="53" t="s">
        <v>18</v>
      </c>
      <c r="B209" s="56"/>
      <c r="C209" s="36" t="s">
        <v>9</v>
      </c>
      <c r="D209" s="37" t="s">
        <v>213</v>
      </c>
      <c r="E209" s="37"/>
      <c r="F209" s="52"/>
      <c r="G209" s="59"/>
      <c r="H209" s="69"/>
      <c r="I209" s="295"/>
      <c r="J209" s="70" t="str">
        <f t="shared" si="3"/>
        <v/>
      </c>
      <c r="K209" s="71"/>
      <c r="L209" s="269"/>
      <c r="M209" s="383"/>
      <c r="N209" s="383"/>
      <c r="O209" s="383"/>
      <c r="P209" s="383"/>
      <c r="Q209" s="383"/>
      <c r="R209" s="383"/>
      <c r="S209" s="383"/>
      <c r="T209" s="383"/>
      <c r="U209" s="383"/>
      <c r="V209" s="383"/>
      <c r="W209" s="383"/>
      <c r="X209" s="383"/>
      <c r="Y209" s="383"/>
      <c r="Z209" s="383"/>
      <c r="AA209" s="383"/>
      <c r="AB209" s="383"/>
      <c r="AC209" s="383"/>
      <c r="AD209" s="383"/>
      <c r="AE209" s="383"/>
      <c r="AF209" s="383"/>
      <c r="AG209" s="383"/>
      <c r="AH209" s="383"/>
      <c r="AI209" s="383"/>
      <c r="AJ209" s="383"/>
      <c r="AK209" s="383"/>
      <c r="AL209" s="383"/>
      <c r="AM209" s="383"/>
      <c r="AN209" s="383"/>
      <c r="AO209" s="383"/>
      <c r="AP209" s="383"/>
      <c r="AQ209" s="383"/>
      <c r="AR209" s="383"/>
      <c r="AS209" s="383"/>
      <c r="AT209" s="383"/>
      <c r="AU209" s="383"/>
      <c r="AV209" s="383"/>
      <c r="AW209" s="383"/>
      <c r="AX209" s="383"/>
      <c r="AY209" s="383"/>
      <c r="AZ209" s="383"/>
      <c r="BA209" s="383"/>
      <c r="BB209" s="383"/>
      <c r="BC209" s="383"/>
      <c r="BD209" s="383"/>
      <c r="BE209" s="383"/>
      <c r="BF209" s="383"/>
      <c r="BG209" s="383"/>
      <c r="BH209" s="383"/>
      <c r="BI209" s="383"/>
      <c r="BJ209" s="383"/>
      <c r="BK209" s="383"/>
      <c r="BL209" s="383"/>
      <c r="BM209" s="383"/>
      <c r="BN209" s="383"/>
      <c r="BO209" s="383"/>
      <c r="BP209" s="383"/>
      <c r="BQ209" s="383"/>
      <c r="BR209" s="383"/>
      <c r="BS209" s="383"/>
      <c r="BT209" s="383"/>
      <c r="BU209" s="383"/>
      <c r="BV209" s="383"/>
      <c r="BW209" s="383"/>
      <c r="BX209" s="383"/>
      <c r="BY209" s="383"/>
      <c r="BZ209" s="383"/>
      <c r="CA209" s="383"/>
      <c r="CB209" s="383"/>
      <c r="CC209" s="383"/>
      <c r="CD209" s="383"/>
      <c r="CE209" s="383"/>
      <c r="CF209" s="383"/>
      <c r="CG209" s="383"/>
      <c r="CH209" s="383"/>
      <c r="CI209" s="383"/>
      <c r="CJ209" s="383"/>
      <c r="CK209" s="383"/>
      <c r="CL209" s="383"/>
      <c r="CM209" s="383"/>
      <c r="CN209" s="383"/>
      <c r="CO209" s="383"/>
      <c r="CP209" s="383"/>
      <c r="CQ209" s="383"/>
      <c r="CR209" s="383"/>
      <c r="CS209" s="383"/>
      <c r="CT209" s="383"/>
      <c r="CU209" s="383"/>
      <c r="CV209" s="383"/>
      <c r="CW209" s="383"/>
      <c r="CX209" s="383"/>
      <c r="CY209" s="383"/>
      <c r="CZ209" s="383"/>
      <c r="DA209" s="383"/>
      <c r="DB209" s="383"/>
      <c r="DC209" s="383"/>
      <c r="DD209" s="383"/>
      <c r="DE209" s="383"/>
      <c r="DF209" s="383"/>
      <c r="DG209" s="383"/>
      <c r="DH209" s="383"/>
      <c r="DI209" s="383"/>
      <c r="DJ209" s="383"/>
      <c r="DK209" s="383"/>
      <c r="DL209" s="383"/>
      <c r="DM209" s="383"/>
      <c r="DN209" s="383"/>
      <c r="DO209" s="383"/>
      <c r="DP209" s="383"/>
      <c r="DQ209" s="383"/>
      <c r="DR209" s="383"/>
      <c r="DS209" s="383"/>
      <c r="DT209" s="383"/>
      <c r="DU209" s="383"/>
      <c r="DV209" s="383"/>
      <c r="DW209" s="383"/>
      <c r="DX209" s="383"/>
      <c r="DY209" s="383"/>
      <c r="DZ209" s="383"/>
      <c r="EA209" s="383"/>
      <c r="EB209" s="383"/>
      <c r="EC209" s="383"/>
      <c r="ED209" s="383"/>
      <c r="EE209" s="383"/>
      <c r="EF209" s="383"/>
      <c r="EG209" s="383"/>
      <c r="EH209" s="383"/>
      <c r="EI209" s="383"/>
      <c r="EJ209" s="383"/>
      <c r="EK209" s="383"/>
      <c r="EL209" s="383"/>
      <c r="EM209" s="383"/>
      <c r="EN209" s="383"/>
      <c r="EO209" s="383"/>
      <c r="EP209" s="383"/>
      <c r="EQ209" s="383"/>
      <c r="ER209" s="383"/>
      <c r="ES209" s="383"/>
      <c r="ET209" s="383"/>
      <c r="EU209" s="383"/>
      <c r="EV209" s="383"/>
      <c r="EW209" s="383"/>
      <c r="EX209" s="383"/>
      <c r="EY209" s="383"/>
      <c r="EZ209" s="383"/>
      <c r="FA209" s="383"/>
      <c r="FB209" s="383"/>
      <c r="FC209" s="383"/>
      <c r="FD209" s="383"/>
      <c r="FE209" s="383"/>
      <c r="FF209" s="383"/>
      <c r="FG209" s="383"/>
      <c r="FH209" s="383"/>
      <c r="FI209" s="383"/>
      <c r="FJ209" s="383"/>
      <c r="FK209" s="383"/>
      <c r="FL209" s="383"/>
      <c r="FM209" s="383"/>
    </row>
    <row r="210" spans="1:169" s="84" customFormat="1" x14ac:dyDescent="0.2">
      <c r="A210" s="53" t="s">
        <v>18</v>
      </c>
      <c r="B210" s="56"/>
      <c r="C210" s="36" t="s">
        <v>8</v>
      </c>
      <c r="D210" s="37"/>
      <c r="E210" s="37"/>
      <c r="F210" s="52"/>
      <c r="G210" s="59"/>
      <c r="H210" s="69"/>
      <c r="I210" s="295"/>
      <c r="J210" s="70" t="str">
        <f t="shared" si="3"/>
        <v/>
      </c>
      <c r="K210" s="71"/>
      <c r="L210" s="269"/>
      <c r="M210" s="383"/>
      <c r="N210" s="383"/>
      <c r="O210" s="383"/>
      <c r="P210" s="383"/>
      <c r="Q210" s="383"/>
      <c r="R210" s="383"/>
      <c r="S210" s="383"/>
      <c r="T210" s="383"/>
      <c r="U210" s="383"/>
      <c r="V210" s="383"/>
      <c r="W210" s="383"/>
      <c r="X210" s="383"/>
      <c r="Y210" s="383"/>
      <c r="Z210" s="383"/>
      <c r="AA210" s="383"/>
      <c r="AB210" s="383"/>
      <c r="AC210" s="383"/>
      <c r="AD210" s="383"/>
      <c r="AE210" s="383"/>
      <c r="AF210" s="383"/>
      <c r="AG210" s="383"/>
      <c r="AH210" s="383"/>
      <c r="AI210" s="383"/>
      <c r="AJ210" s="383"/>
      <c r="AK210" s="383"/>
      <c r="AL210" s="383"/>
      <c r="AM210" s="383"/>
      <c r="AN210" s="383"/>
      <c r="AO210" s="383"/>
      <c r="AP210" s="383"/>
      <c r="AQ210" s="383"/>
      <c r="AR210" s="383"/>
      <c r="AS210" s="383"/>
      <c r="AT210" s="383"/>
      <c r="AU210" s="383"/>
      <c r="AV210" s="383"/>
      <c r="AW210" s="383"/>
      <c r="AX210" s="383"/>
      <c r="AY210" s="383"/>
      <c r="AZ210" s="383"/>
      <c r="BA210" s="383"/>
      <c r="BB210" s="383"/>
      <c r="BC210" s="383"/>
      <c r="BD210" s="383"/>
      <c r="BE210" s="383"/>
      <c r="BF210" s="383"/>
      <c r="BG210" s="383"/>
      <c r="BH210" s="383"/>
      <c r="BI210" s="383"/>
      <c r="BJ210" s="383"/>
      <c r="BK210" s="383"/>
      <c r="BL210" s="383"/>
      <c r="BM210" s="383"/>
      <c r="BN210" s="383"/>
      <c r="BO210" s="383"/>
      <c r="BP210" s="383"/>
      <c r="BQ210" s="383"/>
      <c r="BR210" s="383"/>
      <c r="BS210" s="383"/>
      <c r="BT210" s="383"/>
      <c r="BU210" s="383"/>
      <c r="BV210" s="383"/>
      <c r="BW210" s="383"/>
      <c r="BX210" s="383"/>
      <c r="BY210" s="383"/>
      <c r="BZ210" s="383"/>
      <c r="CA210" s="383"/>
      <c r="CB210" s="383"/>
      <c r="CC210" s="383"/>
      <c r="CD210" s="383"/>
      <c r="CE210" s="383"/>
      <c r="CF210" s="383"/>
      <c r="CG210" s="383"/>
      <c r="CH210" s="383"/>
      <c r="CI210" s="383"/>
      <c r="CJ210" s="383"/>
      <c r="CK210" s="383"/>
      <c r="CL210" s="383"/>
      <c r="CM210" s="383"/>
      <c r="CN210" s="383"/>
      <c r="CO210" s="383"/>
      <c r="CP210" s="383"/>
      <c r="CQ210" s="383"/>
      <c r="CR210" s="383"/>
      <c r="CS210" s="383"/>
      <c r="CT210" s="383"/>
      <c r="CU210" s="383"/>
      <c r="CV210" s="383"/>
      <c r="CW210" s="383"/>
      <c r="CX210" s="383"/>
      <c r="CY210" s="383"/>
      <c r="CZ210" s="383"/>
      <c r="DA210" s="383"/>
      <c r="DB210" s="383"/>
      <c r="DC210" s="383"/>
      <c r="DD210" s="383"/>
      <c r="DE210" s="383"/>
      <c r="DF210" s="383"/>
      <c r="DG210" s="383"/>
      <c r="DH210" s="383"/>
      <c r="DI210" s="383"/>
      <c r="DJ210" s="383"/>
      <c r="DK210" s="383"/>
      <c r="DL210" s="383"/>
      <c r="DM210" s="383"/>
      <c r="DN210" s="383"/>
      <c r="DO210" s="383"/>
      <c r="DP210" s="383"/>
      <c r="DQ210" s="383"/>
      <c r="DR210" s="383"/>
      <c r="DS210" s="383"/>
      <c r="DT210" s="383"/>
      <c r="DU210" s="383"/>
      <c r="DV210" s="383"/>
      <c r="DW210" s="383"/>
      <c r="DX210" s="383"/>
      <c r="DY210" s="383"/>
      <c r="DZ210" s="383"/>
      <c r="EA210" s="383"/>
      <c r="EB210" s="383"/>
      <c r="EC210" s="383"/>
      <c r="ED210" s="383"/>
      <c r="EE210" s="383"/>
      <c r="EF210" s="383"/>
      <c r="EG210" s="383"/>
      <c r="EH210" s="383"/>
      <c r="EI210" s="383"/>
      <c r="EJ210" s="383"/>
      <c r="EK210" s="383"/>
      <c r="EL210" s="383"/>
      <c r="EM210" s="383"/>
      <c r="EN210" s="383"/>
      <c r="EO210" s="383"/>
      <c r="EP210" s="383"/>
      <c r="EQ210" s="383"/>
      <c r="ER210" s="383"/>
      <c r="ES210" s="383"/>
      <c r="ET210" s="383"/>
      <c r="EU210" s="383"/>
      <c r="EV210" s="383"/>
      <c r="EW210" s="383"/>
      <c r="EX210" s="383"/>
      <c r="EY210" s="383"/>
      <c r="EZ210" s="383"/>
      <c r="FA210" s="383"/>
      <c r="FB210" s="383"/>
      <c r="FC210" s="383"/>
      <c r="FD210" s="383"/>
      <c r="FE210" s="383"/>
      <c r="FF210" s="383"/>
      <c r="FG210" s="383"/>
      <c r="FH210" s="383"/>
      <c r="FI210" s="383"/>
      <c r="FJ210" s="383"/>
      <c r="FK210" s="383"/>
      <c r="FL210" s="383"/>
      <c r="FM210" s="383"/>
    </row>
    <row r="211" spans="1:169" s="84" customFormat="1" x14ac:dyDescent="0.2">
      <c r="A211" s="53" t="s">
        <v>18</v>
      </c>
      <c r="B211" s="56"/>
      <c r="C211" s="36" t="s">
        <v>210</v>
      </c>
      <c r="D211" s="37" t="s">
        <v>214</v>
      </c>
      <c r="E211" s="37"/>
      <c r="F211" s="52"/>
      <c r="G211" s="59"/>
      <c r="H211" s="69"/>
      <c r="I211" s="295"/>
      <c r="J211" s="70" t="str">
        <f t="shared" si="3"/>
        <v/>
      </c>
      <c r="K211" s="71"/>
      <c r="L211" s="269"/>
      <c r="M211" s="383"/>
      <c r="N211" s="383"/>
      <c r="O211" s="383"/>
      <c r="P211" s="383"/>
      <c r="Q211" s="383"/>
      <c r="R211" s="383"/>
      <c r="S211" s="383"/>
      <c r="T211" s="383"/>
      <c r="U211" s="383"/>
      <c r="V211" s="383"/>
      <c r="W211" s="383"/>
      <c r="X211" s="383"/>
      <c r="Y211" s="383"/>
      <c r="Z211" s="383"/>
      <c r="AA211" s="383"/>
      <c r="AB211" s="383"/>
      <c r="AC211" s="383"/>
      <c r="AD211" s="383"/>
      <c r="AE211" s="383"/>
      <c r="AF211" s="383"/>
      <c r="AG211" s="383"/>
      <c r="AH211" s="383"/>
      <c r="AI211" s="383"/>
      <c r="AJ211" s="383"/>
      <c r="AK211" s="383"/>
      <c r="AL211" s="383"/>
      <c r="AM211" s="383"/>
      <c r="AN211" s="383"/>
      <c r="AO211" s="383"/>
      <c r="AP211" s="383"/>
      <c r="AQ211" s="383"/>
      <c r="AR211" s="383"/>
      <c r="AS211" s="383"/>
      <c r="AT211" s="383"/>
      <c r="AU211" s="383"/>
      <c r="AV211" s="383"/>
      <c r="AW211" s="383"/>
      <c r="AX211" s="383"/>
      <c r="AY211" s="383"/>
      <c r="AZ211" s="383"/>
      <c r="BA211" s="383"/>
      <c r="BB211" s="383"/>
      <c r="BC211" s="383"/>
      <c r="BD211" s="383"/>
      <c r="BE211" s="383"/>
      <c r="BF211" s="383"/>
      <c r="BG211" s="383"/>
      <c r="BH211" s="383"/>
      <c r="BI211" s="383"/>
      <c r="BJ211" s="383"/>
      <c r="BK211" s="383"/>
      <c r="BL211" s="383"/>
      <c r="BM211" s="383"/>
      <c r="BN211" s="383"/>
      <c r="BO211" s="383"/>
      <c r="BP211" s="383"/>
      <c r="BQ211" s="383"/>
      <c r="BR211" s="383"/>
      <c r="BS211" s="383"/>
      <c r="BT211" s="383"/>
      <c r="BU211" s="383"/>
      <c r="BV211" s="383"/>
      <c r="BW211" s="383"/>
      <c r="BX211" s="383"/>
      <c r="BY211" s="383"/>
      <c r="BZ211" s="383"/>
      <c r="CA211" s="383"/>
      <c r="CB211" s="383"/>
      <c r="CC211" s="383"/>
      <c r="CD211" s="383"/>
      <c r="CE211" s="383"/>
      <c r="CF211" s="383"/>
      <c r="CG211" s="383"/>
      <c r="CH211" s="383"/>
      <c r="CI211" s="383"/>
      <c r="CJ211" s="383"/>
      <c r="CK211" s="383"/>
      <c r="CL211" s="383"/>
      <c r="CM211" s="383"/>
      <c r="CN211" s="383"/>
      <c r="CO211" s="383"/>
      <c r="CP211" s="383"/>
      <c r="CQ211" s="383"/>
      <c r="CR211" s="383"/>
      <c r="CS211" s="383"/>
      <c r="CT211" s="383"/>
      <c r="CU211" s="383"/>
      <c r="CV211" s="383"/>
      <c r="CW211" s="383"/>
      <c r="CX211" s="383"/>
      <c r="CY211" s="383"/>
      <c r="CZ211" s="383"/>
      <c r="DA211" s="383"/>
      <c r="DB211" s="383"/>
      <c r="DC211" s="383"/>
      <c r="DD211" s="383"/>
      <c r="DE211" s="383"/>
      <c r="DF211" s="383"/>
      <c r="DG211" s="383"/>
      <c r="DH211" s="383"/>
      <c r="DI211" s="383"/>
      <c r="DJ211" s="383"/>
      <c r="DK211" s="383"/>
      <c r="DL211" s="383"/>
      <c r="DM211" s="383"/>
      <c r="DN211" s="383"/>
      <c r="DO211" s="383"/>
      <c r="DP211" s="383"/>
      <c r="DQ211" s="383"/>
      <c r="DR211" s="383"/>
      <c r="DS211" s="383"/>
      <c r="DT211" s="383"/>
      <c r="DU211" s="383"/>
      <c r="DV211" s="383"/>
      <c r="DW211" s="383"/>
      <c r="DX211" s="383"/>
      <c r="DY211" s="383"/>
      <c r="DZ211" s="383"/>
      <c r="EA211" s="383"/>
      <c r="EB211" s="383"/>
      <c r="EC211" s="383"/>
      <c r="ED211" s="383"/>
      <c r="EE211" s="383"/>
      <c r="EF211" s="383"/>
      <c r="EG211" s="383"/>
      <c r="EH211" s="383"/>
      <c r="EI211" s="383"/>
      <c r="EJ211" s="383"/>
      <c r="EK211" s="383"/>
      <c r="EL211" s="383"/>
      <c r="EM211" s="383"/>
      <c r="EN211" s="383"/>
      <c r="EO211" s="383"/>
      <c r="EP211" s="383"/>
      <c r="EQ211" s="383"/>
      <c r="ER211" s="383"/>
      <c r="ES211" s="383"/>
      <c r="ET211" s="383"/>
      <c r="EU211" s="383"/>
      <c r="EV211" s="383"/>
      <c r="EW211" s="383"/>
      <c r="EX211" s="383"/>
      <c r="EY211" s="383"/>
      <c r="EZ211" s="383"/>
      <c r="FA211" s="383"/>
      <c r="FB211" s="383"/>
      <c r="FC211" s="383"/>
      <c r="FD211" s="383"/>
      <c r="FE211" s="383"/>
      <c r="FF211" s="383"/>
      <c r="FG211" s="383"/>
      <c r="FH211" s="383"/>
      <c r="FI211" s="383"/>
      <c r="FJ211" s="383"/>
      <c r="FK211" s="383"/>
      <c r="FL211" s="383"/>
      <c r="FM211" s="383"/>
    </row>
    <row r="212" spans="1:169" x14ac:dyDescent="0.2">
      <c r="A212" s="221" t="s">
        <v>18</v>
      </c>
      <c r="B212" s="241"/>
      <c r="C212" s="231" t="s">
        <v>764</v>
      </c>
      <c r="D212" s="415"/>
      <c r="E212" s="232"/>
      <c r="F212" s="233"/>
      <c r="G212" s="231"/>
      <c r="H212" s="230" t="s">
        <v>1398</v>
      </c>
      <c r="I212" s="468"/>
      <c r="J212" s="252" t="str">
        <f t="shared" si="3"/>
        <v/>
      </c>
      <c r="K212" s="253"/>
      <c r="L212" s="272"/>
    </row>
    <row r="213" spans="1:169" s="84" customFormat="1" x14ac:dyDescent="0.2">
      <c r="A213" s="53" t="s">
        <v>18</v>
      </c>
      <c r="B213" s="54">
        <v>0.16600000000000001</v>
      </c>
      <c r="C213" s="28" t="s">
        <v>207</v>
      </c>
      <c r="D213" s="376" t="s">
        <v>215</v>
      </c>
      <c r="E213" s="80" t="s">
        <v>856</v>
      </c>
      <c r="F213" s="30">
        <v>43761</v>
      </c>
      <c r="G213" s="103">
        <f>F213+365</f>
        <v>44126</v>
      </c>
      <c r="H213" s="32" t="s">
        <v>152</v>
      </c>
      <c r="I213" s="532"/>
      <c r="J213" s="34" t="str">
        <f t="shared" si="3"/>
        <v/>
      </c>
      <c r="K213" s="81">
        <v>1</v>
      </c>
      <c r="L213" s="263"/>
      <c r="M213" s="383"/>
      <c r="N213" s="383"/>
      <c r="O213" s="383"/>
      <c r="P213" s="383"/>
      <c r="Q213" s="383"/>
      <c r="R213" s="383"/>
      <c r="S213" s="383"/>
      <c r="T213" s="383"/>
      <c r="U213" s="383"/>
      <c r="V213" s="383"/>
      <c r="W213" s="383"/>
      <c r="X213" s="383"/>
      <c r="Y213" s="383"/>
      <c r="Z213" s="383"/>
      <c r="AA213" s="383"/>
      <c r="AB213" s="383"/>
      <c r="AC213" s="383"/>
      <c r="AD213" s="383"/>
      <c r="AE213" s="383"/>
      <c r="AF213" s="383"/>
      <c r="AG213" s="383"/>
      <c r="AH213" s="383"/>
      <c r="AI213" s="383"/>
      <c r="AJ213" s="383"/>
      <c r="AK213" s="383"/>
      <c r="AL213" s="383"/>
      <c r="AM213" s="383"/>
      <c r="AN213" s="383"/>
      <c r="AO213" s="383"/>
      <c r="AP213" s="383"/>
      <c r="AQ213" s="383"/>
      <c r="AR213" s="383"/>
      <c r="AS213" s="383"/>
      <c r="AT213" s="383"/>
      <c r="AU213" s="383"/>
      <c r="AV213" s="383"/>
      <c r="AW213" s="383"/>
      <c r="AX213" s="383"/>
      <c r="AY213" s="383"/>
      <c r="AZ213" s="383"/>
      <c r="BA213" s="383"/>
      <c r="BB213" s="383"/>
      <c r="BC213" s="383"/>
      <c r="BD213" s="383"/>
      <c r="BE213" s="383"/>
      <c r="BF213" s="383"/>
      <c r="BG213" s="383"/>
      <c r="BH213" s="383"/>
      <c r="BI213" s="383"/>
      <c r="BJ213" s="383"/>
      <c r="BK213" s="383"/>
      <c r="BL213" s="383"/>
      <c r="BM213" s="383"/>
      <c r="BN213" s="383"/>
      <c r="BO213" s="383"/>
      <c r="BP213" s="383"/>
      <c r="BQ213" s="383"/>
      <c r="BR213" s="383"/>
      <c r="BS213" s="383"/>
      <c r="BT213" s="383"/>
      <c r="BU213" s="383"/>
      <c r="BV213" s="383"/>
      <c r="BW213" s="383"/>
      <c r="BX213" s="383"/>
      <c r="BY213" s="383"/>
      <c r="BZ213" s="383"/>
      <c r="CA213" s="383"/>
      <c r="CB213" s="383"/>
      <c r="CC213" s="383"/>
      <c r="CD213" s="383"/>
      <c r="CE213" s="383"/>
      <c r="CF213" s="383"/>
      <c r="CG213" s="383"/>
      <c r="CH213" s="383"/>
      <c r="CI213" s="383"/>
      <c r="CJ213" s="383"/>
      <c r="CK213" s="383"/>
      <c r="CL213" s="383"/>
      <c r="CM213" s="383"/>
      <c r="CN213" s="383"/>
      <c r="CO213" s="383"/>
      <c r="CP213" s="383"/>
      <c r="CQ213" s="383"/>
      <c r="CR213" s="383"/>
      <c r="CS213" s="383"/>
      <c r="CT213" s="383"/>
      <c r="CU213" s="383"/>
      <c r="CV213" s="383"/>
      <c r="CW213" s="383"/>
      <c r="CX213" s="383"/>
      <c r="CY213" s="383"/>
      <c r="CZ213" s="383"/>
      <c r="DA213" s="383"/>
      <c r="DB213" s="383"/>
      <c r="DC213" s="383"/>
      <c r="DD213" s="383"/>
      <c r="DE213" s="383"/>
      <c r="DF213" s="383"/>
      <c r="DG213" s="383"/>
      <c r="DH213" s="383"/>
      <c r="DI213" s="383"/>
      <c r="DJ213" s="383"/>
      <c r="DK213" s="383"/>
      <c r="DL213" s="383"/>
      <c r="DM213" s="383"/>
      <c r="DN213" s="383"/>
      <c r="DO213" s="383"/>
      <c r="DP213" s="383"/>
      <c r="DQ213" s="383"/>
      <c r="DR213" s="383"/>
      <c r="DS213" s="383"/>
      <c r="DT213" s="383"/>
      <c r="DU213" s="383"/>
      <c r="DV213" s="383"/>
      <c r="DW213" s="383"/>
      <c r="DX213" s="383"/>
      <c r="DY213" s="383"/>
      <c r="DZ213" s="383"/>
      <c r="EA213" s="383"/>
      <c r="EB213" s="383"/>
      <c r="EC213" s="383"/>
      <c r="ED213" s="383"/>
      <c r="EE213" s="383"/>
      <c r="EF213" s="383"/>
      <c r="EG213" s="383"/>
      <c r="EH213" s="383"/>
      <c r="EI213" s="383"/>
      <c r="EJ213" s="383"/>
      <c r="EK213" s="383"/>
      <c r="EL213" s="383"/>
      <c r="EM213" s="383"/>
      <c r="EN213" s="383"/>
      <c r="EO213" s="383"/>
      <c r="EP213" s="383"/>
      <c r="EQ213" s="383"/>
      <c r="ER213" s="383"/>
      <c r="ES213" s="383"/>
      <c r="ET213" s="383"/>
      <c r="EU213" s="383"/>
      <c r="EV213" s="383"/>
      <c r="EW213" s="383"/>
      <c r="EX213" s="383"/>
      <c r="EY213" s="383"/>
      <c r="EZ213" s="383"/>
      <c r="FA213" s="383"/>
      <c r="FB213" s="383"/>
      <c r="FC213" s="383"/>
      <c r="FD213" s="383"/>
      <c r="FE213" s="383"/>
      <c r="FF213" s="383"/>
      <c r="FG213" s="383"/>
      <c r="FH213" s="383"/>
      <c r="FI213" s="383"/>
      <c r="FJ213" s="383"/>
      <c r="FK213" s="383"/>
      <c r="FL213" s="383"/>
      <c r="FM213" s="383"/>
    </row>
    <row r="214" spans="1:169" s="84" customFormat="1" x14ac:dyDescent="0.2">
      <c r="A214" s="53" t="s">
        <v>18</v>
      </c>
      <c r="B214" s="56"/>
      <c r="C214" s="36" t="s">
        <v>9</v>
      </c>
      <c r="D214" s="37" t="s">
        <v>216</v>
      </c>
      <c r="E214" s="37"/>
      <c r="F214" s="52"/>
      <c r="G214" s="59"/>
      <c r="H214" s="69"/>
      <c r="I214" s="295"/>
      <c r="J214" s="70" t="str">
        <f t="shared" si="3"/>
        <v/>
      </c>
      <c r="K214" s="71"/>
      <c r="L214" s="269"/>
      <c r="M214" s="383"/>
      <c r="N214" s="383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/>
      <c r="Y214" s="383"/>
      <c r="Z214" s="383"/>
      <c r="AA214" s="383"/>
      <c r="AB214" s="383"/>
      <c r="AC214" s="383"/>
      <c r="AD214" s="383"/>
      <c r="AE214" s="383"/>
      <c r="AF214" s="383"/>
      <c r="AG214" s="383"/>
      <c r="AH214" s="383"/>
      <c r="AI214" s="383"/>
      <c r="AJ214" s="383"/>
      <c r="AK214" s="383"/>
      <c r="AL214" s="383"/>
      <c r="AM214" s="383"/>
      <c r="AN214" s="383"/>
      <c r="AO214" s="383"/>
      <c r="AP214" s="383"/>
      <c r="AQ214" s="383"/>
      <c r="AR214" s="383"/>
      <c r="AS214" s="383"/>
      <c r="AT214" s="383"/>
      <c r="AU214" s="383"/>
      <c r="AV214" s="383"/>
      <c r="AW214" s="383"/>
      <c r="AX214" s="383"/>
      <c r="AY214" s="383"/>
      <c r="AZ214" s="383"/>
      <c r="BA214" s="383"/>
      <c r="BB214" s="383"/>
      <c r="BC214" s="383"/>
      <c r="BD214" s="383"/>
      <c r="BE214" s="383"/>
      <c r="BF214" s="383"/>
      <c r="BG214" s="383"/>
      <c r="BH214" s="383"/>
      <c r="BI214" s="383"/>
      <c r="BJ214" s="383"/>
      <c r="BK214" s="383"/>
      <c r="BL214" s="383"/>
      <c r="BM214" s="383"/>
      <c r="BN214" s="383"/>
      <c r="BO214" s="383"/>
      <c r="BP214" s="383"/>
      <c r="BQ214" s="383"/>
      <c r="BR214" s="383"/>
      <c r="BS214" s="383"/>
      <c r="BT214" s="383"/>
      <c r="BU214" s="383"/>
      <c r="BV214" s="383"/>
      <c r="BW214" s="383"/>
      <c r="BX214" s="383"/>
      <c r="BY214" s="383"/>
      <c r="BZ214" s="383"/>
      <c r="CA214" s="383"/>
      <c r="CB214" s="383"/>
      <c r="CC214" s="383"/>
      <c r="CD214" s="383"/>
      <c r="CE214" s="383"/>
      <c r="CF214" s="383"/>
      <c r="CG214" s="383"/>
      <c r="CH214" s="383"/>
      <c r="CI214" s="383"/>
      <c r="CJ214" s="383"/>
      <c r="CK214" s="383"/>
      <c r="CL214" s="383"/>
      <c r="CM214" s="383"/>
      <c r="CN214" s="383"/>
      <c r="CO214" s="383"/>
      <c r="CP214" s="383"/>
      <c r="CQ214" s="383"/>
      <c r="CR214" s="383"/>
      <c r="CS214" s="383"/>
      <c r="CT214" s="383"/>
      <c r="CU214" s="383"/>
      <c r="CV214" s="383"/>
      <c r="CW214" s="383"/>
      <c r="CX214" s="383"/>
      <c r="CY214" s="383"/>
      <c r="CZ214" s="383"/>
      <c r="DA214" s="383"/>
      <c r="DB214" s="383"/>
      <c r="DC214" s="383"/>
      <c r="DD214" s="383"/>
      <c r="DE214" s="383"/>
      <c r="DF214" s="383"/>
      <c r="DG214" s="383"/>
      <c r="DH214" s="383"/>
      <c r="DI214" s="383"/>
      <c r="DJ214" s="383"/>
      <c r="DK214" s="383"/>
      <c r="DL214" s="383"/>
      <c r="DM214" s="383"/>
      <c r="DN214" s="383"/>
      <c r="DO214" s="383"/>
      <c r="DP214" s="383"/>
      <c r="DQ214" s="383"/>
      <c r="DR214" s="383"/>
      <c r="DS214" s="383"/>
      <c r="DT214" s="383"/>
      <c r="DU214" s="383"/>
      <c r="DV214" s="383"/>
      <c r="DW214" s="383"/>
      <c r="DX214" s="383"/>
      <c r="DY214" s="383"/>
      <c r="DZ214" s="383"/>
      <c r="EA214" s="383"/>
      <c r="EB214" s="383"/>
      <c r="EC214" s="383"/>
      <c r="ED214" s="383"/>
      <c r="EE214" s="383"/>
      <c r="EF214" s="383"/>
      <c r="EG214" s="383"/>
      <c r="EH214" s="383"/>
      <c r="EI214" s="383"/>
      <c r="EJ214" s="383"/>
      <c r="EK214" s="383"/>
      <c r="EL214" s="383"/>
      <c r="EM214" s="383"/>
      <c r="EN214" s="383"/>
      <c r="EO214" s="383"/>
      <c r="EP214" s="383"/>
      <c r="EQ214" s="383"/>
      <c r="ER214" s="383"/>
      <c r="ES214" s="383"/>
      <c r="ET214" s="383"/>
      <c r="EU214" s="383"/>
      <c r="EV214" s="383"/>
      <c r="EW214" s="383"/>
      <c r="EX214" s="383"/>
      <c r="EY214" s="383"/>
      <c r="EZ214" s="383"/>
      <c r="FA214" s="383"/>
      <c r="FB214" s="383"/>
      <c r="FC214" s="383"/>
      <c r="FD214" s="383"/>
      <c r="FE214" s="383"/>
      <c r="FF214" s="383"/>
      <c r="FG214" s="383"/>
      <c r="FH214" s="383"/>
      <c r="FI214" s="383"/>
      <c r="FJ214" s="383"/>
      <c r="FK214" s="383"/>
      <c r="FL214" s="383"/>
      <c r="FM214" s="383"/>
    </row>
    <row r="215" spans="1:169" s="84" customFormat="1" x14ac:dyDescent="0.2">
      <c r="A215" s="53" t="s">
        <v>18</v>
      </c>
      <c r="B215" s="56"/>
      <c r="C215" s="36" t="s">
        <v>8</v>
      </c>
      <c r="D215" s="37"/>
      <c r="E215" s="37"/>
      <c r="F215" s="52"/>
      <c r="G215" s="59"/>
      <c r="H215" s="69"/>
      <c r="I215" s="295"/>
      <c r="J215" s="70" t="str">
        <f t="shared" si="3"/>
        <v/>
      </c>
      <c r="K215" s="71"/>
      <c r="L215" s="269"/>
      <c r="M215" s="383"/>
      <c r="N215" s="383"/>
      <c r="O215" s="383"/>
      <c r="P215" s="383"/>
      <c r="Q215" s="383"/>
      <c r="R215" s="383"/>
      <c r="S215" s="383"/>
      <c r="T215" s="383"/>
      <c r="U215" s="383"/>
      <c r="V215" s="383"/>
      <c r="W215" s="383"/>
      <c r="X215" s="383"/>
      <c r="Y215" s="383"/>
      <c r="Z215" s="383"/>
      <c r="AA215" s="383"/>
      <c r="AB215" s="383"/>
      <c r="AC215" s="383"/>
      <c r="AD215" s="383"/>
      <c r="AE215" s="383"/>
      <c r="AF215" s="383"/>
      <c r="AG215" s="383"/>
      <c r="AH215" s="383"/>
      <c r="AI215" s="383"/>
      <c r="AJ215" s="383"/>
      <c r="AK215" s="383"/>
      <c r="AL215" s="383"/>
      <c r="AM215" s="383"/>
      <c r="AN215" s="383"/>
      <c r="AO215" s="383"/>
      <c r="AP215" s="383"/>
      <c r="AQ215" s="383"/>
      <c r="AR215" s="383"/>
      <c r="AS215" s="383"/>
      <c r="AT215" s="383"/>
      <c r="AU215" s="383"/>
      <c r="AV215" s="383"/>
      <c r="AW215" s="383"/>
      <c r="AX215" s="383"/>
      <c r="AY215" s="383"/>
      <c r="AZ215" s="383"/>
      <c r="BA215" s="383"/>
      <c r="BB215" s="383"/>
      <c r="BC215" s="383"/>
      <c r="BD215" s="383"/>
      <c r="BE215" s="383"/>
      <c r="BF215" s="383"/>
      <c r="BG215" s="383"/>
      <c r="BH215" s="383"/>
      <c r="BI215" s="383"/>
      <c r="BJ215" s="383"/>
      <c r="BK215" s="383"/>
      <c r="BL215" s="383"/>
      <c r="BM215" s="383"/>
      <c r="BN215" s="383"/>
      <c r="BO215" s="383"/>
      <c r="BP215" s="383"/>
      <c r="BQ215" s="383"/>
      <c r="BR215" s="383"/>
      <c r="BS215" s="383"/>
      <c r="BT215" s="383"/>
      <c r="BU215" s="383"/>
      <c r="BV215" s="383"/>
      <c r="BW215" s="383"/>
      <c r="BX215" s="383"/>
      <c r="BY215" s="383"/>
      <c r="BZ215" s="383"/>
      <c r="CA215" s="383"/>
      <c r="CB215" s="383"/>
      <c r="CC215" s="383"/>
      <c r="CD215" s="383"/>
      <c r="CE215" s="383"/>
      <c r="CF215" s="383"/>
      <c r="CG215" s="383"/>
      <c r="CH215" s="383"/>
      <c r="CI215" s="383"/>
      <c r="CJ215" s="383"/>
      <c r="CK215" s="383"/>
      <c r="CL215" s="383"/>
      <c r="CM215" s="383"/>
      <c r="CN215" s="383"/>
      <c r="CO215" s="383"/>
      <c r="CP215" s="383"/>
      <c r="CQ215" s="383"/>
      <c r="CR215" s="383"/>
      <c r="CS215" s="383"/>
      <c r="CT215" s="383"/>
      <c r="CU215" s="383"/>
      <c r="CV215" s="383"/>
      <c r="CW215" s="383"/>
      <c r="CX215" s="383"/>
      <c r="CY215" s="383"/>
      <c r="CZ215" s="383"/>
      <c r="DA215" s="383"/>
      <c r="DB215" s="383"/>
      <c r="DC215" s="383"/>
      <c r="DD215" s="383"/>
      <c r="DE215" s="383"/>
      <c r="DF215" s="383"/>
      <c r="DG215" s="383"/>
      <c r="DH215" s="383"/>
      <c r="DI215" s="383"/>
      <c r="DJ215" s="383"/>
      <c r="DK215" s="383"/>
      <c r="DL215" s="383"/>
      <c r="DM215" s="383"/>
      <c r="DN215" s="383"/>
      <c r="DO215" s="383"/>
      <c r="DP215" s="383"/>
      <c r="DQ215" s="383"/>
      <c r="DR215" s="383"/>
      <c r="DS215" s="383"/>
      <c r="DT215" s="383"/>
      <c r="DU215" s="383"/>
      <c r="DV215" s="383"/>
      <c r="DW215" s="383"/>
      <c r="DX215" s="383"/>
      <c r="DY215" s="383"/>
      <c r="DZ215" s="383"/>
      <c r="EA215" s="383"/>
      <c r="EB215" s="383"/>
      <c r="EC215" s="383"/>
      <c r="ED215" s="383"/>
      <c r="EE215" s="383"/>
      <c r="EF215" s="383"/>
      <c r="EG215" s="383"/>
      <c r="EH215" s="383"/>
      <c r="EI215" s="383"/>
      <c r="EJ215" s="383"/>
      <c r="EK215" s="383"/>
      <c r="EL215" s="383"/>
      <c r="EM215" s="383"/>
      <c r="EN215" s="383"/>
      <c r="EO215" s="383"/>
      <c r="EP215" s="383"/>
      <c r="EQ215" s="383"/>
      <c r="ER215" s="383"/>
      <c r="ES215" s="383"/>
      <c r="ET215" s="383"/>
      <c r="EU215" s="383"/>
      <c r="EV215" s="383"/>
      <c r="EW215" s="383"/>
      <c r="EX215" s="383"/>
      <c r="EY215" s="383"/>
      <c r="EZ215" s="383"/>
      <c r="FA215" s="383"/>
      <c r="FB215" s="383"/>
      <c r="FC215" s="383"/>
      <c r="FD215" s="383"/>
      <c r="FE215" s="383"/>
      <c r="FF215" s="383"/>
      <c r="FG215" s="383"/>
      <c r="FH215" s="383"/>
      <c r="FI215" s="383"/>
      <c r="FJ215" s="383"/>
      <c r="FK215" s="383"/>
      <c r="FL215" s="383"/>
      <c r="FM215" s="383"/>
    </row>
    <row r="216" spans="1:169" s="84" customFormat="1" x14ac:dyDescent="0.2">
      <c r="A216" s="53" t="s">
        <v>18</v>
      </c>
      <c r="B216" s="56"/>
      <c r="C216" s="36" t="s">
        <v>210</v>
      </c>
      <c r="D216" s="37" t="s">
        <v>217</v>
      </c>
      <c r="E216" s="37"/>
      <c r="F216" s="52"/>
      <c r="G216" s="59"/>
      <c r="H216" s="69"/>
      <c r="I216" s="295"/>
      <c r="J216" s="70" t="str">
        <f t="shared" si="3"/>
        <v/>
      </c>
      <c r="K216" s="71"/>
      <c r="L216" s="269"/>
      <c r="M216" s="383"/>
      <c r="N216" s="383"/>
      <c r="O216" s="383"/>
      <c r="P216" s="383"/>
      <c r="Q216" s="383"/>
      <c r="R216" s="383"/>
      <c r="S216" s="383"/>
      <c r="T216" s="383"/>
      <c r="U216" s="383"/>
      <c r="V216" s="383"/>
      <c r="W216" s="383"/>
      <c r="X216" s="383"/>
      <c r="Y216" s="383"/>
      <c r="Z216" s="383"/>
      <c r="AA216" s="383"/>
      <c r="AB216" s="383"/>
      <c r="AC216" s="383"/>
      <c r="AD216" s="383"/>
      <c r="AE216" s="383"/>
      <c r="AF216" s="383"/>
      <c r="AG216" s="383"/>
      <c r="AH216" s="383"/>
      <c r="AI216" s="383"/>
      <c r="AJ216" s="383"/>
      <c r="AK216" s="383"/>
      <c r="AL216" s="383"/>
      <c r="AM216" s="383"/>
      <c r="AN216" s="383"/>
      <c r="AO216" s="383"/>
      <c r="AP216" s="383"/>
      <c r="AQ216" s="383"/>
      <c r="AR216" s="383"/>
      <c r="AS216" s="383"/>
      <c r="AT216" s="383"/>
      <c r="AU216" s="383"/>
      <c r="AV216" s="383"/>
      <c r="AW216" s="383"/>
      <c r="AX216" s="383"/>
      <c r="AY216" s="383"/>
      <c r="AZ216" s="383"/>
      <c r="BA216" s="383"/>
      <c r="BB216" s="383"/>
      <c r="BC216" s="383"/>
      <c r="BD216" s="383"/>
      <c r="BE216" s="383"/>
      <c r="BF216" s="383"/>
      <c r="BG216" s="383"/>
      <c r="BH216" s="383"/>
      <c r="BI216" s="383"/>
      <c r="BJ216" s="383"/>
      <c r="BK216" s="383"/>
      <c r="BL216" s="383"/>
      <c r="BM216" s="383"/>
      <c r="BN216" s="383"/>
      <c r="BO216" s="383"/>
      <c r="BP216" s="383"/>
      <c r="BQ216" s="383"/>
      <c r="BR216" s="383"/>
      <c r="BS216" s="383"/>
      <c r="BT216" s="383"/>
      <c r="BU216" s="383"/>
      <c r="BV216" s="383"/>
      <c r="BW216" s="383"/>
      <c r="BX216" s="383"/>
      <c r="BY216" s="383"/>
      <c r="BZ216" s="383"/>
      <c r="CA216" s="383"/>
      <c r="CB216" s="383"/>
      <c r="CC216" s="383"/>
      <c r="CD216" s="383"/>
      <c r="CE216" s="383"/>
      <c r="CF216" s="383"/>
      <c r="CG216" s="383"/>
      <c r="CH216" s="383"/>
      <c r="CI216" s="383"/>
      <c r="CJ216" s="383"/>
      <c r="CK216" s="383"/>
      <c r="CL216" s="383"/>
      <c r="CM216" s="383"/>
      <c r="CN216" s="383"/>
      <c r="CO216" s="383"/>
      <c r="CP216" s="383"/>
      <c r="CQ216" s="383"/>
      <c r="CR216" s="383"/>
      <c r="CS216" s="383"/>
      <c r="CT216" s="383"/>
      <c r="CU216" s="383"/>
      <c r="CV216" s="383"/>
      <c r="CW216" s="383"/>
      <c r="CX216" s="383"/>
      <c r="CY216" s="383"/>
      <c r="CZ216" s="383"/>
      <c r="DA216" s="383"/>
      <c r="DB216" s="383"/>
      <c r="DC216" s="383"/>
      <c r="DD216" s="383"/>
      <c r="DE216" s="383"/>
      <c r="DF216" s="383"/>
      <c r="DG216" s="383"/>
      <c r="DH216" s="383"/>
      <c r="DI216" s="383"/>
      <c r="DJ216" s="383"/>
      <c r="DK216" s="383"/>
      <c r="DL216" s="383"/>
      <c r="DM216" s="383"/>
      <c r="DN216" s="383"/>
      <c r="DO216" s="383"/>
      <c r="DP216" s="383"/>
      <c r="DQ216" s="383"/>
      <c r="DR216" s="383"/>
      <c r="DS216" s="383"/>
      <c r="DT216" s="383"/>
      <c r="DU216" s="383"/>
      <c r="DV216" s="383"/>
      <c r="DW216" s="383"/>
      <c r="DX216" s="383"/>
      <c r="DY216" s="383"/>
      <c r="DZ216" s="383"/>
      <c r="EA216" s="383"/>
      <c r="EB216" s="383"/>
      <c r="EC216" s="383"/>
      <c r="ED216" s="383"/>
      <c r="EE216" s="383"/>
      <c r="EF216" s="383"/>
      <c r="EG216" s="383"/>
      <c r="EH216" s="383"/>
      <c r="EI216" s="383"/>
      <c r="EJ216" s="383"/>
      <c r="EK216" s="383"/>
      <c r="EL216" s="383"/>
      <c r="EM216" s="383"/>
      <c r="EN216" s="383"/>
      <c r="EO216" s="383"/>
      <c r="EP216" s="383"/>
      <c r="EQ216" s="383"/>
      <c r="ER216" s="383"/>
      <c r="ES216" s="383"/>
      <c r="ET216" s="383"/>
      <c r="EU216" s="383"/>
      <c r="EV216" s="383"/>
      <c r="EW216" s="383"/>
      <c r="EX216" s="383"/>
      <c r="EY216" s="383"/>
      <c r="EZ216" s="383"/>
      <c r="FA216" s="383"/>
      <c r="FB216" s="383"/>
      <c r="FC216" s="383"/>
      <c r="FD216" s="383"/>
      <c r="FE216" s="383"/>
      <c r="FF216" s="383"/>
      <c r="FG216" s="383"/>
      <c r="FH216" s="383"/>
      <c r="FI216" s="383"/>
      <c r="FJ216" s="383"/>
      <c r="FK216" s="383"/>
      <c r="FL216" s="383"/>
      <c r="FM216" s="383"/>
    </row>
    <row r="217" spans="1:169" x14ac:dyDescent="0.2">
      <c r="A217" s="221" t="s">
        <v>18</v>
      </c>
      <c r="B217" s="241"/>
      <c r="C217" s="231" t="s">
        <v>764</v>
      </c>
      <c r="D217" s="415"/>
      <c r="E217" s="232"/>
      <c r="F217" s="233"/>
      <c r="G217" s="231"/>
      <c r="H217" s="230" t="s">
        <v>1398</v>
      </c>
      <c r="I217" s="468"/>
      <c r="J217" s="252" t="str">
        <f t="shared" si="3"/>
        <v/>
      </c>
      <c r="K217" s="253"/>
      <c r="L217" s="272"/>
    </row>
    <row r="218" spans="1:169" s="84" customFormat="1" x14ac:dyDescent="0.2">
      <c r="A218" s="53" t="s">
        <v>18</v>
      </c>
      <c r="B218" s="54">
        <v>0.16600000000000001</v>
      </c>
      <c r="C218" s="28" t="s">
        <v>207</v>
      </c>
      <c r="D218" s="376" t="s">
        <v>218</v>
      </c>
      <c r="E218" s="80" t="s">
        <v>856</v>
      </c>
      <c r="F218" s="30">
        <v>43761</v>
      </c>
      <c r="G218" s="103">
        <f>F218+365</f>
        <v>44126</v>
      </c>
      <c r="H218" s="32" t="s">
        <v>152</v>
      </c>
      <c r="I218" s="532"/>
      <c r="J218" s="34" t="str">
        <f t="shared" si="3"/>
        <v/>
      </c>
      <c r="K218" s="81">
        <v>1</v>
      </c>
      <c r="L218" s="263"/>
      <c r="M218" s="383"/>
      <c r="N218" s="383"/>
      <c r="O218" s="383"/>
      <c r="P218" s="383"/>
      <c r="Q218" s="383"/>
      <c r="R218" s="383"/>
      <c r="S218" s="383"/>
      <c r="T218" s="383"/>
      <c r="U218" s="383"/>
      <c r="V218" s="383"/>
      <c r="W218" s="383"/>
      <c r="X218" s="383"/>
      <c r="Y218" s="383"/>
      <c r="Z218" s="383"/>
      <c r="AA218" s="383"/>
      <c r="AB218" s="383"/>
      <c r="AC218" s="383"/>
      <c r="AD218" s="383"/>
      <c r="AE218" s="383"/>
      <c r="AF218" s="383"/>
      <c r="AG218" s="383"/>
      <c r="AH218" s="383"/>
      <c r="AI218" s="383"/>
      <c r="AJ218" s="383"/>
      <c r="AK218" s="383"/>
      <c r="AL218" s="383"/>
      <c r="AM218" s="383"/>
      <c r="AN218" s="383"/>
      <c r="AO218" s="383"/>
      <c r="AP218" s="383"/>
      <c r="AQ218" s="383"/>
      <c r="AR218" s="383"/>
      <c r="AS218" s="383"/>
      <c r="AT218" s="383"/>
      <c r="AU218" s="383"/>
      <c r="AV218" s="383"/>
      <c r="AW218" s="383"/>
      <c r="AX218" s="383"/>
      <c r="AY218" s="383"/>
      <c r="AZ218" s="383"/>
      <c r="BA218" s="383"/>
      <c r="BB218" s="383"/>
      <c r="BC218" s="383"/>
      <c r="BD218" s="383"/>
      <c r="BE218" s="383"/>
      <c r="BF218" s="383"/>
      <c r="BG218" s="383"/>
      <c r="BH218" s="383"/>
      <c r="BI218" s="383"/>
      <c r="BJ218" s="383"/>
      <c r="BK218" s="383"/>
      <c r="BL218" s="383"/>
      <c r="BM218" s="383"/>
      <c r="BN218" s="383"/>
      <c r="BO218" s="383"/>
      <c r="BP218" s="383"/>
      <c r="BQ218" s="383"/>
      <c r="BR218" s="383"/>
      <c r="BS218" s="383"/>
      <c r="BT218" s="383"/>
      <c r="BU218" s="383"/>
      <c r="BV218" s="383"/>
      <c r="BW218" s="383"/>
      <c r="BX218" s="383"/>
      <c r="BY218" s="383"/>
      <c r="BZ218" s="383"/>
      <c r="CA218" s="383"/>
      <c r="CB218" s="383"/>
      <c r="CC218" s="383"/>
      <c r="CD218" s="383"/>
      <c r="CE218" s="383"/>
      <c r="CF218" s="383"/>
      <c r="CG218" s="383"/>
      <c r="CH218" s="383"/>
      <c r="CI218" s="383"/>
      <c r="CJ218" s="383"/>
      <c r="CK218" s="383"/>
      <c r="CL218" s="383"/>
      <c r="CM218" s="383"/>
      <c r="CN218" s="383"/>
      <c r="CO218" s="383"/>
      <c r="CP218" s="383"/>
      <c r="CQ218" s="383"/>
      <c r="CR218" s="383"/>
      <c r="CS218" s="383"/>
      <c r="CT218" s="383"/>
      <c r="CU218" s="383"/>
      <c r="CV218" s="383"/>
      <c r="CW218" s="383"/>
      <c r="CX218" s="383"/>
      <c r="CY218" s="383"/>
      <c r="CZ218" s="383"/>
      <c r="DA218" s="383"/>
      <c r="DB218" s="383"/>
      <c r="DC218" s="383"/>
      <c r="DD218" s="383"/>
      <c r="DE218" s="383"/>
      <c r="DF218" s="383"/>
      <c r="DG218" s="383"/>
      <c r="DH218" s="383"/>
      <c r="DI218" s="383"/>
      <c r="DJ218" s="383"/>
      <c r="DK218" s="383"/>
      <c r="DL218" s="383"/>
      <c r="DM218" s="383"/>
      <c r="DN218" s="383"/>
      <c r="DO218" s="383"/>
      <c r="DP218" s="383"/>
      <c r="DQ218" s="383"/>
      <c r="DR218" s="383"/>
      <c r="DS218" s="383"/>
      <c r="DT218" s="383"/>
      <c r="DU218" s="383"/>
      <c r="DV218" s="383"/>
      <c r="DW218" s="383"/>
      <c r="DX218" s="383"/>
      <c r="DY218" s="383"/>
      <c r="DZ218" s="383"/>
      <c r="EA218" s="383"/>
      <c r="EB218" s="383"/>
      <c r="EC218" s="383"/>
      <c r="ED218" s="383"/>
      <c r="EE218" s="383"/>
      <c r="EF218" s="383"/>
      <c r="EG218" s="383"/>
      <c r="EH218" s="383"/>
      <c r="EI218" s="383"/>
      <c r="EJ218" s="383"/>
      <c r="EK218" s="383"/>
      <c r="EL218" s="383"/>
      <c r="EM218" s="383"/>
      <c r="EN218" s="383"/>
      <c r="EO218" s="383"/>
      <c r="EP218" s="383"/>
      <c r="EQ218" s="383"/>
      <c r="ER218" s="383"/>
      <c r="ES218" s="383"/>
      <c r="ET218" s="383"/>
      <c r="EU218" s="383"/>
      <c r="EV218" s="383"/>
      <c r="EW218" s="383"/>
      <c r="EX218" s="383"/>
      <c r="EY218" s="383"/>
      <c r="EZ218" s="383"/>
      <c r="FA218" s="383"/>
      <c r="FB218" s="383"/>
      <c r="FC218" s="383"/>
      <c r="FD218" s="383"/>
      <c r="FE218" s="383"/>
      <c r="FF218" s="383"/>
      <c r="FG218" s="383"/>
      <c r="FH218" s="383"/>
      <c r="FI218" s="383"/>
      <c r="FJ218" s="383"/>
      <c r="FK218" s="383"/>
      <c r="FL218" s="383"/>
      <c r="FM218" s="383"/>
    </row>
    <row r="219" spans="1:169" s="84" customFormat="1" x14ac:dyDescent="0.2">
      <c r="A219" s="53" t="s">
        <v>18</v>
      </c>
      <c r="B219" s="56"/>
      <c r="C219" s="36" t="s">
        <v>9</v>
      </c>
      <c r="D219" s="37" t="s">
        <v>219</v>
      </c>
      <c r="E219" s="37"/>
      <c r="F219" s="52"/>
      <c r="G219" s="59"/>
      <c r="H219" s="69"/>
      <c r="I219" s="295"/>
      <c r="J219" s="70" t="str">
        <f t="shared" si="3"/>
        <v/>
      </c>
      <c r="K219" s="71"/>
      <c r="L219" s="269"/>
      <c r="M219" s="383"/>
      <c r="N219" s="383"/>
      <c r="O219" s="383"/>
      <c r="P219" s="383"/>
      <c r="Q219" s="383"/>
      <c r="R219" s="383"/>
      <c r="S219" s="383"/>
      <c r="T219" s="383"/>
      <c r="U219" s="383"/>
      <c r="V219" s="383"/>
      <c r="W219" s="383"/>
      <c r="X219" s="383"/>
      <c r="Y219" s="383"/>
      <c r="Z219" s="383"/>
      <c r="AA219" s="383"/>
      <c r="AB219" s="383"/>
      <c r="AC219" s="383"/>
      <c r="AD219" s="383"/>
      <c r="AE219" s="383"/>
      <c r="AF219" s="383"/>
      <c r="AG219" s="383"/>
      <c r="AH219" s="383"/>
      <c r="AI219" s="383"/>
      <c r="AJ219" s="383"/>
      <c r="AK219" s="383"/>
      <c r="AL219" s="383"/>
      <c r="AM219" s="383"/>
      <c r="AN219" s="383"/>
      <c r="AO219" s="383"/>
      <c r="AP219" s="383"/>
      <c r="AQ219" s="383"/>
      <c r="AR219" s="383"/>
      <c r="AS219" s="383"/>
      <c r="AT219" s="383"/>
      <c r="AU219" s="383"/>
      <c r="AV219" s="383"/>
      <c r="AW219" s="383"/>
      <c r="AX219" s="383"/>
      <c r="AY219" s="383"/>
      <c r="AZ219" s="383"/>
      <c r="BA219" s="383"/>
      <c r="BB219" s="383"/>
      <c r="BC219" s="383"/>
      <c r="BD219" s="383"/>
      <c r="BE219" s="383"/>
      <c r="BF219" s="383"/>
      <c r="BG219" s="383"/>
      <c r="BH219" s="383"/>
      <c r="BI219" s="383"/>
      <c r="BJ219" s="383"/>
      <c r="BK219" s="383"/>
      <c r="BL219" s="383"/>
      <c r="BM219" s="383"/>
      <c r="BN219" s="383"/>
      <c r="BO219" s="383"/>
      <c r="BP219" s="383"/>
      <c r="BQ219" s="383"/>
      <c r="BR219" s="383"/>
      <c r="BS219" s="383"/>
      <c r="BT219" s="383"/>
      <c r="BU219" s="383"/>
      <c r="BV219" s="383"/>
      <c r="BW219" s="383"/>
      <c r="BX219" s="383"/>
      <c r="BY219" s="383"/>
      <c r="BZ219" s="383"/>
      <c r="CA219" s="383"/>
      <c r="CB219" s="383"/>
      <c r="CC219" s="383"/>
      <c r="CD219" s="383"/>
      <c r="CE219" s="383"/>
      <c r="CF219" s="383"/>
      <c r="CG219" s="383"/>
      <c r="CH219" s="383"/>
      <c r="CI219" s="383"/>
      <c r="CJ219" s="383"/>
      <c r="CK219" s="383"/>
      <c r="CL219" s="383"/>
      <c r="CM219" s="383"/>
      <c r="CN219" s="383"/>
      <c r="CO219" s="383"/>
      <c r="CP219" s="383"/>
      <c r="CQ219" s="383"/>
      <c r="CR219" s="383"/>
      <c r="CS219" s="383"/>
      <c r="CT219" s="383"/>
      <c r="CU219" s="383"/>
      <c r="CV219" s="383"/>
      <c r="CW219" s="383"/>
      <c r="CX219" s="383"/>
      <c r="CY219" s="383"/>
      <c r="CZ219" s="383"/>
      <c r="DA219" s="383"/>
      <c r="DB219" s="383"/>
      <c r="DC219" s="383"/>
      <c r="DD219" s="383"/>
      <c r="DE219" s="383"/>
      <c r="DF219" s="383"/>
      <c r="DG219" s="383"/>
      <c r="DH219" s="383"/>
      <c r="DI219" s="383"/>
      <c r="DJ219" s="383"/>
      <c r="DK219" s="383"/>
      <c r="DL219" s="383"/>
      <c r="DM219" s="383"/>
      <c r="DN219" s="383"/>
      <c r="DO219" s="383"/>
      <c r="DP219" s="383"/>
      <c r="DQ219" s="383"/>
      <c r="DR219" s="383"/>
      <c r="DS219" s="383"/>
      <c r="DT219" s="383"/>
      <c r="DU219" s="383"/>
      <c r="DV219" s="383"/>
      <c r="DW219" s="383"/>
      <c r="DX219" s="383"/>
      <c r="DY219" s="383"/>
      <c r="DZ219" s="383"/>
      <c r="EA219" s="383"/>
      <c r="EB219" s="383"/>
      <c r="EC219" s="383"/>
      <c r="ED219" s="383"/>
      <c r="EE219" s="383"/>
      <c r="EF219" s="383"/>
      <c r="EG219" s="383"/>
      <c r="EH219" s="383"/>
      <c r="EI219" s="383"/>
      <c r="EJ219" s="383"/>
      <c r="EK219" s="383"/>
      <c r="EL219" s="383"/>
      <c r="EM219" s="383"/>
      <c r="EN219" s="383"/>
      <c r="EO219" s="383"/>
      <c r="EP219" s="383"/>
      <c r="EQ219" s="383"/>
      <c r="ER219" s="383"/>
      <c r="ES219" s="383"/>
      <c r="ET219" s="383"/>
      <c r="EU219" s="383"/>
      <c r="EV219" s="383"/>
      <c r="EW219" s="383"/>
      <c r="EX219" s="383"/>
      <c r="EY219" s="383"/>
      <c r="EZ219" s="383"/>
      <c r="FA219" s="383"/>
      <c r="FB219" s="383"/>
      <c r="FC219" s="383"/>
      <c r="FD219" s="383"/>
      <c r="FE219" s="383"/>
      <c r="FF219" s="383"/>
      <c r="FG219" s="383"/>
      <c r="FH219" s="383"/>
      <c r="FI219" s="383"/>
      <c r="FJ219" s="383"/>
      <c r="FK219" s="383"/>
      <c r="FL219" s="383"/>
      <c r="FM219" s="383"/>
    </row>
    <row r="220" spans="1:169" s="84" customFormat="1" x14ac:dyDescent="0.2">
      <c r="A220" s="53" t="s">
        <v>18</v>
      </c>
      <c r="B220" s="56"/>
      <c r="C220" s="36" t="s">
        <v>8</v>
      </c>
      <c r="D220" s="37"/>
      <c r="E220" s="37"/>
      <c r="F220" s="52"/>
      <c r="G220" s="59"/>
      <c r="H220" s="69"/>
      <c r="I220" s="295"/>
      <c r="J220" s="70" t="str">
        <f t="shared" si="3"/>
        <v/>
      </c>
      <c r="K220" s="71"/>
      <c r="L220" s="269"/>
      <c r="M220" s="383"/>
      <c r="N220" s="383"/>
      <c r="O220" s="383"/>
      <c r="P220" s="383"/>
      <c r="Q220" s="383"/>
      <c r="R220" s="383"/>
      <c r="S220" s="383"/>
      <c r="T220" s="383"/>
      <c r="U220" s="383"/>
      <c r="V220" s="383"/>
      <c r="W220" s="383"/>
      <c r="X220" s="383"/>
      <c r="Y220" s="383"/>
      <c r="Z220" s="383"/>
      <c r="AA220" s="383"/>
      <c r="AB220" s="383"/>
      <c r="AC220" s="383"/>
      <c r="AD220" s="383"/>
      <c r="AE220" s="383"/>
      <c r="AF220" s="383"/>
      <c r="AG220" s="383"/>
      <c r="AH220" s="383"/>
      <c r="AI220" s="383"/>
      <c r="AJ220" s="383"/>
      <c r="AK220" s="383"/>
      <c r="AL220" s="383"/>
      <c r="AM220" s="383"/>
      <c r="AN220" s="383"/>
      <c r="AO220" s="383"/>
      <c r="AP220" s="383"/>
      <c r="AQ220" s="383"/>
      <c r="AR220" s="383"/>
      <c r="AS220" s="383"/>
      <c r="AT220" s="383"/>
      <c r="AU220" s="383"/>
      <c r="AV220" s="383"/>
      <c r="AW220" s="383"/>
      <c r="AX220" s="383"/>
      <c r="AY220" s="383"/>
      <c r="AZ220" s="383"/>
      <c r="BA220" s="383"/>
      <c r="BB220" s="383"/>
      <c r="BC220" s="383"/>
      <c r="BD220" s="383"/>
      <c r="BE220" s="383"/>
      <c r="BF220" s="383"/>
      <c r="BG220" s="383"/>
      <c r="BH220" s="383"/>
      <c r="BI220" s="383"/>
      <c r="BJ220" s="383"/>
      <c r="BK220" s="383"/>
      <c r="BL220" s="383"/>
      <c r="BM220" s="383"/>
      <c r="BN220" s="383"/>
      <c r="BO220" s="383"/>
      <c r="BP220" s="383"/>
      <c r="BQ220" s="383"/>
      <c r="BR220" s="383"/>
      <c r="BS220" s="383"/>
      <c r="BT220" s="383"/>
      <c r="BU220" s="383"/>
      <c r="BV220" s="383"/>
      <c r="BW220" s="383"/>
      <c r="BX220" s="383"/>
      <c r="BY220" s="383"/>
      <c r="BZ220" s="383"/>
      <c r="CA220" s="383"/>
      <c r="CB220" s="383"/>
      <c r="CC220" s="383"/>
      <c r="CD220" s="383"/>
      <c r="CE220" s="383"/>
      <c r="CF220" s="383"/>
      <c r="CG220" s="383"/>
      <c r="CH220" s="383"/>
      <c r="CI220" s="383"/>
      <c r="CJ220" s="383"/>
      <c r="CK220" s="383"/>
      <c r="CL220" s="383"/>
      <c r="CM220" s="383"/>
      <c r="CN220" s="383"/>
      <c r="CO220" s="383"/>
      <c r="CP220" s="383"/>
      <c r="CQ220" s="383"/>
      <c r="CR220" s="383"/>
      <c r="CS220" s="383"/>
      <c r="CT220" s="383"/>
      <c r="CU220" s="383"/>
      <c r="CV220" s="383"/>
      <c r="CW220" s="383"/>
      <c r="CX220" s="383"/>
      <c r="CY220" s="383"/>
      <c r="CZ220" s="383"/>
      <c r="DA220" s="383"/>
      <c r="DB220" s="383"/>
      <c r="DC220" s="383"/>
      <c r="DD220" s="383"/>
      <c r="DE220" s="383"/>
      <c r="DF220" s="383"/>
      <c r="DG220" s="383"/>
      <c r="DH220" s="383"/>
      <c r="DI220" s="383"/>
      <c r="DJ220" s="383"/>
      <c r="DK220" s="383"/>
      <c r="DL220" s="383"/>
      <c r="DM220" s="383"/>
      <c r="DN220" s="383"/>
      <c r="DO220" s="383"/>
      <c r="DP220" s="383"/>
      <c r="DQ220" s="383"/>
      <c r="DR220" s="383"/>
      <c r="DS220" s="383"/>
      <c r="DT220" s="383"/>
      <c r="DU220" s="383"/>
      <c r="DV220" s="383"/>
      <c r="DW220" s="383"/>
      <c r="DX220" s="383"/>
      <c r="DY220" s="383"/>
      <c r="DZ220" s="383"/>
      <c r="EA220" s="383"/>
      <c r="EB220" s="383"/>
      <c r="EC220" s="383"/>
      <c r="ED220" s="383"/>
      <c r="EE220" s="383"/>
      <c r="EF220" s="383"/>
      <c r="EG220" s="383"/>
      <c r="EH220" s="383"/>
      <c r="EI220" s="383"/>
      <c r="EJ220" s="383"/>
      <c r="EK220" s="383"/>
      <c r="EL220" s="383"/>
      <c r="EM220" s="383"/>
      <c r="EN220" s="383"/>
      <c r="EO220" s="383"/>
      <c r="EP220" s="383"/>
      <c r="EQ220" s="383"/>
      <c r="ER220" s="383"/>
      <c r="ES220" s="383"/>
      <c r="ET220" s="383"/>
      <c r="EU220" s="383"/>
      <c r="EV220" s="383"/>
      <c r="EW220" s="383"/>
      <c r="EX220" s="383"/>
      <c r="EY220" s="383"/>
      <c r="EZ220" s="383"/>
      <c r="FA220" s="383"/>
      <c r="FB220" s="383"/>
      <c r="FC220" s="383"/>
      <c r="FD220" s="383"/>
      <c r="FE220" s="383"/>
      <c r="FF220" s="383"/>
      <c r="FG220" s="383"/>
      <c r="FH220" s="383"/>
      <c r="FI220" s="383"/>
      <c r="FJ220" s="383"/>
      <c r="FK220" s="383"/>
      <c r="FL220" s="383"/>
      <c r="FM220" s="383"/>
    </row>
    <row r="221" spans="1:169" s="84" customFormat="1" x14ac:dyDescent="0.2">
      <c r="A221" s="53" t="s">
        <v>18</v>
      </c>
      <c r="B221" s="56"/>
      <c r="C221" s="36" t="s">
        <v>210</v>
      </c>
      <c r="D221" s="37" t="s">
        <v>220</v>
      </c>
      <c r="E221" s="37"/>
      <c r="F221" s="52"/>
      <c r="G221" s="59"/>
      <c r="H221" s="69"/>
      <c r="I221" s="295"/>
      <c r="J221" s="70" t="str">
        <f t="shared" si="3"/>
        <v/>
      </c>
      <c r="K221" s="71"/>
      <c r="L221" s="269"/>
      <c r="M221" s="383"/>
      <c r="N221" s="383"/>
      <c r="O221" s="383"/>
      <c r="P221" s="383"/>
      <c r="Q221" s="383"/>
      <c r="R221" s="383"/>
      <c r="S221" s="383"/>
      <c r="T221" s="383"/>
      <c r="U221" s="383"/>
      <c r="V221" s="383"/>
      <c r="W221" s="383"/>
      <c r="X221" s="383"/>
      <c r="Y221" s="383"/>
      <c r="Z221" s="383"/>
      <c r="AA221" s="383"/>
      <c r="AB221" s="383"/>
      <c r="AC221" s="383"/>
      <c r="AD221" s="383"/>
      <c r="AE221" s="383"/>
      <c r="AF221" s="383"/>
      <c r="AG221" s="383"/>
      <c r="AH221" s="383"/>
      <c r="AI221" s="383"/>
      <c r="AJ221" s="383"/>
      <c r="AK221" s="383"/>
      <c r="AL221" s="383"/>
      <c r="AM221" s="383"/>
      <c r="AN221" s="383"/>
      <c r="AO221" s="383"/>
      <c r="AP221" s="383"/>
      <c r="AQ221" s="383"/>
      <c r="AR221" s="383"/>
      <c r="AS221" s="383"/>
      <c r="AT221" s="383"/>
      <c r="AU221" s="383"/>
      <c r="AV221" s="383"/>
      <c r="AW221" s="383"/>
      <c r="AX221" s="383"/>
      <c r="AY221" s="383"/>
      <c r="AZ221" s="383"/>
      <c r="BA221" s="383"/>
      <c r="BB221" s="383"/>
      <c r="BC221" s="383"/>
      <c r="BD221" s="383"/>
      <c r="BE221" s="383"/>
      <c r="BF221" s="383"/>
      <c r="BG221" s="383"/>
      <c r="BH221" s="383"/>
      <c r="BI221" s="383"/>
      <c r="BJ221" s="383"/>
      <c r="BK221" s="383"/>
      <c r="BL221" s="383"/>
      <c r="BM221" s="383"/>
      <c r="BN221" s="383"/>
      <c r="BO221" s="383"/>
      <c r="BP221" s="383"/>
      <c r="BQ221" s="383"/>
      <c r="BR221" s="383"/>
      <c r="BS221" s="383"/>
      <c r="BT221" s="383"/>
      <c r="BU221" s="383"/>
      <c r="BV221" s="383"/>
      <c r="BW221" s="383"/>
      <c r="BX221" s="383"/>
      <c r="BY221" s="383"/>
      <c r="BZ221" s="383"/>
      <c r="CA221" s="383"/>
      <c r="CB221" s="383"/>
      <c r="CC221" s="383"/>
      <c r="CD221" s="383"/>
      <c r="CE221" s="383"/>
      <c r="CF221" s="383"/>
      <c r="CG221" s="383"/>
      <c r="CH221" s="383"/>
      <c r="CI221" s="383"/>
      <c r="CJ221" s="383"/>
      <c r="CK221" s="383"/>
      <c r="CL221" s="383"/>
      <c r="CM221" s="383"/>
      <c r="CN221" s="383"/>
      <c r="CO221" s="383"/>
      <c r="CP221" s="383"/>
      <c r="CQ221" s="383"/>
      <c r="CR221" s="383"/>
      <c r="CS221" s="383"/>
      <c r="CT221" s="383"/>
      <c r="CU221" s="383"/>
      <c r="CV221" s="383"/>
      <c r="CW221" s="383"/>
      <c r="CX221" s="383"/>
      <c r="CY221" s="383"/>
      <c r="CZ221" s="383"/>
      <c r="DA221" s="383"/>
      <c r="DB221" s="383"/>
      <c r="DC221" s="383"/>
      <c r="DD221" s="383"/>
      <c r="DE221" s="383"/>
      <c r="DF221" s="383"/>
      <c r="DG221" s="383"/>
      <c r="DH221" s="383"/>
      <c r="DI221" s="383"/>
      <c r="DJ221" s="383"/>
      <c r="DK221" s="383"/>
      <c r="DL221" s="383"/>
      <c r="DM221" s="383"/>
      <c r="DN221" s="383"/>
      <c r="DO221" s="383"/>
      <c r="DP221" s="383"/>
      <c r="DQ221" s="383"/>
      <c r="DR221" s="383"/>
      <c r="DS221" s="383"/>
      <c r="DT221" s="383"/>
      <c r="DU221" s="383"/>
      <c r="DV221" s="383"/>
      <c r="DW221" s="383"/>
      <c r="DX221" s="383"/>
      <c r="DY221" s="383"/>
      <c r="DZ221" s="383"/>
      <c r="EA221" s="383"/>
      <c r="EB221" s="383"/>
      <c r="EC221" s="383"/>
      <c r="ED221" s="383"/>
      <c r="EE221" s="383"/>
      <c r="EF221" s="383"/>
      <c r="EG221" s="383"/>
      <c r="EH221" s="383"/>
      <c r="EI221" s="383"/>
      <c r="EJ221" s="383"/>
      <c r="EK221" s="383"/>
      <c r="EL221" s="383"/>
      <c r="EM221" s="383"/>
      <c r="EN221" s="383"/>
      <c r="EO221" s="383"/>
      <c r="EP221" s="383"/>
      <c r="EQ221" s="383"/>
      <c r="ER221" s="383"/>
      <c r="ES221" s="383"/>
      <c r="ET221" s="383"/>
      <c r="EU221" s="383"/>
      <c r="EV221" s="383"/>
      <c r="EW221" s="383"/>
      <c r="EX221" s="383"/>
      <c r="EY221" s="383"/>
      <c r="EZ221" s="383"/>
      <c r="FA221" s="383"/>
      <c r="FB221" s="383"/>
      <c r="FC221" s="383"/>
      <c r="FD221" s="383"/>
      <c r="FE221" s="383"/>
      <c r="FF221" s="383"/>
      <c r="FG221" s="383"/>
      <c r="FH221" s="383"/>
      <c r="FI221" s="383"/>
      <c r="FJ221" s="383"/>
      <c r="FK221" s="383"/>
      <c r="FL221" s="383"/>
      <c r="FM221" s="383"/>
    </row>
    <row r="222" spans="1:169" x14ac:dyDescent="0.2">
      <c r="A222" s="221" t="s">
        <v>18</v>
      </c>
      <c r="B222" s="241"/>
      <c r="C222" s="231" t="s">
        <v>764</v>
      </c>
      <c r="D222" s="415"/>
      <c r="E222" s="232"/>
      <c r="F222" s="233"/>
      <c r="G222" s="231"/>
      <c r="H222" s="230" t="s">
        <v>1398</v>
      </c>
      <c r="I222" s="468"/>
      <c r="J222" s="252" t="str">
        <f t="shared" si="3"/>
        <v/>
      </c>
      <c r="K222" s="253"/>
      <c r="L222" s="272"/>
    </row>
    <row r="223" spans="1:169" s="84" customFormat="1" x14ac:dyDescent="0.2">
      <c r="A223" s="53" t="s">
        <v>18</v>
      </c>
      <c r="B223" s="85">
        <v>0.16600000000000001</v>
      </c>
      <c r="C223" s="88" t="s">
        <v>221</v>
      </c>
      <c r="D223" s="416"/>
      <c r="E223" s="96"/>
      <c r="F223" s="30">
        <v>43761</v>
      </c>
      <c r="G223" s="103">
        <f>F223+365</f>
        <v>44126</v>
      </c>
      <c r="H223" s="86" t="s">
        <v>152</v>
      </c>
      <c r="I223" s="532"/>
      <c r="J223" s="34" t="str">
        <f t="shared" si="3"/>
        <v/>
      </c>
      <c r="K223" s="87"/>
      <c r="L223" s="270" t="s">
        <v>6</v>
      </c>
      <c r="M223" s="383"/>
      <c r="N223" s="383"/>
      <c r="O223" s="383"/>
      <c r="P223" s="383"/>
      <c r="Q223" s="383"/>
      <c r="R223" s="383"/>
      <c r="S223" s="383"/>
      <c r="T223" s="383"/>
      <c r="U223" s="383"/>
      <c r="V223" s="383"/>
      <c r="W223" s="383"/>
      <c r="X223" s="383"/>
      <c r="Y223" s="383"/>
      <c r="Z223" s="383"/>
      <c r="AA223" s="383"/>
      <c r="AB223" s="383"/>
      <c r="AC223" s="383"/>
      <c r="AD223" s="383"/>
      <c r="AE223" s="383"/>
      <c r="AF223" s="383"/>
      <c r="AG223" s="383"/>
      <c r="AH223" s="383"/>
      <c r="AI223" s="383"/>
      <c r="AJ223" s="383"/>
      <c r="AK223" s="383"/>
      <c r="AL223" s="383"/>
      <c r="AM223" s="383"/>
      <c r="AN223" s="383"/>
      <c r="AO223" s="383"/>
      <c r="AP223" s="383"/>
      <c r="AQ223" s="383"/>
      <c r="AR223" s="383"/>
      <c r="AS223" s="383"/>
      <c r="AT223" s="383"/>
      <c r="AU223" s="383"/>
      <c r="AV223" s="383"/>
      <c r="AW223" s="383"/>
      <c r="AX223" s="383"/>
      <c r="AY223" s="383"/>
      <c r="AZ223" s="383"/>
      <c r="BA223" s="383"/>
      <c r="BB223" s="383"/>
      <c r="BC223" s="383"/>
      <c r="BD223" s="383"/>
      <c r="BE223" s="383"/>
      <c r="BF223" s="383"/>
      <c r="BG223" s="383"/>
      <c r="BH223" s="383"/>
      <c r="BI223" s="383"/>
      <c r="BJ223" s="383"/>
      <c r="BK223" s="383"/>
      <c r="BL223" s="383"/>
      <c r="BM223" s="383"/>
      <c r="BN223" s="383"/>
      <c r="BO223" s="383"/>
      <c r="BP223" s="383"/>
      <c r="BQ223" s="383"/>
      <c r="BR223" s="383"/>
      <c r="BS223" s="383"/>
      <c r="BT223" s="383"/>
      <c r="BU223" s="383"/>
      <c r="BV223" s="383"/>
      <c r="BW223" s="383"/>
      <c r="BX223" s="383"/>
      <c r="BY223" s="383"/>
      <c r="BZ223" s="383"/>
      <c r="CA223" s="383"/>
      <c r="CB223" s="383"/>
      <c r="CC223" s="383"/>
      <c r="CD223" s="383"/>
      <c r="CE223" s="383"/>
      <c r="CF223" s="383"/>
      <c r="CG223" s="383"/>
      <c r="CH223" s="383"/>
      <c r="CI223" s="383"/>
      <c r="CJ223" s="383"/>
      <c r="CK223" s="383"/>
      <c r="CL223" s="383"/>
      <c r="CM223" s="383"/>
      <c r="CN223" s="383"/>
      <c r="CO223" s="383"/>
      <c r="CP223" s="383"/>
      <c r="CQ223" s="383"/>
      <c r="CR223" s="383"/>
      <c r="CS223" s="383"/>
      <c r="CT223" s="383"/>
      <c r="CU223" s="383"/>
      <c r="CV223" s="383"/>
      <c r="CW223" s="383"/>
      <c r="CX223" s="383"/>
      <c r="CY223" s="383"/>
      <c r="CZ223" s="383"/>
      <c r="DA223" s="383"/>
      <c r="DB223" s="383"/>
      <c r="DC223" s="383"/>
      <c r="DD223" s="383"/>
      <c r="DE223" s="383"/>
      <c r="DF223" s="383"/>
      <c r="DG223" s="383"/>
      <c r="DH223" s="383"/>
      <c r="DI223" s="383"/>
      <c r="DJ223" s="383"/>
      <c r="DK223" s="383"/>
      <c r="DL223" s="383"/>
      <c r="DM223" s="383"/>
      <c r="DN223" s="383"/>
      <c r="DO223" s="383"/>
      <c r="DP223" s="383"/>
      <c r="DQ223" s="383"/>
      <c r="DR223" s="383"/>
      <c r="DS223" s="383"/>
      <c r="DT223" s="383"/>
      <c r="DU223" s="383"/>
      <c r="DV223" s="383"/>
      <c r="DW223" s="383"/>
      <c r="DX223" s="383"/>
      <c r="DY223" s="383"/>
      <c r="DZ223" s="383"/>
      <c r="EA223" s="383"/>
      <c r="EB223" s="383"/>
      <c r="EC223" s="383"/>
      <c r="ED223" s="383"/>
      <c r="EE223" s="383"/>
      <c r="EF223" s="383"/>
      <c r="EG223" s="383"/>
      <c r="EH223" s="383"/>
      <c r="EI223" s="383"/>
      <c r="EJ223" s="383"/>
      <c r="EK223" s="383"/>
      <c r="EL223" s="383"/>
      <c r="EM223" s="383"/>
      <c r="EN223" s="383"/>
      <c r="EO223" s="383"/>
      <c r="EP223" s="383"/>
      <c r="EQ223" s="383"/>
      <c r="ER223" s="383"/>
      <c r="ES223" s="383"/>
      <c r="ET223" s="383"/>
      <c r="EU223" s="383"/>
      <c r="EV223" s="383"/>
      <c r="EW223" s="383"/>
      <c r="EX223" s="383"/>
      <c r="EY223" s="383"/>
      <c r="EZ223" s="383"/>
      <c r="FA223" s="383"/>
      <c r="FB223" s="383"/>
      <c r="FC223" s="383"/>
      <c r="FD223" s="383"/>
      <c r="FE223" s="383"/>
      <c r="FF223" s="383"/>
      <c r="FG223" s="383"/>
      <c r="FH223" s="383"/>
      <c r="FI223" s="383"/>
      <c r="FJ223" s="383"/>
      <c r="FK223" s="383"/>
      <c r="FL223" s="383"/>
      <c r="FM223" s="383"/>
    </row>
    <row r="224" spans="1:169" x14ac:dyDescent="0.2">
      <c r="A224" s="221" t="s">
        <v>18</v>
      </c>
      <c r="B224" s="644">
        <v>0.16600000000000001</v>
      </c>
      <c r="C224" s="28" t="s">
        <v>222</v>
      </c>
      <c r="D224" s="519">
        <v>111222124</v>
      </c>
      <c r="E224" s="573" t="s">
        <v>855</v>
      </c>
      <c r="F224" s="30">
        <v>43761</v>
      </c>
      <c r="G224" s="103">
        <f>F224+365</f>
        <v>44126</v>
      </c>
      <c r="H224" s="32" t="s">
        <v>152</v>
      </c>
      <c r="I224" s="532"/>
      <c r="J224" s="34" t="str">
        <f t="shared" si="3"/>
        <v/>
      </c>
      <c r="K224" s="81">
        <v>1</v>
      </c>
      <c r="L224" s="574">
        <v>46310</v>
      </c>
    </row>
    <row r="225" spans="1:169" x14ac:dyDescent="0.2">
      <c r="A225" s="221" t="s">
        <v>18</v>
      </c>
      <c r="B225" s="645"/>
      <c r="C225" s="36" t="s">
        <v>224</v>
      </c>
      <c r="D225" s="520" t="s">
        <v>756</v>
      </c>
      <c r="E225" s="520"/>
      <c r="F225" s="52"/>
      <c r="G225" s="59"/>
      <c r="H225" s="69"/>
      <c r="I225" s="295"/>
      <c r="J225" s="70" t="str">
        <f t="shared" si="3"/>
        <v/>
      </c>
      <c r="K225" s="71"/>
      <c r="L225" s="269"/>
    </row>
    <row r="226" spans="1:169" x14ac:dyDescent="0.2">
      <c r="A226" s="221" t="s">
        <v>18</v>
      </c>
      <c r="B226" s="645"/>
      <c r="C226" s="36" t="s">
        <v>226</v>
      </c>
      <c r="D226" s="520" t="s">
        <v>757</v>
      </c>
      <c r="E226" s="520"/>
      <c r="F226" s="52"/>
      <c r="G226" s="59"/>
      <c r="H226" s="69"/>
      <c r="I226" s="295"/>
      <c r="J226" s="70" t="str">
        <f t="shared" si="3"/>
        <v/>
      </c>
      <c r="K226" s="71"/>
      <c r="L226" s="269"/>
    </row>
    <row r="227" spans="1:169" x14ac:dyDescent="0.2">
      <c r="A227" s="221" t="s">
        <v>18</v>
      </c>
      <c r="B227" s="645"/>
      <c r="C227" s="36" t="s">
        <v>228</v>
      </c>
      <c r="D227" s="520" t="s">
        <v>758</v>
      </c>
      <c r="E227" s="520"/>
      <c r="F227" s="52"/>
      <c r="G227" s="59"/>
      <c r="H227" s="69"/>
      <c r="I227" s="295"/>
      <c r="J227" s="70" t="str">
        <f t="shared" si="3"/>
        <v/>
      </c>
      <c r="K227" s="71"/>
      <c r="L227" s="269"/>
    </row>
    <row r="228" spans="1:169" x14ac:dyDescent="0.2">
      <c r="A228" s="221" t="s">
        <v>18</v>
      </c>
      <c r="B228" s="645"/>
      <c r="C228" s="36" t="s">
        <v>230</v>
      </c>
      <c r="D228" s="520" t="s">
        <v>759</v>
      </c>
      <c r="E228" s="520"/>
      <c r="F228" s="52"/>
      <c r="G228" s="59"/>
      <c r="H228" s="69"/>
      <c r="I228" s="295"/>
      <c r="J228" s="70" t="str">
        <f t="shared" si="3"/>
        <v/>
      </c>
      <c r="K228" s="71"/>
      <c r="L228" s="269"/>
    </row>
    <row r="229" spans="1:169" x14ac:dyDescent="0.2">
      <c r="A229" s="221" t="s">
        <v>18</v>
      </c>
      <c r="B229" s="645"/>
      <c r="C229" s="36" t="s">
        <v>232</v>
      </c>
      <c r="D229" s="520" t="s">
        <v>760</v>
      </c>
      <c r="E229" s="520"/>
      <c r="F229" s="52"/>
      <c r="G229" s="59"/>
      <c r="H229" s="69"/>
      <c r="I229" s="295"/>
      <c r="J229" s="70" t="str">
        <f t="shared" si="3"/>
        <v/>
      </c>
      <c r="K229" s="71"/>
      <c r="L229" s="269"/>
    </row>
    <row r="230" spans="1:169" x14ac:dyDescent="0.2">
      <c r="A230" s="221" t="s">
        <v>18</v>
      </c>
      <c r="B230" s="645"/>
      <c r="C230" s="36" t="s">
        <v>234</v>
      </c>
      <c r="D230" s="520" t="s">
        <v>761</v>
      </c>
      <c r="E230" s="520"/>
      <c r="F230" s="52"/>
      <c r="G230" s="59"/>
      <c r="H230" s="69"/>
      <c r="I230" s="295"/>
      <c r="J230" s="70" t="str">
        <f t="shared" si="3"/>
        <v/>
      </c>
      <c r="K230" s="71"/>
      <c r="L230" s="269"/>
    </row>
    <row r="231" spans="1:169" x14ac:dyDescent="0.2">
      <c r="A231" s="221" t="s">
        <v>18</v>
      </c>
      <c r="B231" s="645"/>
      <c r="C231" s="36" t="s">
        <v>236</v>
      </c>
      <c r="D231" s="520" t="s">
        <v>762</v>
      </c>
      <c r="E231" s="520"/>
      <c r="F231" s="52"/>
      <c r="G231" s="59"/>
      <c r="H231" s="69"/>
      <c r="I231" s="295"/>
      <c r="J231" s="70" t="str">
        <f t="shared" si="3"/>
        <v/>
      </c>
      <c r="K231" s="71"/>
      <c r="L231" s="269"/>
    </row>
    <row r="232" spans="1:169" s="316" customFormat="1" x14ac:dyDescent="0.2">
      <c r="A232" s="221" t="s">
        <v>18</v>
      </c>
      <c r="B232" s="646"/>
      <c r="C232" s="44" t="s">
        <v>238</v>
      </c>
      <c r="D232" s="521" t="s">
        <v>763</v>
      </c>
      <c r="E232" s="521"/>
      <c r="F232" s="63"/>
      <c r="G232" s="64"/>
      <c r="H232" s="73"/>
      <c r="I232" s="119"/>
      <c r="J232" s="74" t="str">
        <f t="shared" si="3"/>
        <v/>
      </c>
      <c r="K232" s="75"/>
      <c r="L232" s="575"/>
      <c r="M232" s="383"/>
      <c r="N232" s="383"/>
      <c r="O232" s="383"/>
      <c r="P232" s="383"/>
      <c r="Q232" s="383"/>
      <c r="R232" s="383"/>
      <c r="S232" s="383"/>
      <c r="T232" s="383"/>
      <c r="U232" s="383"/>
      <c r="V232" s="383"/>
      <c r="W232" s="383"/>
      <c r="X232" s="383"/>
      <c r="Y232" s="383"/>
      <c r="Z232" s="383"/>
      <c r="AA232" s="383"/>
      <c r="AB232" s="383"/>
      <c r="AC232" s="383"/>
      <c r="AD232" s="383"/>
      <c r="AE232" s="383"/>
      <c r="AF232" s="383"/>
      <c r="AG232" s="383"/>
      <c r="AH232" s="383"/>
      <c r="AI232" s="383"/>
      <c r="AJ232" s="383"/>
      <c r="AK232" s="383"/>
      <c r="AL232" s="383"/>
      <c r="AM232" s="383"/>
      <c r="AN232" s="383"/>
      <c r="AO232" s="383"/>
      <c r="AP232" s="383"/>
      <c r="AQ232" s="383"/>
      <c r="AR232" s="383"/>
      <c r="AS232" s="383"/>
      <c r="AT232" s="383"/>
      <c r="AU232" s="383"/>
      <c r="AV232" s="383"/>
      <c r="AW232" s="383"/>
      <c r="AX232" s="383"/>
      <c r="AY232" s="383"/>
      <c r="AZ232" s="383"/>
      <c r="BA232" s="383"/>
      <c r="BB232" s="383"/>
      <c r="BC232" s="383"/>
      <c r="BD232" s="383"/>
      <c r="BE232" s="383"/>
      <c r="BF232" s="383"/>
      <c r="BG232" s="383"/>
      <c r="BH232" s="383"/>
      <c r="BI232" s="383"/>
      <c r="BJ232" s="383"/>
      <c r="BK232" s="383"/>
      <c r="BL232" s="383"/>
      <c r="BM232" s="383"/>
      <c r="BN232" s="383"/>
      <c r="BO232" s="383"/>
      <c r="BP232" s="383"/>
      <c r="BQ232" s="383"/>
      <c r="BR232" s="383"/>
      <c r="BS232" s="383"/>
      <c r="BT232" s="383"/>
      <c r="BU232" s="383"/>
      <c r="BV232" s="383"/>
      <c r="BW232" s="383"/>
      <c r="BX232" s="383"/>
      <c r="BY232" s="383"/>
      <c r="BZ232" s="383"/>
      <c r="CA232" s="383"/>
      <c r="CB232" s="383"/>
      <c r="CC232" s="383"/>
      <c r="CD232" s="383"/>
      <c r="CE232" s="383"/>
      <c r="CF232" s="383"/>
      <c r="CG232" s="383"/>
      <c r="CH232" s="383"/>
      <c r="CI232" s="383"/>
      <c r="CJ232" s="383"/>
      <c r="CK232" s="383"/>
      <c r="CL232" s="383"/>
      <c r="CM232" s="383"/>
      <c r="CN232" s="383"/>
      <c r="CO232" s="383"/>
      <c r="CP232" s="383"/>
      <c r="CQ232" s="383"/>
      <c r="CR232" s="383"/>
      <c r="CS232" s="383"/>
      <c r="CT232" s="383"/>
      <c r="CU232" s="383"/>
      <c r="CV232" s="383"/>
      <c r="CW232" s="383"/>
      <c r="CX232" s="383"/>
      <c r="CY232" s="383"/>
      <c r="CZ232" s="383"/>
      <c r="DA232" s="383"/>
      <c r="DB232" s="383"/>
      <c r="DC232" s="383"/>
      <c r="DD232" s="383"/>
      <c r="DE232" s="383"/>
      <c r="DF232" s="383"/>
      <c r="DG232" s="383"/>
      <c r="DH232" s="383"/>
      <c r="DI232" s="383"/>
      <c r="DJ232" s="383"/>
      <c r="DK232" s="383"/>
      <c r="DL232" s="383"/>
      <c r="DM232" s="383"/>
      <c r="DN232" s="383"/>
      <c r="DO232" s="383"/>
      <c r="DP232" s="383"/>
      <c r="DQ232" s="383"/>
      <c r="DR232" s="383"/>
      <c r="DS232" s="383"/>
      <c r="DT232" s="383"/>
      <c r="DU232" s="383"/>
      <c r="DV232" s="383"/>
      <c r="DW232" s="383"/>
      <c r="DX232" s="383"/>
      <c r="DY232" s="383"/>
      <c r="DZ232" s="383"/>
      <c r="EA232" s="383"/>
      <c r="EB232" s="383"/>
      <c r="EC232" s="383"/>
      <c r="ED232" s="383"/>
      <c r="EE232" s="383"/>
      <c r="EF232" s="383"/>
      <c r="EG232" s="383"/>
      <c r="EH232" s="383"/>
      <c r="EI232" s="383"/>
      <c r="EJ232" s="383"/>
      <c r="EK232" s="383"/>
      <c r="EL232" s="383"/>
      <c r="EM232" s="383"/>
      <c r="EN232" s="383"/>
      <c r="EO232" s="383"/>
      <c r="EP232" s="383"/>
      <c r="EQ232" s="383"/>
      <c r="ER232" s="383"/>
      <c r="ES232" s="383"/>
      <c r="ET232" s="383"/>
      <c r="EU232" s="383"/>
      <c r="EV232" s="383"/>
      <c r="EW232" s="383"/>
      <c r="EX232" s="383"/>
      <c r="EY232" s="383"/>
      <c r="EZ232" s="383"/>
      <c r="FA232" s="383"/>
      <c r="FB232" s="383"/>
      <c r="FC232" s="383"/>
      <c r="FD232" s="383"/>
      <c r="FE232" s="383"/>
      <c r="FF232" s="383"/>
      <c r="FG232" s="383"/>
      <c r="FH232" s="383"/>
      <c r="FI232" s="383"/>
      <c r="FJ232" s="383"/>
      <c r="FK232" s="383"/>
      <c r="FL232" s="383"/>
      <c r="FM232" s="383"/>
    </row>
    <row r="233" spans="1:169" s="298" customFormat="1" x14ac:dyDescent="0.2">
      <c r="A233" s="221" t="s">
        <v>18</v>
      </c>
      <c r="B233" s="644">
        <v>0.16600000000000001</v>
      </c>
      <c r="C233" s="28" t="s">
        <v>222</v>
      </c>
      <c r="D233" s="519" t="s">
        <v>223</v>
      </c>
      <c r="E233" s="573" t="s">
        <v>855</v>
      </c>
      <c r="F233" s="30">
        <v>43761</v>
      </c>
      <c r="G233" s="103">
        <f>F233+365</f>
        <v>44126</v>
      </c>
      <c r="H233" s="32" t="s">
        <v>152</v>
      </c>
      <c r="I233" s="532"/>
      <c r="J233" s="34" t="str">
        <f t="shared" si="3"/>
        <v/>
      </c>
      <c r="K233" s="81">
        <v>1</v>
      </c>
      <c r="L233" s="574">
        <v>46310</v>
      </c>
      <c r="M233" s="383"/>
      <c r="N233" s="383"/>
      <c r="O233" s="383"/>
      <c r="P233" s="383"/>
      <c r="Q233" s="383"/>
      <c r="R233" s="383"/>
      <c r="S233" s="383"/>
      <c r="T233" s="383"/>
      <c r="U233" s="383"/>
      <c r="V233" s="383"/>
      <c r="W233" s="383"/>
      <c r="X233" s="383"/>
      <c r="Y233" s="383"/>
      <c r="Z233" s="383"/>
      <c r="AA233" s="383"/>
      <c r="AB233" s="383"/>
      <c r="AC233" s="383"/>
      <c r="AD233" s="383"/>
      <c r="AE233" s="383"/>
      <c r="AF233" s="383"/>
      <c r="AG233" s="383"/>
      <c r="AH233" s="383"/>
      <c r="AI233" s="383"/>
      <c r="AJ233" s="383"/>
      <c r="AK233" s="383"/>
      <c r="AL233" s="383"/>
      <c r="AM233" s="383"/>
      <c r="AN233" s="383"/>
      <c r="AO233" s="383"/>
      <c r="AP233" s="383"/>
      <c r="AQ233" s="383"/>
      <c r="AR233" s="383"/>
      <c r="AS233" s="383"/>
      <c r="AT233" s="383"/>
      <c r="AU233" s="383"/>
      <c r="AV233" s="383"/>
      <c r="AW233" s="383"/>
      <c r="AX233" s="383"/>
      <c r="AY233" s="383"/>
      <c r="AZ233" s="383"/>
      <c r="BA233" s="383"/>
      <c r="BB233" s="383"/>
      <c r="BC233" s="383"/>
      <c r="BD233" s="383"/>
      <c r="BE233" s="383"/>
      <c r="BF233" s="383"/>
      <c r="BG233" s="383"/>
      <c r="BH233" s="383"/>
      <c r="BI233" s="383"/>
      <c r="BJ233" s="383"/>
      <c r="BK233" s="383"/>
      <c r="BL233" s="383"/>
      <c r="BM233" s="383"/>
      <c r="BN233" s="383"/>
      <c r="BO233" s="383"/>
      <c r="BP233" s="383"/>
      <c r="BQ233" s="383"/>
      <c r="BR233" s="383"/>
      <c r="BS233" s="383"/>
      <c r="BT233" s="383"/>
      <c r="BU233" s="383"/>
      <c r="BV233" s="383"/>
      <c r="BW233" s="383"/>
      <c r="BX233" s="383"/>
      <c r="BY233" s="383"/>
      <c r="BZ233" s="383"/>
      <c r="CA233" s="383"/>
      <c r="CB233" s="383"/>
      <c r="CC233" s="383"/>
      <c r="CD233" s="383"/>
      <c r="CE233" s="383"/>
      <c r="CF233" s="383"/>
      <c r="CG233" s="383"/>
      <c r="CH233" s="383"/>
      <c r="CI233" s="383"/>
      <c r="CJ233" s="383"/>
      <c r="CK233" s="383"/>
      <c r="CL233" s="383"/>
      <c r="CM233" s="383"/>
      <c r="CN233" s="383"/>
      <c r="CO233" s="383"/>
      <c r="CP233" s="383"/>
      <c r="CQ233" s="383"/>
      <c r="CR233" s="383"/>
      <c r="CS233" s="383"/>
      <c r="CT233" s="383"/>
      <c r="CU233" s="383"/>
      <c r="CV233" s="383"/>
      <c r="CW233" s="383"/>
      <c r="CX233" s="383"/>
      <c r="CY233" s="383"/>
      <c r="CZ233" s="383"/>
      <c r="DA233" s="383"/>
      <c r="DB233" s="383"/>
      <c r="DC233" s="383"/>
      <c r="DD233" s="383"/>
      <c r="DE233" s="383"/>
      <c r="DF233" s="383"/>
      <c r="DG233" s="383"/>
      <c r="DH233" s="383"/>
      <c r="DI233" s="383"/>
      <c r="DJ233" s="383"/>
      <c r="DK233" s="383"/>
      <c r="DL233" s="383"/>
      <c r="DM233" s="383"/>
      <c r="DN233" s="383"/>
      <c r="DO233" s="383"/>
      <c r="DP233" s="383"/>
      <c r="DQ233" s="383"/>
      <c r="DR233" s="383"/>
      <c r="DS233" s="383"/>
      <c r="DT233" s="383"/>
      <c r="DU233" s="383"/>
      <c r="DV233" s="383"/>
      <c r="DW233" s="383"/>
      <c r="DX233" s="383"/>
      <c r="DY233" s="383"/>
      <c r="DZ233" s="383"/>
      <c r="EA233" s="383"/>
      <c r="EB233" s="383"/>
      <c r="EC233" s="383"/>
      <c r="ED233" s="383"/>
      <c r="EE233" s="383"/>
      <c r="EF233" s="383"/>
      <c r="EG233" s="383"/>
      <c r="EH233" s="383"/>
      <c r="EI233" s="383"/>
      <c r="EJ233" s="383"/>
      <c r="EK233" s="383"/>
      <c r="EL233" s="383"/>
      <c r="EM233" s="383"/>
      <c r="EN233" s="383"/>
      <c r="EO233" s="383"/>
      <c r="EP233" s="383"/>
      <c r="EQ233" s="383"/>
      <c r="ER233" s="383"/>
      <c r="ES233" s="383"/>
      <c r="ET233" s="383"/>
      <c r="EU233" s="383"/>
      <c r="EV233" s="383"/>
      <c r="EW233" s="383"/>
      <c r="EX233" s="383"/>
      <c r="EY233" s="383"/>
      <c r="EZ233" s="383"/>
      <c r="FA233" s="383"/>
      <c r="FB233" s="383"/>
      <c r="FC233" s="383"/>
      <c r="FD233" s="383"/>
      <c r="FE233" s="383"/>
      <c r="FF233" s="383"/>
      <c r="FG233" s="383"/>
      <c r="FH233" s="383"/>
      <c r="FI233" s="383"/>
      <c r="FJ233" s="383"/>
      <c r="FK233" s="383"/>
      <c r="FL233" s="383"/>
      <c r="FM233" s="383"/>
    </row>
    <row r="234" spans="1:169" x14ac:dyDescent="0.2">
      <c r="A234" s="221" t="s">
        <v>18</v>
      </c>
      <c r="B234" s="645"/>
      <c r="C234" s="36" t="s">
        <v>224</v>
      </c>
      <c r="D234" s="520" t="s">
        <v>225</v>
      </c>
      <c r="E234" s="520"/>
      <c r="F234" s="52"/>
      <c r="G234" s="59"/>
      <c r="H234" s="69"/>
      <c r="I234" s="295"/>
      <c r="J234" s="70" t="str">
        <f t="shared" si="3"/>
        <v/>
      </c>
      <c r="K234" s="71"/>
      <c r="L234" s="269"/>
    </row>
    <row r="235" spans="1:169" x14ac:dyDescent="0.2">
      <c r="A235" s="221" t="s">
        <v>18</v>
      </c>
      <c r="B235" s="645"/>
      <c r="C235" s="36" t="s">
        <v>226</v>
      </c>
      <c r="D235" s="520" t="s">
        <v>227</v>
      </c>
      <c r="E235" s="520"/>
      <c r="F235" s="52"/>
      <c r="G235" s="59"/>
      <c r="H235" s="69"/>
      <c r="I235" s="295"/>
      <c r="J235" s="70" t="str">
        <f t="shared" si="3"/>
        <v/>
      </c>
      <c r="K235" s="71"/>
      <c r="L235" s="269"/>
    </row>
    <row r="236" spans="1:169" x14ac:dyDescent="0.2">
      <c r="A236" s="221" t="s">
        <v>18</v>
      </c>
      <c r="B236" s="645"/>
      <c r="C236" s="36" t="s">
        <v>228</v>
      </c>
      <c r="D236" s="520" t="s">
        <v>229</v>
      </c>
      <c r="E236" s="520"/>
      <c r="F236" s="52"/>
      <c r="G236" s="59"/>
      <c r="H236" s="69"/>
      <c r="I236" s="295"/>
      <c r="J236" s="70" t="str">
        <f t="shared" si="3"/>
        <v/>
      </c>
      <c r="K236" s="71"/>
      <c r="L236" s="269"/>
    </row>
    <row r="237" spans="1:169" x14ac:dyDescent="0.2">
      <c r="A237" s="221" t="s">
        <v>18</v>
      </c>
      <c r="B237" s="645"/>
      <c r="C237" s="36" t="s">
        <v>230</v>
      </c>
      <c r="D237" s="520" t="s">
        <v>231</v>
      </c>
      <c r="E237" s="520"/>
      <c r="F237" s="52"/>
      <c r="G237" s="59"/>
      <c r="H237" s="69"/>
      <c r="I237" s="295"/>
      <c r="J237" s="70" t="str">
        <f t="shared" si="3"/>
        <v/>
      </c>
      <c r="K237" s="71"/>
      <c r="L237" s="269"/>
    </row>
    <row r="238" spans="1:169" x14ac:dyDescent="0.2">
      <c r="A238" s="221" t="s">
        <v>18</v>
      </c>
      <c r="B238" s="645"/>
      <c r="C238" s="36" t="s">
        <v>232</v>
      </c>
      <c r="D238" s="520" t="s">
        <v>233</v>
      </c>
      <c r="E238" s="520"/>
      <c r="F238" s="52"/>
      <c r="G238" s="59"/>
      <c r="H238" s="69"/>
      <c r="I238" s="295"/>
      <c r="J238" s="70" t="str">
        <f t="shared" si="3"/>
        <v/>
      </c>
      <c r="K238" s="71"/>
      <c r="L238" s="269"/>
    </row>
    <row r="239" spans="1:169" x14ac:dyDescent="0.2">
      <c r="A239" s="221" t="s">
        <v>18</v>
      </c>
      <c r="B239" s="645"/>
      <c r="C239" s="36" t="s">
        <v>234</v>
      </c>
      <c r="D239" s="520" t="s">
        <v>235</v>
      </c>
      <c r="E239" s="520"/>
      <c r="F239" s="52"/>
      <c r="G239" s="59"/>
      <c r="H239" s="69"/>
      <c r="I239" s="295"/>
      <c r="J239" s="70" t="str">
        <f t="shared" si="3"/>
        <v/>
      </c>
      <c r="K239" s="71"/>
      <c r="L239" s="269"/>
    </row>
    <row r="240" spans="1:169" x14ac:dyDescent="0.2">
      <c r="A240" s="221" t="s">
        <v>18</v>
      </c>
      <c r="B240" s="645"/>
      <c r="C240" s="36" t="s">
        <v>236</v>
      </c>
      <c r="D240" s="520" t="s">
        <v>237</v>
      </c>
      <c r="E240" s="520"/>
      <c r="F240" s="52"/>
      <c r="G240" s="59"/>
      <c r="H240" s="69"/>
      <c r="I240" s="295"/>
      <c r="J240" s="70" t="str">
        <f t="shared" si="3"/>
        <v/>
      </c>
      <c r="K240" s="71"/>
      <c r="L240" s="269"/>
    </row>
    <row r="241" spans="1:169" s="316" customFormat="1" x14ac:dyDescent="0.2">
      <c r="A241" s="221" t="s">
        <v>18</v>
      </c>
      <c r="B241" s="646"/>
      <c r="C241" s="44" t="s">
        <v>238</v>
      </c>
      <c r="D241" s="521" t="s">
        <v>239</v>
      </c>
      <c r="E241" s="521"/>
      <c r="F241" s="63"/>
      <c r="G241" s="64"/>
      <c r="H241" s="73"/>
      <c r="I241" s="119"/>
      <c r="J241" s="74" t="str">
        <f t="shared" si="3"/>
        <v/>
      </c>
      <c r="K241" s="75"/>
      <c r="L241" s="575"/>
      <c r="M241" s="383"/>
      <c r="N241" s="383"/>
      <c r="O241" s="383"/>
      <c r="P241" s="383"/>
      <c r="Q241" s="383"/>
      <c r="R241" s="383"/>
      <c r="S241" s="383"/>
      <c r="T241" s="383"/>
      <c r="U241" s="383"/>
      <c r="V241" s="383"/>
      <c r="W241" s="383"/>
      <c r="X241" s="383"/>
      <c r="Y241" s="383"/>
      <c r="Z241" s="383"/>
      <c r="AA241" s="383"/>
      <c r="AB241" s="383"/>
      <c r="AC241" s="383"/>
      <c r="AD241" s="383"/>
      <c r="AE241" s="383"/>
      <c r="AF241" s="383"/>
      <c r="AG241" s="383"/>
      <c r="AH241" s="383"/>
      <c r="AI241" s="383"/>
      <c r="AJ241" s="383"/>
      <c r="AK241" s="383"/>
      <c r="AL241" s="383"/>
      <c r="AM241" s="383"/>
      <c r="AN241" s="383"/>
      <c r="AO241" s="383"/>
      <c r="AP241" s="383"/>
      <c r="AQ241" s="383"/>
      <c r="AR241" s="383"/>
      <c r="AS241" s="383"/>
      <c r="AT241" s="383"/>
      <c r="AU241" s="383"/>
      <c r="AV241" s="383"/>
      <c r="AW241" s="383"/>
      <c r="AX241" s="383"/>
      <c r="AY241" s="383"/>
      <c r="AZ241" s="383"/>
      <c r="BA241" s="383"/>
      <c r="BB241" s="383"/>
      <c r="BC241" s="383"/>
      <c r="BD241" s="383"/>
      <c r="BE241" s="383"/>
      <c r="BF241" s="383"/>
      <c r="BG241" s="383"/>
      <c r="BH241" s="383"/>
      <c r="BI241" s="383"/>
      <c r="BJ241" s="383"/>
      <c r="BK241" s="383"/>
      <c r="BL241" s="383"/>
      <c r="BM241" s="383"/>
      <c r="BN241" s="383"/>
      <c r="BO241" s="383"/>
      <c r="BP241" s="383"/>
      <c r="BQ241" s="383"/>
      <c r="BR241" s="383"/>
      <c r="BS241" s="383"/>
      <c r="BT241" s="383"/>
      <c r="BU241" s="383"/>
      <c r="BV241" s="383"/>
      <c r="BW241" s="383"/>
      <c r="BX241" s="383"/>
      <c r="BY241" s="383"/>
      <c r="BZ241" s="383"/>
      <c r="CA241" s="383"/>
      <c r="CB241" s="383"/>
      <c r="CC241" s="383"/>
      <c r="CD241" s="383"/>
      <c r="CE241" s="383"/>
      <c r="CF241" s="383"/>
      <c r="CG241" s="383"/>
      <c r="CH241" s="383"/>
      <c r="CI241" s="383"/>
      <c r="CJ241" s="383"/>
      <c r="CK241" s="383"/>
      <c r="CL241" s="383"/>
      <c r="CM241" s="383"/>
      <c r="CN241" s="383"/>
      <c r="CO241" s="383"/>
      <c r="CP241" s="383"/>
      <c r="CQ241" s="383"/>
      <c r="CR241" s="383"/>
      <c r="CS241" s="383"/>
      <c r="CT241" s="383"/>
      <c r="CU241" s="383"/>
      <c r="CV241" s="383"/>
      <c r="CW241" s="383"/>
      <c r="CX241" s="383"/>
      <c r="CY241" s="383"/>
      <c r="CZ241" s="383"/>
      <c r="DA241" s="383"/>
      <c r="DB241" s="383"/>
      <c r="DC241" s="383"/>
      <c r="DD241" s="383"/>
      <c r="DE241" s="383"/>
      <c r="DF241" s="383"/>
      <c r="DG241" s="383"/>
      <c r="DH241" s="383"/>
      <c r="DI241" s="383"/>
      <c r="DJ241" s="383"/>
      <c r="DK241" s="383"/>
      <c r="DL241" s="383"/>
      <c r="DM241" s="383"/>
      <c r="DN241" s="383"/>
      <c r="DO241" s="383"/>
      <c r="DP241" s="383"/>
      <c r="DQ241" s="383"/>
      <c r="DR241" s="383"/>
      <c r="DS241" s="383"/>
      <c r="DT241" s="383"/>
      <c r="DU241" s="383"/>
      <c r="DV241" s="383"/>
      <c r="DW241" s="383"/>
      <c r="DX241" s="383"/>
      <c r="DY241" s="383"/>
      <c r="DZ241" s="383"/>
      <c r="EA241" s="383"/>
      <c r="EB241" s="383"/>
      <c r="EC241" s="383"/>
      <c r="ED241" s="383"/>
      <c r="EE241" s="383"/>
      <c r="EF241" s="383"/>
      <c r="EG241" s="383"/>
      <c r="EH241" s="383"/>
      <c r="EI241" s="383"/>
      <c r="EJ241" s="383"/>
      <c r="EK241" s="383"/>
      <c r="EL241" s="383"/>
      <c r="EM241" s="383"/>
      <c r="EN241" s="383"/>
      <c r="EO241" s="383"/>
      <c r="EP241" s="383"/>
      <c r="EQ241" s="383"/>
      <c r="ER241" s="383"/>
      <c r="ES241" s="383"/>
      <c r="ET241" s="383"/>
      <c r="EU241" s="383"/>
      <c r="EV241" s="383"/>
      <c r="EW241" s="383"/>
      <c r="EX241" s="383"/>
      <c r="EY241" s="383"/>
      <c r="EZ241" s="383"/>
      <c r="FA241" s="383"/>
      <c r="FB241" s="383"/>
      <c r="FC241" s="383"/>
      <c r="FD241" s="383"/>
      <c r="FE241" s="383"/>
      <c r="FF241" s="383"/>
      <c r="FG241" s="383"/>
      <c r="FH241" s="383"/>
      <c r="FI241" s="383"/>
      <c r="FJ241" s="383"/>
      <c r="FK241" s="383"/>
      <c r="FL241" s="383"/>
      <c r="FM241" s="383"/>
    </row>
    <row r="242" spans="1:169" s="298" customFormat="1" x14ac:dyDescent="0.2">
      <c r="A242" s="221" t="s">
        <v>18</v>
      </c>
      <c r="B242" s="644">
        <v>0.16600000000000001</v>
      </c>
      <c r="C242" s="28" t="s">
        <v>222</v>
      </c>
      <c r="D242" s="519" t="s">
        <v>240</v>
      </c>
      <c r="E242" s="573" t="s">
        <v>856</v>
      </c>
      <c r="F242" s="30">
        <v>43761</v>
      </c>
      <c r="G242" s="103">
        <f>F242+365</f>
        <v>44126</v>
      </c>
      <c r="H242" s="32" t="s">
        <v>152</v>
      </c>
      <c r="I242" s="532"/>
      <c r="J242" s="34" t="str">
        <f t="shared" si="3"/>
        <v/>
      </c>
      <c r="K242" s="81">
        <v>1</v>
      </c>
      <c r="L242" s="574">
        <v>46310</v>
      </c>
      <c r="M242" s="383"/>
      <c r="N242" s="383"/>
      <c r="O242" s="383"/>
      <c r="P242" s="383"/>
      <c r="Q242" s="383"/>
      <c r="R242" s="383"/>
      <c r="S242" s="383"/>
      <c r="T242" s="383"/>
      <c r="U242" s="383"/>
      <c r="V242" s="383"/>
      <c r="W242" s="383"/>
      <c r="X242" s="383"/>
      <c r="Y242" s="383"/>
      <c r="Z242" s="383"/>
      <c r="AA242" s="383"/>
      <c r="AB242" s="383"/>
      <c r="AC242" s="383"/>
      <c r="AD242" s="383"/>
      <c r="AE242" s="383"/>
      <c r="AF242" s="383"/>
      <c r="AG242" s="383"/>
      <c r="AH242" s="383"/>
      <c r="AI242" s="383"/>
      <c r="AJ242" s="383"/>
      <c r="AK242" s="383"/>
      <c r="AL242" s="383"/>
      <c r="AM242" s="383"/>
      <c r="AN242" s="383"/>
      <c r="AO242" s="383"/>
      <c r="AP242" s="383"/>
      <c r="AQ242" s="383"/>
      <c r="AR242" s="383"/>
      <c r="AS242" s="383"/>
      <c r="AT242" s="383"/>
      <c r="AU242" s="383"/>
      <c r="AV242" s="383"/>
      <c r="AW242" s="383"/>
      <c r="AX242" s="383"/>
      <c r="AY242" s="383"/>
      <c r="AZ242" s="383"/>
      <c r="BA242" s="383"/>
      <c r="BB242" s="383"/>
      <c r="BC242" s="383"/>
      <c r="BD242" s="383"/>
      <c r="BE242" s="383"/>
      <c r="BF242" s="383"/>
      <c r="BG242" s="383"/>
      <c r="BH242" s="383"/>
      <c r="BI242" s="383"/>
      <c r="BJ242" s="383"/>
      <c r="BK242" s="383"/>
      <c r="BL242" s="383"/>
      <c r="BM242" s="383"/>
      <c r="BN242" s="383"/>
      <c r="BO242" s="383"/>
      <c r="BP242" s="383"/>
      <c r="BQ242" s="383"/>
      <c r="BR242" s="383"/>
      <c r="BS242" s="383"/>
      <c r="BT242" s="383"/>
      <c r="BU242" s="383"/>
      <c r="BV242" s="383"/>
      <c r="BW242" s="383"/>
      <c r="BX242" s="383"/>
      <c r="BY242" s="383"/>
      <c r="BZ242" s="383"/>
      <c r="CA242" s="383"/>
      <c r="CB242" s="383"/>
      <c r="CC242" s="383"/>
      <c r="CD242" s="383"/>
      <c r="CE242" s="383"/>
      <c r="CF242" s="383"/>
      <c r="CG242" s="383"/>
      <c r="CH242" s="383"/>
      <c r="CI242" s="383"/>
      <c r="CJ242" s="383"/>
      <c r="CK242" s="383"/>
      <c r="CL242" s="383"/>
      <c r="CM242" s="383"/>
      <c r="CN242" s="383"/>
      <c r="CO242" s="383"/>
      <c r="CP242" s="383"/>
      <c r="CQ242" s="383"/>
      <c r="CR242" s="383"/>
      <c r="CS242" s="383"/>
      <c r="CT242" s="383"/>
      <c r="CU242" s="383"/>
      <c r="CV242" s="383"/>
      <c r="CW242" s="383"/>
      <c r="CX242" s="383"/>
      <c r="CY242" s="383"/>
      <c r="CZ242" s="383"/>
      <c r="DA242" s="383"/>
      <c r="DB242" s="383"/>
      <c r="DC242" s="383"/>
      <c r="DD242" s="383"/>
      <c r="DE242" s="383"/>
      <c r="DF242" s="383"/>
      <c r="DG242" s="383"/>
      <c r="DH242" s="383"/>
      <c r="DI242" s="383"/>
      <c r="DJ242" s="383"/>
      <c r="DK242" s="383"/>
      <c r="DL242" s="383"/>
      <c r="DM242" s="383"/>
      <c r="DN242" s="383"/>
      <c r="DO242" s="383"/>
      <c r="DP242" s="383"/>
      <c r="DQ242" s="383"/>
      <c r="DR242" s="383"/>
      <c r="DS242" s="383"/>
      <c r="DT242" s="383"/>
      <c r="DU242" s="383"/>
      <c r="DV242" s="383"/>
      <c r="DW242" s="383"/>
      <c r="DX242" s="383"/>
      <c r="DY242" s="383"/>
      <c r="DZ242" s="383"/>
      <c r="EA242" s="383"/>
      <c r="EB242" s="383"/>
      <c r="EC242" s="383"/>
      <c r="ED242" s="383"/>
      <c r="EE242" s="383"/>
      <c r="EF242" s="383"/>
      <c r="EG242" s="383"/>
      <c r="EH242" s="383"/>
      <c r="EI242" s="383"/>
      <c r="EJ242" s="383"/>
      <c r="EK242" s="383"/>
      <c r="EL242" s="383"/>
      <c r="EM242" s="383"/>
      <c r="EN242" s="383"/>
      <c r="EO242" s="383"/>
      <c r="EP242" s="383"/>
      <c r="EQ242" s="383"/>
      <c r="ER242" s="383"/>
      <c r="ES242" s="383"/>
      <c r="ET242" s="383"/>
      <c r="EU242" s="383"/>
      <c r="EV242" s="383"/>
      <c r="EW242" s="383"/>
      <c r="EX242" s="383"/>
      <c r="EY242" s="383"/>
      <c r="EZ242" s="383"/>
      <c r="FA242" s="383"/>
      <c r="FB242" s="383"/>
      <c r="FC242" s="383"/>
      <c r="FD242" s="383"/>
      <c r="FE242" s="383"/>
      <c r="FF242" s="383"/>
      <c r="FG242" s="383"/>
      <c r="FH242" s="383"/>
      <c r="FI242" s="383"/>
      <c r="FJ242" s="383"/>
      <c r="FK242" s="383"/>
      <c r="FL242" s="383"/>
      <c r="FM242" s="383"/>
    </row>
    <row r="243" spans="1:169" x14ac:dyDescent="0.2">
      <c r="A243" s="221" t="s">
        <v>18</v>
      </c>
      <c r="B243" s="645"/>
      <c r="C243" s="36" t="s">
        <v>224</v>
      </c>
      <c r="D243" s="520" t="s">
        <v>241</v>
      </c>
      <c r="E243" s="520"/>
      <c r="F243" s="52"/>
      <c r="G243" s="59"/>
      <c r="H243" s="69"/>
      <c r="I243" s="295"/>
      <c r="J243" s="70" t="str">
        <f t="shared" si="3"/>
        <v/>
      </c>
      <c r="K243" s="71"/>
      <c r="L243" s="269"/>
    </row>
    <row r="244" spans="1:169" x14ac:dyDescent="0.2">
      <c r="A244" s="221" t="s">
        <v>18</v>
      </c>
      <c r="B244" s="645"/>
      <c r="C244" s="36" t="s">
        <v>226</v>
      </c>
      <c r="D244" s="520" t="s">
        <v>242</v>
      </c>
      <c r="E244" s="520"/>
      <c r="F244" s="52"/>
      <c r="G244" s="59"/>
      <c r="H244" s="69"/>
      <c r="I244" s="295"/>
      <c r="J244" s="70" t="str">
        <f t="shared" si="3"/>
        <v/>
      </c>
      <c r="K244" s="71"/>
      <c r="L244" s="269"/>
    </row>
    <row r="245" spans="1:169" x14ac:dyDescent="0.2">
      <c r="A245" s="221" t="s">
        <v>18</v>
      </c>
      <c r="B245" s="645"/>
      <c r="C245" s="36" t="s">
        <v>228</v>
      </c>
      <c r="D245" s="520" t="s">
        <v>243</v>
      </c>
      <c r="E245" s="520"/>
      <c r="F245" s="52"/>
      <c r="G245" s="59"/>
      <c r="H245" s="69"/>
      <c r="I245" s="295"/>
      <c r="J245" s="70" t="str">
        <f t="shared" si="3"/>
        <v/>
      </c>
      <c r="K245" s="71"/>
      <c r="L245" s="269"/>
    </row>
    <row r="246" spans="1:169" x14ac:dyDescent="0.2">
      <c r="A246" s="221" t="s">
        <v>18</v>
      </c>
      <c r="B246" s="645"/>
      <c r="C246" s="36" t="s">
        <v>230</v>
      </c>
      <c r="D246" s="520" t="s">
        <v>244</v>
      </c>
      <c r="E246" s="520"/>
      <c r="F246" s="52"/>
      <c r="G246" s="59"/>
      <c r="H246" s="69"/>
      <c r="I246" s="295"/>
      <c r="J246" s="70" t="str">
        <f t="shared" si="3"/>
        <v/>
      </c>
      <c r="K246" s="71"/>
      <c r="L246" s="269"/>
    </row>
    <row r="247" spans="1:169" x14ac:dyDescent="0.2">
      <c r="A247" s="221" t="s">
        <v>18</v>
      </c>
      <c r="B247" s="645"/>
      <c r="C247" s="36" t="s">
        <v>232</v>
      </c>
      <c r="D247" s="520" t="s">
        <v>245</v>
      </c>
      <c r="E247" s="520"/>
      <c r="F247" s="52"/>
      <c r="G247" s="59"/>
      <c r="H247" s="69"/>
      <c r="I247" s="295"/>
      <c r="J247" s="70" t="str">
        <f t="shared" si="3"/>
        <v/>
      </c>
      <c r="K247" s="71"/>
      <c r="L247" s="269"/>
    </row>
    <row r="248" spans="1:169" x14ac:dyDescent="0.2">
      <c r="A248" s="221" t="s">
        <v>18</v>
      </c>
      <c r="B248" s="645"/>
      <c r="C248" s="36" t="s">
        <v>234</v>
      </c>
      <c r="D248" s="520" t="s">
        <v>246</v>
      </c>
      <c r="E248" s="520"/>
      <c r="F248" s="52"/>
      <c r="G248" s="59"/>
      <c r="H248" s="69"/>
      <c r="I248" s="295"/>
      <c r="J248" s="70" t="str">
        <f t="shared" si="3"/>
        <v/>
      </c>
      <c r="K248" s="71"/>
      <c r="L248" s="269"/>
    </row>
    <row r="249" spans="1:169" x14ac:dyDescent="0.2">
      <c r="A249" s="221" t="s">
        <v>18</v>
      </c>
      <c r="B249" s="645"/>
      <c r="C249" s="36" t="s">
        <v>236</v>
      </c>
      <c r="D249" s="520" t="s">
        <v>247</v>
      </c>
      <c r="E249" s="520"/>
      <c r="F249" s="52"/>
      <c r="G249" s="59"/>
      <c r="H249" s="69"/>
      <c r="I249" s="295"/>
      <c r="J249" s="70" t="str">
        <f t="shared" si="3"/>
        <v/>
      </c>
      <c r="K249" s="71"/>
      <c r="L249" s="269"/>
    </row>
    <row r="250" spans="1:169" s="316" customFormat="1" x14ac:dyDescent="0.2">
      <c r="A250" s="221" t="s">
        <v>18</v>
      </c>
      <c r="B250" s="646"/>
      <c r="C250" s="44" t="s">
        <v>238</v>
      </c>
      <c r="D250" s="521" t="s">
        <v>248</v>
      </c>
      <c r="E250" s="521"/>
      <c r="F250" s="63"/>
      <c r="G250" s="64"/>
      <c r="H250" s="73"/>
      <c r="I250" s="119"/>
      <c r="J250" s="74" t="str">
        <f t="shared" si="3"/>
        <v/>
      </c>
      <c r="K250" s="75"/>
      <c r="L250" s="575"/>
      <c r="M250" s="383"/>
      <c r="N250" s="383"/>
      <c r="O250" s="383"/>
      <c r="P250" s="383"/>
      <c r="Q250" s="383"/>
      <c r="R250" s="383"/>
      <c r="S250" s="383"/>
      <c r="T250" s="383"/>
      <c r="U250" s="383"/>
      <c r="V250" s="383"/>
      <c r="W250" s="383"/>
      <c r="X250" s="383"/>
      <c r="Y250" s="383"/>
      <c r="Z250" s="383"/>
      <c r="AA250" s="383"/>
      <c r="AB250" s="383"/>
      <c r="AC250" s="383"/>
      <c r="AD250" s="383"/>
      <c r="AE250" s="383"/>
      <c r="AF250" s="383"/>
      <c r="AG250" s="383"/>
      <c r="AH250" s="383"/>
      <c r="AI250" s="383"/>
      <c r="AJ250" s="383"/>
      <c r="AK250" s="383"/>
      <c r="AL250" s="383"/>
      <c r="AM250" s="383"/>
      <c r="AN250" s="383"/>
      <c r="AO250" s="383"/>
      <c r="AP250" s="383"/>
      <c r="AQ250" s="383"/>
      <c r="AR250" s="383"/>
      <c r="AS250" s="383"/>
      <c r="AT250" s="383"/>
      <c r="AU250" s="383"/>
      <c r="AV250" s="383"/>
      <c r="AW250" s="383"/>
      <c r="AX250" s="383"/>
      <c r="AY250" s="383"/>
      <c r="AZ250" s="383"/>
      <c r="BA250" s="383"/>
      <c r="BB250" s="383"/>
      <c r="BC250" s="383"/>
      <c r="BD250" s="383"/>
      <c r="BE250" s="383"/>
      <c r="BF250" s="383"/>
      <c r="BG250" s="383"/>
      <c r="BH250" s="383"/>
      <c r="BI250" s="383"/>
      <c r="BJ250" s="383"/>
      <c r="BK250" s="383"/>
      <c r="BL250" s="383"/>
      <c r="BM250" s="383"/>
      <c r="BN250" s="383"/>
      <c r="BO250" s="383"/>
      <c r="BP250" s="383"/>
      <c r="BQ250" s="383"/>
      <c r="BR250" s="383"/>
      <c r="BS250" s="383"/>
      <c r="BT250" s="383"/>
      <c r="BU250" s="383"/>
      <c r="BV250" s="383"/>
      <c r="BW250" s="383"/>
      <c r="BX250" s="383"/>
      <c r="BY250" s="383"/>
      <c r="BZ250" s="383"/>
      <c r="CA250" s="383"/>
      <c r="CB250" s="383"/>
      <c r="CC250" s="383"/>
      <c r="CD250" s="383"/>
      <c r="CE250" s="383"/>
      <c r="CF250" s="383"/>
      <c r="CG250" s="383"/>
      <c r="CH250" s="383"/>
      <c r="CI250" s="383"/>
      <c r="CJ250" s="383"/>
      <c r="CK250" s="383"/>
      <c r="CL250" s="383"/>
      <c r="CM250" s="383"/>
      <c r="CN250" s="383"/>
      <c r="CO250" s="383"/>
      <c r="CP250" s="383"/>
      <c r="CQ250" s="383"/>
      <c r="CR250" s="383"/>
      <c r="CS250" s="383"/>
      <c r="CT250" s="383"/>
      <c r="CU250" s="383"/>
      <c r="CV250" s="383"/>
      <c r="CW250" s="383"/>
      <c r="CX250" s="383"/>
      <c r="CY250" s="383"/>
      <c r="CZ250" s="383"/>
      <c r="DA250" s="383"/>
      <c r="DB250" s="383"/>
      <c r="DC250" s="383"/>
      <c r="DD250" s="383"/>
      <c r="DE250" s="383"/>
      <c r="DF250" s="383"/>
      <c r="DG250" s="383"/>
      <c r="DH250" s="383"/>
      <c r="DI250" s="383"/>
      <c r="DJ250" s="383"/>
      <c r="DK250" s="383"/>
      <c r="DL250" s="383"/>
      <c r="DM250" s="383"/>
      <c r="DN250" s="383"/>
      <c r="DO250" s="383"/>
      <c r="DP250" s="383"/>
      <c r="DQ250" s="383"/>
      <c r="DR250" s="383"/>
      <c r="DS250" s="383"/>
      <c r="DT250" s="383"/>
      <c r="DU250" s="383"/>
      <c r="DV250" s="383"/>
      <c r="DW250" s="383"/>
      <c r="DX250" s="383"/>
      <c r="DY250" s="383"/>
      <c r="DZ250" s="383"/>
      <c r="EA250" s="383"/>
      <c r="EB250" s="383"/>
      <c r="EC250" s="383"/>
      <c r="ED250" s="383"/>
      <c r="EE250" s="383"/>
      <c r="EF250" s="383"/>
      <c r="EG250" s="383"/>
      <c r="EH250" s="383"/>
      <c r="EI250" s="383"/>
      <c r="EJ250" s="383"/>
      <c r="EK250" s="383"/>
      <c r="EL250" s="383"/>
      <c r="EM250" s="383"/>
      <c r="EN250" s="383"/>
      <c r="EO250" s="383"/>
      <c r="EP250" s="383"/>
      <c r="EQ250" s="383"/>
      <c r="ER250" s="383"/>
      <c r="ES250" s="383"/>
      <c r="ET250" s="383"/>
      <c r="EU250" s="383"/>
      <c r="EV250" s="383"/>
      <c r="EW250" s="383"/>
      <c r="EX250" s="383"/>
      <c r="EY250" s="383"/>
      <c r="EZ250" s="383"/>
      <c r="FA250" s="383"/>
      <c r="FB250" s="383"/>
      <c r="FC250" s="383"/>
      <c r="FD250" s="383"/>
      <c r="FE250" s="383"/>
      <c r="FF250" s="383"/>
      <c r="FG250" s="383"/>
      <c r="FH250" s="383"/>
      <c r="FI250" s="383"/>
      <c r="FJ250" s="383"/>
      <c r="FK250" s="383"/>
      <c r="FL250" s="383"/>
      <c r="FM250" s="383"/>
    </row>
    <row r="251" spans="1:169" s="298" customFormat="1" x14ac:dyDescent="0.2">
      <c r="A251" s="221" t="s">
        <v>18</v>
      </c>
      <c r="B251" s="644">
        <v>0.16600000000000001</v>
      </c>
      <c r="C251" s="28" t="s">
        <v>222</v>
      </c>
      <c r="D251" s="519" t="s">
        <v>249</v>
      </c>
      <c r="E251" s="573" t="s">
        <v>856</v>
      </c>
      <c r="F251" s="30">
        <v>43761</v>
      </c>
      <c r="G251" s="103">
        <f>F251+365</f>
        <v>44126</v>
      </c>
      <c r="H251" s="32" t="s">
        <v>152</v>
      </c>
      <c r="I251" s="532"/>
      <c r="J251" s="34" t="str">
        <f t="shared" si="3"/>
        <v/>
      </c>
      <c r="K251" s="81">
        <v>1</v>
      </c>
      <c r="L251" s="574">
        <v>46310</v>
      </c>
      <c r="M251" s="383"/>
      <c r="N251" s="383"/>
      <c r="O251" s="383"/>
      <c r="P251" s="383"/>
      <c r="Q251" s="383"/>
      <c r="R251" s="383"/>
      <c r="S251" s="383"/>
      <c r="T251" s="383"/>
      <c r="U251" s="383"/>
      <c r="V251" s="383"/>
      <c r="W251" s="383"/>
      <c r="X251" s="383"/>
      <c r="Y251" s="383"/>
      <c r="Z251" s="383"/>
      <c r="AA251" s="383"/>
      <c r="AB251" s="383"/>
      <c r="AC251" s="383"/>
      <c r="AD251" s="383"/>
      <c r="AE251" s="383"/>
      <c r="AF251" s="383"/>
      <c r="AG251" s="383"/>
      <c r="AH251" s="383"/>
      <c r="AI251" s="383"/>
      <c r="AJ251" s="383"/>
      <c r="AK251" s="383"/>
      <c r="AL251" s="383"/>
      <c r="AM251" s="383"/>
      <c r="AN251" s="383"/>
      <c r="AO251" s="383"/>
      <c r="AP251" s="383"/>
      <c r="AQ251" s="383"/>
      <c r="AR251" s="383"/>
      <c r="AS251" s="383"/>
      <c r="AT251" s="383"/>
      <c r="AU251" s="383"/>
      <c r="AV251" s="383"/>
      <c r="AW251" s="383"/>
      <c r="AX251" s="383"/>
      <c r="AY251" s="383"/>
      <c r="AZ251" s="383"/>
      <c r="BA251" s="383"/>
      <c r="BB251" s="383"/>
      <c r="BC251" s="383"/>
      <c r="BD251" s="383"/>
      <c r="BE251" s="383"/>
      <c r="BF251" s="383"/>
      <c r="BG251" s="383"/>
      <c r="BH251" s="383"/>
      <c r="BI251" s="383"/>
      <c r="BJ251" s="383"/>
      <c r="BK251" s="383"/>
      <c r="BL251" s="383"/>
      <c r="BM251" s="383"/>
      <c r="BN251" s="383"/>
      <c r="BO251" s="383"/>
      <c r="BP251" s="383"/>
      <c r="BQ251" s="383"/>
      <c r="BR251" s="383"/>
      <c r="BS251" s="383"/>
      <c r="BT251" s="383"/>
      <c r="BU251" s="383"/>
      <c r="BV251" s="383"/>
      <c r="BW251" s="383"/>
      <c r="BX251" s="383"/>
      <c r="BY251" s="383"/>
      <c r="BZ251" s="383"/>
      <c r="CA251" s="383"/>
      <c r="CB251" s="383"/>
      <c r="CC251" s="383"/>
      <c r="CD251" s="383"/>
      <c r="CE251" s="383"/>
      <c r="CF251" s="383"/>
      <c r="CG251" s="383"/>
      <c r="CH251" s="383"/>
      <c r="CI251" s="383"/>
      <c r="CJ251" s="383"/>
      <c r="CK251" s="383"/>
      <c r="CL251" s="383"/>
      <c r="CM251" s="383"/>
      <c r="CN251" s="383"/>
      <c r="CO251" s="383"/>
      <c r="CP251" s="383"/>
      <c r="CQ251" s="383"/>
      <c r="CR251" s="383"/>
      <c r="CS251" s="383"/>
      <c r="CT251" s="383"/>
      <c r="CU251" s="383"/>
      <c r="CV251" s="383"/>
      <c r="CW251" s="383"/>
      <c r="CX251" s="383"/>
      <c r="CY251" s="383"/>
      <c r="CZ251" s="383"/>
      <c r="DA251" s="383"/>
      <c r="DB251" s="383"/>
      <c r="DC251" s="383"/>
      <c r="DD251" s="383"/>
      <c r="DE251" s="383"/>
      <c r="DF251" s="383"/>
      <c r="DG251" s="383"/>
      <c r="DH251" s="383"/>
      <c r="DI251" s="383"/>
      <c r="DJ251" s="383"/>
      <c r="DK251" s="383"/>
      <c r="DL251" s="383"/>
      <c r="DM251" s="383"/>
      <c r="DN251" s="383"/>
      <c r="DO251" s="383"/>
      <c r="DP251" s="383"/>
      <c r="DQ251" s="383"/>
      <c r="DR251" s="383"/>
      <c r="DS251" s="383"/>
      <c r="DT251" s="383"/>
      <c r="DU251" s="383"/>
      <c r="DV251" s="383"/>
      <c r="DW251" s="383"/>
      <c r="DX251" s="383"/>
      <c r="DY251" s="383"/>
      <c r="DZ251" s="383"/>
      <c r="EA251" s="383"/>
      <c r="EB251" s="383"/>
      <c r="EC251" s="383"/>
      <c r="ED251" s="383"/>
      <c r="EE251" s="383"/>
      <c r="EF251" s="383"/>
      <c r="EG251" s="383"/>
      <c r="EH251" s="383"/>
      <c r="EI251" s="383"/>
      <c r="EJ251" s="383"/>
      <c r="EK251" s="383"/>
      <c r="EL251" s="383"/>
      <c r="EM251" s="383"/>
      <c r="EN251" s="383"/>
      <c r="EO251" s="383"/>
      <c r="EP251" s="383"/>
      <c r="EQ251" s="383"/>
      <c r="ER251" s="383"/>
      <c r="ES251" s="383"/>
      <c r="ET251" s="383"/>
      <c r="EU251" s="383"/>
      <c r="EV251" s="383"/>
      <c r="EW251" s="383"/>
      <c r="EX251" s="383"/>
      <c r="EY251" s="383"/>
      <c r="EZ251" s="383"/>
      <c r="FA251" s="383"/>
      <c r="FB251" s="383"/>
      <c r="FC251" s="383"/>
      <c r="FD251" s="383"/>
      <c r="FE251" s="383"/>
      <c r="FF251" s="383"/>
      <c r="FG251" s="383"/>
      <c r="FH251" s="383"/>
      <c r="FI251" s="383"/>
      <c r="FJ251" s="383"/>
      <c r="FK251" s="383"/>
      <c r="FL251" s="383"/>
      <c r="FM251" s="383"/>
    </row>
    <row r="252" spans="1:169" x14ac:dyDescent="0.2">
      <c r="A252" s="221" t="s">
        <v>18</v>
      </c>
      <c r="B252" s="645"/>
      <c r="C252" s="36" t="s">
        <v>224</v>
      </c>
      <c r="D252" s="520" t="s">
        <v>250</v>
      </c>
      <c r="E252" s="520"/>
      <c r="F252" s="52"/>
      <c r="G252" s="59"/>
      <c r="H252" s="69"/>
      <c r="I252" s="295"/>
      <c r="J252" s="70" t="str">
        <f t="shared" si="3"/>
        <v/>
      </c>
      <c r="K252" s="71"/>
      <c r="L252" s="269"/>
    </row>
    <row r="253" spans="1:169" x14ac:dyDescent="0.2">
      <c r="A253" s="221" t="s">
        <v>18</v>
      </c>
      <c r="B253" s="645"/>
      <c r="C253" s="36" t="s">
        <v>226</v>
      </c>
      <c r="D253" s="520" t="s">
        <v>251</v>
      </c>
      <c r="E253" s="520"/>
      <c r="F253" s="52"/>
      <c r="G253" s="59"/>
      <c r="H253" s="69"/>
      <c r="I253" s="295"/>
      <c r="J253" s="70" t="str">
        <f t="shared" si="3"/>
        <v/>
      </c>
      <c r="K253" s="71"/>
      <c r="L253" s="269"/>
    </row>
    <row r="254" spans="1:169" x14ac:dyDescent="0.2">
      <c r="A254" s="221" t="s">
        <v>18</v>
      </c>
      <c r="B254" s="645"/>
      <c r="C254" s="36" t="s">
        <v>228</v>
      </c>
      <c r="D254" s="520" t="s">
        <v>252</v>
      </c>
      <c r="E254" s="520"/>
      <c r="F254" s="52"/>
      <c r="G254" s="59"/>
      <c r="H254" s="69"/>
      <c r="I254" s="295"/>
      <c r="J254" s="70" t="str">
        <f t="shared" si="3"/>
        <v/>
      </c>
      <c r="K254" s="71"/>
      <c r="L254" s="269"/>
    </row>
    <row r="255" spans="1:169" x14ac:dyDescent="0.2">
      <c r="A255" s="221" t="s">
        <v>18</v>
      </c>
      <c r="B255" s="645"/>
      <c r="C255" s="36" t="s">
        <v>230</v>
      </c>
      <c r="D255" s="520" t="s">
        <v>253</v>
      </c>
      <c r="E255" s="520"/>
      <c r="F255" s="52"/>
      <c r="G255" s="59"/>
      <c r="H255" s="69"/>
      <c r="I255" s="295"/>
      <c r="J255" s="70" t="str">
        <f t="shared" si="3"/>
        <v/>
      </c>
      <c r="K255" s="71"/>
      <c r="L255" s="269"/>
    </row>
    <row r="256" spans="1:169" x14ac:dyDescent="0.2">
      <c r="A256" s="221" t="s">
        <v>18</v>
      </c>
      <c r="B256" s="645"/>
      <c r="C256" s="36" t="s">
        <v>232</v>
      </c>
      <c r="D256" s="520" t="s">
        <v>254</v>
      </c>
      <c r="E256" s="520"/>
      <c r="F256" s="52"/>
      <c r="G256" s="59"/>
      <c r="H256" s="69"/>
      <c r="I256" s="295"/>
      <c r="J256" s="70" t="str">
        <f t="shared" si="3"/>
        <v/>
      </c>
      <c r="K256" s="71"/>
      <c r="L256" s="269"/>
    </row>
    <row r="257" spans="1:169" x14ac:dyDescent="0.2">
      <c r="A257" s="221" t="s">
        <v>18</v>
      </c>
      <c r="B257" s="645"/>
      <c r="C257" s="36" t="s">
        <v>234</v>
      </c>
      <c r="D257" s="520" t="s">
        <v>255</v>
      </c>
      <c r="E257" s="520"/>
      <c r="F257" s="52"/>
      <c r="G257" s="59"/>
      <c r="H257" s="69"/>
      <c r="I257" s="295"/>
      <c r="J257" s="70" t="str">
        <f t="shared" si="3"/>
        <v/>
      </c>
      <c r="K257" s="71"/>
      <c r="L257" s="269"/>
    </row>
    <row r="258" spans="1:169" x14ac:dyDescent="0.2">
      <c r="A258" s="221" t="s">
        <v>18</v>
      </c>
      <c r="B258" s="645"/>
      <c r="C258" s="36" t="s">
        <v>236</v>
      </c>
      <c r="D258" s="520" t="s">
        <v>256</v>
      </c>
      <c r="E258" s="520"/>
      <c r="F258" s="52"/>
      <c r="G258" s="59"/>
      <c r="H258" s="69"/>
      <c r="I258" s="295"/>
      <c r="J258" s="70" t="str">
        <f t="shared" si="3"/>
        <v/>
      </c>
      <c r="K258" s="71"/>
      <c r="L258" s="269"/>
    </row>
    <row r="259" spans="1:169" s="316" customFormat="1" x14ac:dyDescent="0.2">
      <c r="A259" s="221" t="s">
        <v>18</v>
      </c>
      <c r="B259" s="646"/>
      <c r="C259" s="44" t="s">
        <v>238</v>
      </c>
      <c r="D259" s="521" t="s">
        <v>257</v>
      </c>
      <c r="E259" s="521"/>
      <c r="F259" s="63"/>
      <c r="G259" s="64"/>
      <c r="H259" s="73"/>
      <c r="I259" s="119"/>
      <c r="J259" s="74" t="str">
        <f t="shared" si="3"/>
        <v/>
      </c>
      <c r="K259" s="75"/>
      <c r="L259" s="575"/>
      <c r="M259" s="383"/>
      <c r="N259" s="383"/>
      <c r="O259" s="383"/>
      <c r="P259" s="383"/>
      <c r="Q259" s="383"/>
      <c r="R259" s="383"/>
      <c r="S259" s="383"/>
      <c r="T259" s="383"/>
      <c r="U259" s="383"/>
      <c r="V259" s="383"/>
      <c r="W259" s="383"/>
      <c r="X259" s="383"/>
      <c r="Y259" s="383"/>
      <c r="Z259" s="383"/>
      <c r="AA259" s="383"/>
      <c r="AB259" s="383"/>
      <c r="AC259" s="383"/>
      <c r="AD259" s="383"/>
      <c r="AE259" s="383"/>
      <c r="AF259" s="383"/>
      <c r="AG259" s="383"/>
      <c r="AH259" s="383"/>
      <c r="AI259" s="383"/>
      <c r="AJ259" s="383"/>
      <c r="AK259" s="383"/>
      <c r="AL259" s="383"/>
      <c r="AM259" s="383"/>
      <c r="AN259" s="383"/>
      <c r="AO259" s="383"/>
      <c r="AP259" s="383"/>
      <c r="AQ259" s="383"/>
      <c r="AR259" s="383"/>
      <c r="AS259" s="383"/>
      <c r="AT259" s="383"/>
      <c r="AU259" s="383"/>
      <c r="AV259" s="383"/>
      <c r="AW259" s="383"/>
      <c r="AX259" s="383"/>
      <c r="AY259" s="383"/>
      <c r="AZ259" s="383"/>
      <c r="BA259" s="383"/>
      <c r="BB259" s="383"/>
      <c r="BC259" s="383"/>
      <c r="BD259" s="383"/>
      <c r="BE259" s="383"/>
      <c r="BF259" s="383"/>
      <c r="BG259" s="383"/>
      <c r="BH259" s="383"/>
      <c r="BI259" s="383"/>
      <c r="BJ259" s="383"/>
      <c r="BK259" s="383"/>
      <c r="BL259" s="383"/>
      <c r="BM259" s="383"/>
      <c r="BN259" s="383"/>
      <c r="BO259" s="383"/>
      <c r="BP259" s="383"/>
      <c r="BQ259" s="383"/>
      <c r="BR259" s="383"/>
      <c r="BS259" s="383"/>
      <c r="BT259" s="383"/>
      <c r="BU259" s="383"/>
      <c r="BV259" s="383"/>
      <c r="BW259" s="383"/>
      <c r="BX259" s="383"/>
      <c r="BY259" s="383"/>
      <c r="BZ259" s="383"/>
      <c r="CA259" s="383"/>
      <c r="CB259" s="383"/>
      <c r="CC259" s="383"/>
      <c r="CD259" s="383"/>
      <c r="CE259" s="383"/>
      <c r="CF259" s="383"/>
      <c r="CG259" s="383"/>
      <c r="CH259" s="383"/>
      <c r="CI259" s="383"/>
      <c r="CJ259" s="383"/>
      <c r="CK259" s="383"/>
      <c r="CL259" s="383"/>
      <c r="CM259" s="383"/>
      <c r="CN259" s="383"/>
      <c r="CO259" s="383"/>
      <c r="CP259" s="383"/>
      <c r="CQ259" s="383"/>
      <c r="CR259" s="383"/>
      <c r="CS259" s="383"/>
      <c r="CT259" s="383"/>
      <c r="CU259" s="383"/>
      <c r="CV259" s="383"/>
      <c r="CW259" s="383"/>
      <c r="CX259" s="383"/>
      <c r="CY259" s="383"/>
      <c r="CZ259" s="383"/>
      <c r="DA259" s="383"/>
      <c r="DB259" s="383"/>
      <c r="DC259" s="383"/>
      <c r="DD259" s="383"/>
      <c r="DE259" s="383"/>
      <c r="DF259" s="383"/>
      <c r="DG259" s="383"/>
      <c r="DH259" s="383"/>
      <c r="DI259" s="383"/>
      <c r="DJ259" s="383"/>
      <c r="DK259" s="383"/>
      <c r="DL259" s="383"/>
      <c r="DM259" s="383"/>
      <c r="DN259" s="383"/>
      <c r="DO259" s="383"/>
      <c r="DP259" s="383"/>
      <c r="DQ259" s="383"/>
      <c r="DR259" s="383"/>
      <c r="DS259" s="383"/>
      <c r="DT259" s="383"/>
      <c r="DU259" s="383"/>
      <c r="DV259" s="383"/>
      <c r="DW259" s="383"/>
      <c r="DX259" s="383"/>
      <c r="DY259" s="383"/>
      <c r="DZ259" s="383"/>
      <c r="EA259" s="383"/>
      <c r="EB259" s="383"/>
      <c r="EC259" s="383"/>
      <c r="ED259" s="383"/>
      <c r="EE259" s="383"/>
      <c r="EF259" s="383"/>
      <c r="EG259" s="383"/>
      <c r="EH259" s="383"/>
      <c r="EI259" s="383"/>
      <c r="EJ259" s="383"/>
      <c r="EK259" s="383"/>
      <c r="EL259" s="383"/>
      <c r="EM259" s="383"/>
      <c r="EN259" s="383"/>
      <c r="EO259" s="383"/>
      <c r="EP259" s="383"/>
      <c r="EQ259" s="383"/>
      <c r="ER259" s="383"/>
      <c r="ES259" s="383"/>
      <c r="ET259" s="383"/>
      <c r="EU259" s="383"/>
      <c r="EV259" s="383"/>
      <c r="EW259" s="383"/>
      <c r="EX259" s="383"/>
      <c r="EY259" s="383"/>
      <c r="EZ259" s="383"/>
      <c r="FA259" s="383"/>
      <c r="FB259" s="383"/>
      <c r="FC259" s="383"/>
      <c r="FD259" s="383"/>
      <c r="FE259" s="383"/>
      <c r="FF259" s="383"/>
      <c r="FG259" s="383"/>
      <c r="FH259" s="383"/>
      <c r="FI259" s="383"/>
      <c r="FJ259" s="383"/>
      <c r="FK259" s="383"/>
      <c r="FL259" s="383"/>
      <c r="FM259" s="383"/>
    </row>
    <row r="260" spans="1:169" s="26" customFormat="1" x14ac:dyDescent="0.2">
      <c r="A260" s="53" t="s">
        <v>18</v>
      </c>
      <c r="B260" s="54">
        <v>0.16600000000000001</v>
      </c>
      <c r="C260" s="28" t="s">
        <v>258</v>
      </c>
      <c r="D260" s="417" t="s">
        <v>259</v>
      </c>
      <c r="E260" s="29" t="s">
        <v>855</v>
      </c>
      <c r="F260" s="30">
        <v>43761</v>
      </c>
      <c r="G260" s="103">
        <f>F260+365</f>
        <v>44126</v>
      </c>
      <c r="H260" s="32" t="s">
        <v>152</v>
      </c>
      <c r="I260" s="532"/>
      <c r="J260" s="34" t="str">
        <f t="shared" si="3"/>
        <v/>
      </c>
      <c r="K260" s="35">
        <v>1</v>
      </c>
      <c r="L260" s="263"/>
      <c r="M260" s="383"/>
      <c r="N260" s="383"/>
      <c r="O260" s="383"/>
      <c r="P260" s="383"/>
      <c r="Q260" s="383"/>
      <c r="R260" s="383"/>
      <c r="S260" s="383"/>
      <c r="T260" s="383"/>
      <c r="U260" s="383"/>
      <c r="V260" s="383"/>
      <c r="W260" s="383"/>
      <c r="X260" s="383"/>
      <c r="Y260" s="383"/>
      <c r="Z260" s="383"/>
      <c r="AA260" s="383"/>
      <c r="AB260" s="383"/>
      <c r="AC260" s="383"/>
      <c r="AD260" s="383"/>
      <c r="AE260" s="383"/>
      <c r="AF260" s="383"/>
      <c r="AG260" s="383"/>
      <c r="AH260" s="383"/>
      <c r="AI260" s="383"/>
      <c r="AJ260" s="383"/>
      <c r="AK260" s="383"/>
      <c r="AL260" s="383"/>
      <c r="AM260" s="383"/>
      <c r="AN260" s="383"/>
      <c r="AO260" s="383"/>
      <c r="AP260" s="383"/>
      <c r="AQ260" s="383"/>
      <c r="AR260" s="383"/>
      <c r="AS260" s="383"/>
      <c r="AT260" s="383"/>
      <c r="AU260" s="383"/>
      <c r="AV260" s="383"/>
      <c r="AW260" s="383"/>
      <c r="AX260" s="383"/>
      <c r="AY260" s="383"/>
      <c r="AZ260" s="383"/>
      <c r="BA260" s="383"/>
      <c r="BB260" s="383"/>
      <c r="BC260" s="383"/>
      <c r="BD260" s="383"/>
      <c r="BE260" s="383"/>
      <c r="BF260" s="383"/>
      <c r="BG260" s="383"/>
      <c r="BH260" s="383"/>
      <c r="BI260" s="383"/>
      <c r="BJ260" s="383"/>
      <c r="BK260" s="383"/>
      <c r="BL260" s="383"/>
      <c r="BM260" s="383"/>
      <c r="BN260" s="383"/>
      <c r="BO260" s="383"/>
      <c r="BP260" s="383"/>
      <c r="BQ260" s="383"/>
      <c r="BR260" s="383"/>
      <c r="BS260" s="383"/>
      <c r="BT260" s="383"/>
      <c r="BU260" s="383"/>
      <c r="BV260" s="383"/>
      <c r="BW260" s="383"/>
      <c r="BX260" s="383"/>
      <c r="BY260" s="383"/>
      <c r="BZ260" s="383"/>
      <c r="CA260" s="383"/>
      <c r="CB260" s="383"/>
      <c r="CC260" s="383"/>
      <c r="CD260" s="383"/>
      <c r="CE260" s="383"/>
      <c r="CF260" s="383"/>
      <c r="CG260" s="383"/>
      <c r="CH260" s="383"/>
      <c r="CI260" s="383"/>
      <c r="CJ260" s="383"/>
      <c r="CK260" s="383"/>
      <c r="CL260" s="383"/>
      <c r="CM260" s="383"/>
      <c r="CN260" s="383"/>
      <c r="CO260" s="383"/>
      <c r="CP260" s="383"/>
      <c r="CQ260" s="383"/>
      <c r="CR260" s="383"/>
      <c r="CS260" s="383"/>
      <c r="CT260" s="383"/>
      <c r="CU260" s="383"/>
      <c r="CV260" s="383"/>
      <c r="CW260" s="383"/>
      <c r="CX260" s="383"/>
      <c r="CY260" s="383"/>
      <c r="CZ260" s="383"/>
      <c r="DA260" s="383"/>
      <c r="DB260" s="383"/>
      <c r="DC260" s="383"/>
      <c r="DD260" s="383"/>
      <c r="DE260" s="383"/>
      <c r="DF260" s="383"/>
      <c r="DG260" s="383"/>
      <c r="DH260" s="383"/>
      <c r="DI260" s="383"/>
      <c r="DJ260" s="383"/>
      <c r="DK260" s="383"/>
      <c r="DL260" s="383"/>
      <c r="DM260" s="383"/>
      <c r="DN260" s="383"/>
      <c r="DO260" s="383"/>
      <c r="DP260" s="383"/>
      <c r="DQ260" s="383"/>
      <c r="DR260" s="383"/>
      <c r="DS260" s="383"/>
      <c r="DT260" s="383"/>
      <c r="DU260" s="383"/>
      <c r="DV260" s="383"/>
      <c r="DW260" s="383"/>
      <c r="DX260" s="383"/>
      <c r="DY260" s="383"/>
      <c r="DZ260" s="383"/>
      <c r="EA260" s="383"/>
      <c r="EB260" s="383"/>
      <c r="EC260" s="383"/>
      <c r="ED260" s="383"/>
      <c r="EE260" s="383"/>
      <c r="EF260" s="383"/>
      <c r="EG260" s="383"/>
      <c r="EH260" s="383"/>
      <c r="EI260" s="383"/>
      <c r="EJ260" s="383"/>
      <c r="EK260" s="383"/>
      <c r="EL260" s="383"/>
      <c r="EM260" s="383"/>
      <c r="EN260" s="383"/>
      <c r="EO260" s="383"/>
      <c r="EP260" s="383"/>
      <c r="EQ260" s="383"/>
      <c r="ER260" s="383"/>
      <c r="ES260" s="383"/>
      <c r="ET260" s="383"/>
      <c r="EU260" s="383"/>
      <c r="EV260" s="383"/>
      <c r="EW260" s="383"/>
      <c r="EX260" s="383"/>
      <c r="EY260" s="383"/>
      <c r="EZ260" s="383"/>
      <c r="FA260" s="383"/>
      <c r="FB260" s="383"/>
      <c r="FC260" s="383"/>
      <c r="FD260" s="383"/>
      <c r="FE260" s="383"/>
      <c r="FF260" s="383"/>
      <c r="FG260" s="383"/>
      <c r="FH260" s="383"/>
      <c r="FI260" s="383"/>
      <c r="FJ260" s="383"/>
      <c r="FK260" s="383"/>
      <c r="FL260" s="383"/>
      <c r="FM260" s="383"/>
    </row>
    <row r="261" spans="1:169" s="26" customFormat="1" x14ac:dyDescent="0.2">
      <c r="A261" s="53" t="s">
        <v>18</v>
      </c>
      <c r="B261" s="91"/>
      <c r="C261" s="44" t="s">
        <v>260</v>
      </c>
      <c r="D261" s="418"/>
      <c r="E261" s="45"/>
      <c r="F261" s="63"/>
      <c r="G261" s="44"/>
      <c r="H261" s="47"/>
      <c r="I261" s="468"/>
      <c r="J261" s="48" t="str">
        <f t="shared" si="3"/>
        <v/>
      </c>
      <c r="K261" s="49"/>
      <c r="L261" s="265"/>
      <c r="M261" s="383"/>
      <c r="N261" s="383"/>
      <c r="O261" s="383"/>
      <c r="P261" s="383"/>
      <c r="Q261" s="383"/>
      <c r="R261" s="383"/>
      <c r="S261" s="383"/>
      <c r="T261" s="383"/>
      <c r="U261" s="383"/>
      <c r="V261" s="383"/>
      <c r="W261" s="383"/>
      <c r="X261" s="383"/>
      <c r="Y261" s="383"/>
      <c r="Z261" s="383"/>
      <c r="AA261" s="383"/>
      <c r="AB261" s="383"/>
      <c r="AC261" s="383"/>
      <c r="AD261" s="383"/>
      <c r="AE261" s="383"/>
      <c r="AF261" s="383"/>
      <c r="AG261" s="383"/>
      <c r="AH261" s="383"/>
      <c r="AI261" s="383"/>
      <c r="AJ261" s="383"/>
      <c r="AK261" s="383"/>
      <c r="AL261" s="383"/>
      <c r="AM261" s="383"/>
      <c r="AN261" s="383"/>
      <c r="AO261" s="383"/>
      <c r="AP261" s="383"/>
      <c r="AQ261" s="383"/>
      <c r="AR261" s="383"/>
      <c r="AS261" s="383"/>
      <c r="AT261" s="383"/>
      <c r="AU261" s="383"/>
      <c r="AV261" s="383"/>
      <c r="AW261" s="383"/>
      <c r="AX261" s="383"/>
      <c r="AY261" s="383"/>
      <c r="AZ261" s="383"/>
      <c r="BA261" s="383"/>
      <c r="BB261" s="383"/>
      <c r="BC261" s="383"/>
      <c r="BD261" s="383"/>
      <c r="BE261" s="383"/>
      <c r="BF261" s="383"/>
      <c r="BG261" s="383"/>
      <c r="BH261" s="383"/>
      <c r="BI261" s="383"/>
      <c r="BJ261" s="383"/>
      <c r="BK261" s="383"/>
      <c r="BL261" s="383"/>
      <c r="BM261" s="383"/>
      <c r="BN261" s="383"/>
      <c r="BO261" s="383"/>
      <c r="BP261" s="383"/>
      <c r="BQ261" s="383"/>
      <c r="BR261" s="383"/>
      <c r="BS261" s="383"/>
      <c r="BT261" s="383"/>
      <c r="BU261" s="383"/>
      <c r="BV261" s="383"/>
      <c r="BW261" s="383"/>
      <c r="BX261" s="383"/>
      <c r="BY261" s="383"/>
      <c r="BZ261" s="383"/>
      <c r="CA261" s="383"/>
      <c r="CB261" s="383"/>
      <c r="CC261" s="383"/>
      <c r="CD261" s="383"/>
      <c r="CE261" s="383"/>
      <c r="CF261" s="383"/>
      <c r="CG261" s="383"/>
      <c r="CH261" s="383"/>
      <c r="CI261" s="383"/>
      <c r="CJ261" s="383"/>
      <c r="CK261" s="383"/>
      <c r="CL261" s="383"/>
      <c r="CM261" s="383"/>
      <c r="CN261" s="383"/>
      <c r="CO261" s="383"/>
      <c r="CP261" s="383"/>
      <c r="CQ261" s="383"/>
      <c r="CR261" s="383"/>
      <c r="CS261" s="383"/>
      <c r="CT261" s="383"/>
      <c r="CU261" s="383"/>
      <c r="CV261" s="383"/>
      <c r="CW261" s="383"/>
      <c r="CX261" s="383"/>
      <c r="CY261" s="383"/>
      <c r="CZ261" s="383"/>
      <c r="DA261" s="383"/>
      <c r="DB261" s="383"/>
      <c r="DC261" s="383"/>
      <c r="DD261" s="383"/>
      <c r="DE261" s="383"/>
      <c r="DF261" s="383"/>
      <c r="DG261" s="383"/>
      <c r="DH261" s="383"/>
      <c r="DI261" s="383"/>
      <c r="DJ261" s="383"/>
      <c r="DK261" s="383"/>
      <c r="DL261" s="383"/>
      <c r="DM261" s="383"/>
      <c r="DN261" s="383"/>
      <c r="DO261" s="383"/>
      <c r="DP261" s="383"/>
      <c r="DQ261" s="383"/>
      <c r="DR261" s="383"/>
      <c r="DS261" s="383"/>
      <c r="DT261" s="383"/>
      <c r="DU261" s="383"/>
      <c r="DV261" s="383"/>
      <c r="DW261" s="383"/>
      <c r="DX261" s="383"/>
      <c r="DY261" s="383"/>
      <c r="DZ261" s="383"/>
      <c r="EA261" s="383"/>
      <c r="EB261" s="383"/>
      <c r="EC261" s="383"/>
      <c r="ED261" s="383"/>
      <c r="EE261" s="383"/>
      <c r="EF261" s="383"/>
      <c r="EG261" s="383"/>
      <c r="EH261" s="383"/>
      <c r="EI261" s="383"/>
      <c r="EJ261" s="383"/>
      <c r="EK261" s="383"/>
      <c r="EL261" s="383"/>
      <c r="EM261" s="383"/>
      <c r="EN261" s="383"/>
      <c r="EO261" s="383"/>
      <c r="EP261" s="383"/>
      <c r="EQ261" s="383"/>
      <c r="ER261" s="383"/>
      <c r="ES261" s="383"/>
      <c r="ET261" s="383"/>
      <c r="EU261" s="383"/>
      <c r="EV261" s="383"/>
      <c r="EW261" s="383"/>
      <c r="EX261" s="383"/>
      <c r="EY261" s="383"/>
      <c r="EZ261" s="383"/>
      <c r="FA261" s="383"/>
      <c r="FB261" s="383"/>
      <c r="FC261" s="383"/>
      <c r="FD261" s="383"/>
      <c r="FE261" s="383"/>
      <c r="FF261" s="383"/>
      <c r="FG261" s="383"/>
      <c r="FH261" s="383"/>
      <c r="FI261" s="383"/>
      <c r="FJ261" s="383"/>
      <c r="FK261" s="383"/>
      <c r="FL261" s="383"/>
      <c r="FM261" s="383"/>
    </row>
    <row r="262" spans="1:169" s="26" customFormat="1" x14ac:dyDescent="0.2">
      <c r="A262" s="53" t="s">
        <v>18</v>
      </c>
      <c r="B262" s="54">
        <v>0.16600000000000001</v>
      </c>
      <c r="C262" s="28" t="s">
        <v>258</v>
      </c>
      <c r="D262" s="417" t="s">
        <v>261</v>
      </c>
      <c r="E262" s="80" t="s">
        <v>856</v>
      </c>
      <c r="F262" s="30">
        <v>43761</v>
      </c>
      <c r="G262" s="103">
        <f>F262+365</f>
        <v>44126</v>
      </c>
      <c r="H262" s="32" t="s">
        <v>152</v>
      </c>
      <c r="I262" s="532"/>
      <c r="J262" s="34" t="str">
        <f t="shared" si="3"/>
        <v/>
      </c>
      <c r="K262" s="35">
        <v>1</v>
      </c>
      <c r="L262" s="263"/>
      <c r="M262" s="383"/>
      <c r="N262" s="383"/>
      <c r="O262" s="383"/>
      <c r="P262" s="383"/>
      <c r="Q262" s="383"/>
      <c r="R262" s="383"/>
      <c r="S262" s="383"/>
      <c r="T262" s="383"/>
      <c r="U262" s="383"/>
      <c r="V262" s="383"/>
      <c r="W262" s="383"/>
      <c r="X262" s="383"/>
      <c r="Y262" s="383"/>
      <c r="Z262" s="383"/>
      <c r="AA262" s="383"/>
      <c r="AB262" s="383"/>
      <c r="AC262" s="383"/>
      <c r="AD262" s="383"/>
      <c r="AE262" s="383"/>
      <c r="AF262" s="383"/>
      <c r="AG262" s="383"/>
      <c r="AH262" s="383"/>
      <c r="AI262" s="383"/>
      <c r="AJ262" s="383"/>
      <c r="AK262" s="383"/>
      <c r="AL262" s="383"/>
      <c r="AM262" s="383"/>
      <c r="AN262" s="383"/>
      <c r="AO262" s="383"/>
      <c r="AP262" s="383"/>
      <c r="AQ262" s="383"/>
      <c r="AR262" s="383"/>
      <c r="AS262" s="383"/>
      <c r="AT262" s="383"/>
      <c r="AU262" s="383"/>
      <c r="AV262" s="383"/>
      <c r="AW262" s="383"/>
      <c r="AX262" s="383"/>
      <c r="AY262" s="383"/>
      <c r="AZ262" s="383"/>
      <c r="BA262" s="383"/>
      <c r="BB262" s="383"/>
      <c r="BC262" s="383"/>
      <c r="BD262" s="383"/>
      <c r="BE262" s="383"/>
      <c r="BF262" s="383"/>
      <c r="BG262" s="383"/>
      <c r="BH262" s="383"/>
      <c r="BI262" s="383"/>
      <c r="BJ262" s="383"/>
      <c r="BK262" s="383"/>
      <c r="BL262" s="383"/>
      <c r="BM262" s="383"/>
      <c r="BN262" s="383"/>
      <c r="BO262" s="383"/>
      <c r="BP262" s="383"/>
      <c r="BQ262" s="383"/>
      <c r="BR262" s="383"/>
      <c r="BS262" s="383"/>
      <c r="BT262" s="383"/>
      <c r="BU262" s="383"/>
      <c r="BV262" s="383"/>
      <c r="BW262" s="383"/>
      <c r="BX262" s="383"/>
      <c r="BY262" s="383"/>
      <c r="BZ262" s="383"/>
      <c r="CA262" s="383"/>
      <c r="CB262" s="383"/>
      <c r="CC262" s="383"/>
      <c r="CD262" s="383"/>
      <c r="CE262" s="383"/>
      <c r="CF262" s="383"/>
      <c r="CG262" s="383"/>
      <c r="CH262" s="383"/>
      <c r="CI262" s="383"/>
      <c r="CJ262" s="383"/>
      <c r="CK262" s="383"/>
      <c r="CL262" s="383"/>
      <c r="CM262" s="383"/>
      <c r="CN262" s="383"/>
      <c r="CO262" s="383"/>
      <c r="CP262" s="383"/>
      <c r="CQ262" s="383"/>
      <c r="CR262" s="383"/>
      <c r="CS262" s="383"/>
      <c r="CT262" s="383"/>
      <c r="CU262" s="383"/>
      <c r="CV262" s="383"/>
      <c r="CW262" s="383"/>
      <c r="CX262" s="383"/>
      <c r="CY262" s="383"/>
      <c r="CZ262" s="383"/>
      <c r="DA262" s="383"/>
      <c r="DB262" s="383"/>
      <c r="DC262" s="383"/>
      <c r="DD262" s="383"/>
      <c r="DE262" s="383"/>
      <c r="DF262" s="383"/>
      <c r="DG262" s="383"/>
      <c r="DH262" s="383"/>
      <c r="DI262" s="383"/>
      <c r="DJ262" s="383"/>
      <c r="DK262" s="383"/>
      <c r="DL262" s="383"/>
      <c r="DM262" s="383"/>
      <c r="DN262" s="383"/>
      <c r="DO262" s="383"/>
      <c r="DP262" s="383"/>
      <c r="DQ262" s="383"/>
      <c r="DR262" s="383"/>
      <c r="DS262" s="383"/>
      <c r="DT262" s="383"/>
      <c r="DU262" s="383"/>
      <c r="DV262" s="383"/>
      <c r="DW262" s="383"/>
      <c r="DX262" s="383"/>
      <c r="DY262" s="383"/>
      <c r="DZ262" s="383"/>
      <c r="EA262" s="383"/>
      <c r="EB262" s="383"/>
      <c r="EC262" s="383"/>
      <c r="ED262" s="383"/>
      <c r="EE262" s="383"/>
      <c r="EF262" s="383"/>
      <c r="EG262" s="383"/>
      <c r="EH262" s="383"/>
      <c r="EI262" s="383"/>
      <c r="EJ262" s="383"/>
      <c r="EK262" s="383"/>
      <c r="EL262" s="383"/>
      <c r="EM262" s="383"/>
      <c r="EN262" s="383"/>
      <c r="EO262" s="383"/>
      <c r="EP262" s="383"/>
      <c r="EQ262" s="383"/>
      <c r="ER262" s="383"/>
      <c r="ES262" s="383"/>
      <c r="ET262" s="383"/>
      <c r="EU262" s="383"/>
      <c r="EV262" s="383"/>
      <c r="EW262" s="383"/>
      <c r="EX262" s="383"/>
      <c r="EY262" s="383"/>
      <c r="EZ262" s="383"/>
      <c r="FA262" s="383"/>
      <c r="FB262" s="383"/>
      <c r="FC262" s="383"/>
      <c r="FD262" s="383"/>
      <c r="FE262" s="383"/>
      <c r="FF262" s="383"/>
      <c r="FG262" s="383"/>
      <c r="FH262" s="383"/>
      <c r="FI262" s="383"/>
      <c r="FJ262" s="383"/>
      <c r="FK262" s="383"/>
      <c r="FL262" s="383"/>
      <c r="FM262" s="383"/>
    </row>
    <row r="263" spans="1:169" s="26" customFormat="1" x14ac:dyDescent="0.2">
      <c r="A263" s="53" t="s">
        <v>18</v>
      </c>
      <c r="B263" s="91"/>
      <c r="C263" s="44" t="s">
        <v>260</v>
      </c>
      <c r="D263" s="418"/>
      <c r="E263" s="45"/>
      <c r="F263" s="63"/>
      <c r="G263" s="44"/>
      <c r="H263" s="47"/>
      <c r="I263" s="468"/>
      <c r="J263" s="48" t="str">
        <f t="shared" si="3"/>
        <v/>
      </c>
      <c r="K263" s="49"/>
      <c r="L263" s="265"/>
      <c r="M263" s="383"/>
      <c r="N263" s="383"/>
      <c r="O263" s="383"/>
      <c r="P263" s="383"/>
      <c r="Q263" s="383"/>
      <c r="R263" s="383"/>
      <c r="S263" s="383"/>
      <c r="T263" s="383"/>
      <c r="U263" s="383"/>
      <c r="V263" s="383"/>
      <c r="W263" s="383"/>
      <c r="X263" s="383"/>
      <c r="Y263" s="383"/>
      <c r="Z263" s="383"/>
      <c r="AA263" s="383"/>
      <c r="AB263" s="383"/>
      <c r="AC263" s="383"/>
      <c r="AD263" s="383"/>
      <c r="AE263" s="383"/>
      <c r="AF263" s="383"/>
      <c r="AG263" s="383"/>
      <c r="AH263" s="383"/>
      <c r="AI263" s="383"/>
      <c r="AJ263" s="383"/>
      <c r="AK263" s="383"/>
      <c r="AL263" s="383"/>
      <c r="AM263" s="383"/>
      <c r="AN263" s="383"/>
      <c r="AO263" s="383"/>
      <c r="AP263" s="383"/>
      <c r="AQ263" s="383"/>
      <c r="AR263" s="383"/>
      <c r="AS263" s="383"/>
      <c r="AT263" s="383"/>
      <c r="AU263" s="383"/>
      <c r="AV263" s="383"/>
      <c r="AW263" s="383"/>
      <c r="AX263" s="383"/>
      <c r="AY263" s="383"/>
      <c r="AZ263" s="383"/>
      <c r="BA263" s="383"/>
      <c r="BB263" s="383"/>
      <c r="BC263" s="383"/>
      <c r="BD263" s="383"/>
      <c r="BE263" s="383"/>
      <c r="BF263" s="383"/>
      <c r="BG263" s="383"/>
      <c r="BH263" s="383"/>
      <c r="BI263" s="383"/>
      <c r="BJ263" s="383"/>
      <c r="BK263" s="383"/>
      <c r="BL263" s="383"/>
      <c r="BM263" s="383"/>
      <c r="BN263" s="383"/>
      <c r="BO263" s="383"/>
      <c r="BP263" s="383"/>
      <c r="BQ263" s="383"/>
      <c r="BR263" s="383"/>
      <c r="BS263" s="383"/>
      <c r="BT263" s="383"/>
      <c r="BU263" s="383"/>
      <c r="BV263" s="383"/>
      <c r="BW263" s="383"/>
      <c r="BX263" s="383"/>
      <c r="BY263" s="383"/>
      <c r="BZ263" s="383"/>
      <c r="CA263" s="383"/>
      <c r="CB263" s="383"/>
      <c r="CC263" s="383"/>
      <c r="CD263" s="383"/>
      <c r="CE263" s="383"/>
      <c r="CF263" s="383"/>
      <c r="CG263" s="383"/>
      <c r="CH263" s="383"/>
      <c r="CI263" s="383"/>
      <c r="CJ263" s="383"/>
      <c r="CK263" s="383"/>
      <c r="CL263" s="383"/>
      <c r="CM263" s="383"/>
      <c r="CN263" s="383"/>
      <c r="CO263" s="383"/>
      <c r="CP263" s="383"/>
      <c r="CQ263" s="383"/>
      <c r="CR263" s="383"/>
      <c r="CS263" s="383"/>
      <c r="CT263" s="383"/>
      <c r="CU263" s="383"/>
      <c r="CV263" s="383"/>
      <c r="CW263" s="383"/>
      <c r="CX263" s="383"/>
      <c r="CY263" s="383"/>
      <c r="CZ263" s="383"/>
      <c r="DA263" s="383"/>
      <c r="DB263" s="383"/>
      <c r="DC263" s="383"/>
      <c r="DD263" s="383"/>
      <c r="DE263" s="383"/>
      <c r="DF263" s="383"/>
      <c r="DG263" s="383"/>
      <c r="DH263" s="383"/>
      <c r="DI263" s="383"/>
      <c r="DJ263" s="383"/>
      <c r="DK263" s="383"/>
      <c r="DL263" s="383"/>
      <c r="DM263" s="383"/>
      <c r="DN263" s="383"/>
      <c r="DO263" s="383"/>
      <c r="DP263" s="383"/>
      <c r="DQ263" s="383"/>
      <c r="DR263" s="383"/>
      <c r="DS263" s="383"/>
      <c r="DT263" s="383"/>
      <c r="DU263" s="383"/>
      <c r="DV263" s="383"/>
      <c r="DW263" s="383"/>
      <c r="DX263" s="383"/>
      <c r="DY263" s="383"/>
      <c r="DZ263" s="383"/>
      <c r="EA263" s="383"/>
      <c r="EB263" s="383"/>
      <c r="EC263" s="383"/>
      <c r="ED263" s="383"/>
      <c r="EE263" s="383"/>
      <c r="EF263" s="383"/>
      <c r="EG263" s="383"/>
      <c r="EH263" s="383"/>
      <c r="EI263" s="383"/>
      <c r="EJ263" s="383"/>
      <c r="EK263" s="383"/>
      <c r="EL263" s="383"/>
      <c r="EM263" s="383"/>
      <c r="EN263" s="383"/>
      <c r="EO263" s="383"/>
      <c r="EP263" s="383"/>
      <c r="EQ263" s="383"/>
      <c r="ER263" s="383"/>
      <c r="ES263" s="383"/>
      <c r="ET263" s="383"/>
      <c r="EU263" s="383"/>
      <c r="EV263" s="383"/>
      <c r="EW263" s="383"/>
      <c r="EX263" s="383"/>
      <c r="EY263" s="383"/>
      <c r="EZ263" s="383"/>
      <c r="FA263" s="383"/>
      <c r="FB263" s="383"/>
      <c r="FC263" s="383"/>
      <c r="FD263" s="383"/>
      <c r="FE263" s="383"/>
      <c r="FF263" s="383"/>
      <c r="FG263" s="383"/>
      <c r="FH263" s="383"/>
      <c r="FI263" s="383"/>
      <c r="FJ263" s="383"/>
      <c r="FK263" s="383"/>
      <c r="FL263" s="383"/>
      <c r="FM263" s="383"/>
    </row>
    <row r="264" spans="1:169" s="379" customFormat="1" x14ac:dyDescent="0.2">
      <c r="A264" s="90" t="s">
        <v>18</v>
      </c>
      <c r="B264" s="505">
        <v>0.16600000000000001</v>
      </c>
      <c r="C264" s="28" t="s">
        <v>207</v>
      </c>
      <c r="D264" s="417" t="s">
        <v>1448</v>
      </c>
      <c r="E264" s="493"/>
      <c r="F264" s="30">
        <v>45272</v>
      </c>
      <c r="G264" s="103">
        <f>F264+365</f>
        <v>45637</v>
      </c>
      <c r="H264" s="50" t="s">
        <v>152</v>
      </c>
      <c r="I264" s="532"/>
      <c r="J264" s="484" t="str">
        <f t="shared" si="3"/>
        <v/>
      </c>
      <c r="K264" s="81">
        <v>1</v>
      </c>
      <c r="L264" s="268"/>
      <c r="M264" s="465"/>
      <c r="N264" s="383"/>
      <c r="O264" s="383"/>
      <c r="P264" s="383"/>
      <c r="Q264" s="383"/>
      <c r="R264" s="383"/>
      <c r="S264" s="383"/>
      <c r="T264" s="383"/>
      <c r="U264" s="383"/>
      <c r="V264" s="383"/>
      <c r="W264" s="383"/>
      <c r="X264" s="383"/>
      <c r="Y264" s="383"/>
      <c r="Z264" s="383"/>
      <c r="AA264" s="383"/>
      <c r="AB264" s="383"/>
      <c r="AC264" s="383"/>
      <c r="AD264" s="383"/>
      <c r="AE264" s="383"/>
      <c r="AF264" s="383"/>
      <c r="AG264" s="383"/>
      <c r="AH264" s="383"/>
      <c r="AI264" s="383"/>
      <c r="AJ264" s="383"/>
      <c r="AK264" s="383"/>
      <c r="AL264" s="383"/>
      <c r="AM264" s="383"/>
      <c r="AN264" s="383"/>
      <c r="AO264" s="383"/>
      <c r="AP264" s="383"/>
      <c r="AQ264" s="383"/>
      <c r="AR264" s="383"/>
      <c r="AS264" s="383"/>
      <c r="AT264" s="383"/>
      <c r="AU264" s="383"/>
      <c r="AV264" s="383"/>
      <c r="AW264" s="383"/>
      <c r="AX264" s="383"/>
      <c r="AY264" s="383"/>
      <c r="AZ264" s="383"/>
      <c r="BA264" s="383"/>
      <c r="BB264" s="383"/>
      <c r="BC264" s="383"/>
      <c r="BD264" s="383"/>
      <c r="BE264" s="383"/>
      <c r="BF264" s="383"/>
      <c r="BG264" s="383"/>
      <c r="BH264" s="383"/>
      <c r="BI264" s="383"/>
      <c r="BJ264" s="383"/>
      <c r="BK264" s="383"/>
      <c r="BL264" s="383"/>
      <c r="BM264" s="383"/>
      <c r="BN264" s="383"/>
      <c r="BO264" s="383"/>
      <c r="BP264" s="383"/>
      <c r="BQ264" s="383"/>
      <c r="BR264" s="383"/>
      <c r="BS264" s="383"/>
      <c r="BT264" s="383"/>
      <c r="BU264" s="383"/>
      <c r="BV264" s="383"/>
      <c r="BW264" s="383"/>
      <c r="BX264" s="383"/>
      <c r="BY264" s="383"/>
      <c r="BZ264" s="383"/>
      <c r="CA264" s="383"/>
      <c r="CB264" s="383"/>
      <c r="CC264" s="383"/>
      <c r="CD264" s="383"/>
      <c r="CE264" s="383"/>
      <c r="CF264" s="383"/>
      <c r="CG264" s="383"/>
      <c r="CH264" s="383"/>
      <c r="CI264" s="383"/>
      <c r="CJ264" s="383"/>
      <c r="CK264" s="383"/>
      <c r="CL264" s="383"/>
      <c r="CM264" s="383"/>
      <c r="CN264" s="383"/>
      <c r="CO264" s="383"/>
      <c r="CP264" s="383"/>
      <c r="CQ264" s="383"/>
      <c r="CR264" s="383"/>
      <c r="CS264" s="383"/>
      <c r="CT264" s="383"/>
      <c r="CU264" s="383"/>
      <c r="CV264" s="383"/>
      <c r="CW264" s="383"/>
      <c r="CX264" s="383"/>
      <c r="CY264" s="383"/>
      <c r="CZ264" s="383"/>
      <c r="DA264" s="383"/>
      <c r="DB264" s="383"/>
      <c r="DC264" s="383"/>
      <c r="DD264" s="383"/>
      <c r="DE264" s="383"/>
      <c r="DF264" s="383"/>
      <c r="DG264" s="383"/>
      <c r="DH264" s="383"/>
      <c r="DI264" s="383"/>
      <c r="DJ264" s="383"/>
      <c r="DK264" s="383"/>
      <c r="DL264" s="383"/>
      <c r="DM264" s="383"/>
      <c r="DN264" s="383"/>
      <c r="DO264" s="383"/>
      <c r="DP264" s="383"/>
      <c r="DQ264" s="383"/>
      <c r="DR264" s="383"/>
      <c r="DS264" s="383"/>
      <c r="DT264" s="383"/>
      <c r="DU264" s="383"/>
      <c r="DV264" s="383"/>
      <c r="DW264" s="383"/>
      <c r="DX264" s="383"/>
      <c r="DY264" s="383"/>
      <c r="DZ264" s="383"/>
      <c r="EA264" s="383"/>
      <c r="EB264" s="383"/>
      <c r="EC264" s="383"/>
      <c r="ED264" s="383"/>
      <c r="EE264" s="383"/>
      <c r="EF264" s="383"/>
      <c r="EG264" s="383"/>
      <c r="EH264" s="383"/>
      <c r="EI264" s="383"/>
      <c r="EJ264" s="383"/>
      <c r="EK264" s="383"/>
      <c r="EL264" s="383"/>
      <c r="EM264" s="383"/>
      <c r="EN264" s="383"/>
      <c r="EO264" s="383"/>
      <c r="EP264" s="383"/>
      <c r="EQ264" s="383"/>
      <c r="ER264" s="383"/>
      <c r="ES264" s="383"/>
      <c r="ET264" s="383"/>
      <c r="EU264" s="383"/>
      <c r="EV264" s="383"/>
      <c r="EW264" s="383"/>
      <c r="EX264" s="383"/>
      <c r="EY264" s="383"/>
      <c r="EZ264" s="383"/>
      <c r="FA264" s="383"/>
      <c r="FB264" s="383"/>
      <c r="FC264" s="383"/>
      <c r="FD264" s="383"/>
      <c r="FE264" s="383"/>
      <c r="FF264" s="383"/>
      <c r="FG264" s="383"/>
      <c r="FH264" s="383"/>
      <c r="FI264" s="383"/>
      <c r="FJ264" s="383"/>
      <c r="FK264" s="383"/>
      <c r="FL264" s="383"/>
      <c r="FM264" s="383"/>
    </row>
    <row r="265" spans="1:169" s="378" customFormat="1" x14ac:dyDescent="0.2">
      <c r="A265" s="93" t="s">
        <v>18</v>
      </c>
      <c r="B265" s="508"/>
      <c r="C265" s="36" t="s">
        <v>9</v>
      </c>
      <c r="D265" s="410"/>
      <c r="E265" s="501"/>
      <c r="F265" s="52"/>
      <c r="G265" s="36"/>
      <c r="H265" s="40"/>
      <c r="I265" s="467"/>
      <c r="J265" s="42" t="str">
        <f t="shared" si="3"/>
        <v/>
      </c>
      <c r="K265" s="43"/>
      <c r="L265" s="264"/>
      <c r="M265" s="383"/>
      <c r="N265" s="383"/>
      <c r="O265" s="383"/>
      <c r="P265" s="383"/>
      <c r="Q265" s="383"/>
      <c r="R265" s="383"/>
      <c r="S265" s="383"/>
      <c r="T265" s="383"/>
      <c r="U265" s="383"/>
      <c r="V265" s="383"/>
      <c r="W265" s="383"/>
      <c r="X265" s="383"/>
      <c r="Y265" s="383"/>
      <c r="Z265" s="383"/>
      <c r="AA265" s="383"/>
      <c r="AB265" s="383"/>
      <c r="AC265" s="383"/>
      <c r="AD265" s="383"/>
      <c r="AE265" s="383"/>
      <c r="AF265" s="383"/>
      <c r="AG265" s="383"/>
      <c r="AH265" s="383"/>
      <c r="AI265" s="383"/>
      <c r="AJ265" s="383"/>
      <c r="AK265" s="383"/>
      <c r="AL265" s="383"/>
      <c r="AM265" s="383"/>
      <c r="AN265" s="383"/>
      <c r="AO265" s="383"/>
      <c r="AP265" s="383"/>
      <c r="AQ265" s="383"/>
      <c r="AR265" s="383"/>
      <c r="AS265" s="383"/>
      <c r="AT265" s="383"/>
      <c r="AU265" s="383"/>
      <c r="AV265" s="383"/>
      <c r="AW265" s="383"/>
      <c r="AX265" s="383"/>
      <c r="AY265" s="383"/>
      <c r="AZ265" s="383"/>
      <c r="BA265" s="383"/>
      <c r="BB265" s="383"/>
      <c r="BC265" s="383"/>
      <c r="BD265" s="383"/>
      <c r="BE265" s="383"/>
      <c r="BF265" s="383"/>
      <c r="BG265" s="383"/>
      <c r="BH265" s="383"/>
      <c r="BI265" s="383"/>
      <c r="BJ265" s="383"/>
      <c r="BK265" s="383"/>
      <c r="BL265" s="383"/>
      <c r="BM265" s="383"/>
      <c r="BN265" s="383"/>
      <c r="BO265" s="383"/>
      <c r="BP265" s="383"/>
      <c r="BQ265" s="383"/>
      <c r="BR265" s="383"/>
      <c r="BS265" s="383"/>
      <c r="BT265" s="383"/>
      <c r="BU265" s="383"/>
      <c r="BV265" s="383"/>
      <c r="BW265" s="383"/>
      <c r="BX265" s="383"/>
      <c r="BY265" s="383"/>
      <c r="BZ265" s="383"/>
      <c r="CA265" s="383"/>
      <c r="CB265" s="383"/>
      <c r="CC265" s="383"/>
      <c r="CD265" s="383"/>
      <c r="CE265" s="383"/>
      <c r="CF265" s="383"/>
      <c r="CG265" s="383"/>
      <c r="CH265" s="383"/>
      <c r="CI265" s="383"/>
      <c r="CJ265" s="383"/>
      <c r="CK265" s="383"/>
      <c r="CL265" s="383"/>
      <c r="CM265" s="383"/>
      <c r="CN265" s="383"/>
      <c r="CO265" s="383"/>
      <c r="CP265" s="383"/>
      <c r="CQ265" s="383"/>
      <c r="CR265" s="383"/>
      <c r="CS265" s="383"/>
      <c r="CT265" s="383"/>
      <c r="CU265" s="383"/>
      <c r="CV265" s="383"/>
      <c r="CW265" s="383"/>
      <c r="CX265" s="383"/>
      <c r="CY265" s="383"/>
      <c r="CZ265" s="383"/>
      <c r="DA265" s="383"/>
      <c r="DB265" s="383"/>
      <c r="DC265" s="383"/>
      <c r="DD265" s="383"/>
      <c r="DE265" s="383"/>
      <c r="DF265" s="383"/>
      <c r="DG265" s="383"/>
      <c r="DH265" s="383"/>
      <c r="DI265" s="383"/>
      <c r="DJ265" s="383"/>
      <c r="DK265" s="383"/>
      <c r="DL265" s="383"/>
      <c r="DM265" s="383"/>
      <c r="DN265" s="383"/>
      <c r="DO265" s="383"/>
      <c r="DP265" s="383"/>
      <c r="DQ265" s="383"/>
      <c r="DR265" s="383"/>
      <c r="DS265" s="383"/>
      <c r="DT265" s="383"/>
      <c r="DU265" s="383"/>
      <c r="DV265" s="383"/>
      <c r="DW265" s="383"/>
      <c r="DX265" s="383"/>
      <c r="DY265" s="383"/>
      <c r="DZ265" s="383"/>
      <c r="EA265" s="383"/>
      <c r="EB265" s="383"/>
      <c r="EC265" s="383"/>
      <c r="ED265" s="383"/>
      <c r="EE265" s="383"/>
      <c r="EF265" s="383"/>
      <c r="EG265" s="383"/>
      <c r="EH265" s="383"/>
      <c r="EI265" s="383"/>
      <c r="EJ265" s="383"/>
      <c r="EK265" s="383"/>
      <c r="EL265" s="383"/>
      <c r="EM265" s="383"/>
      <c r="EN265" s="383"/>
      <c r="EO265" s="383"/>
      <c r="EP265" s="383"/>
      <c r="EQ265" s="383"/>
      <c r="ER265" s="383"/>
      <c r="ES265" s="383"/>
      <c r="ET265" s="383"/>
      <c r="EU265" s="383"/>
      <c r="EV265" s="383"/>
      <c r="EW265" s="383"/>
      <c r="EX265" s="383"/>
      <c r="EY265" s="383"/>
      <c r="EZ265" s="383"/>
      <c r="FA265" s="383"/>
      <c r="FB265" s="383"/>
      <c r="FC265" s="383"/>
      <c r="FD265" s="383"/>
      <c r="FE265" s="383"/>
      <c r="FF265" s="383"/>
      <c r="FG265" s="383"/>
      <c r="FH265" s="383"/>
      <c r="FI265" s="383"/>
      <c r="FJ265" s="383"/>
      <c r="FK265" s="383"/>
      <c r="FL265" s="383"/>
      <c r="FM265" s="383"/>
    </row>
    <row r="266" spans="1:169" s="378" customFormat="1" x14ac:dyDescent="0.2">
      <c r="A266" s="93" t="s">
        <v>18</v>
      </c>
      <c r="B266" s="508"/>
      <c r="C266" s="36" t="s">
        <v>8</v>
      </c>
      <c r="D266" s="410"/>
      <c r="E266" s="501"/>
      <c r="F266" s="52"/>
      <c r="G266" s="36"/>
      <c r="H266" s="40"/>
      <c r="I266" s="467"/>
      <c r="J266" s="42" t="str">
        <f t="shared" si="3"/>
        <v/>
      </c>
      <c r="K266" s="43"/>
      <c r="L266" s="264"/>
      <c r="M266" s="383"/>
      <c r="N266" s="383"/>
      <c r="O266" s="383"/>
      <c r="P266" s="383"/>
      <c r="Q266" s="383"/>
      <c r="R266" s="383"/>
      <c r="S266" s="383"/>
      <c r="T266" s="383"/>
      <c r="U266" s="383"/>
      <c r="V266" s="383"/>
      <c r="W266" s="383"/>
      <c r="X266" s="383"/>
      <c r="Y266" s="383"/>
      <c r="Z266" s="383"/>
      <c r="AA266" s="383"/>
      <c r="AB266" s="383"/>
      <c r="AC266" s="383"/>
      <c r="AD266" s="383"/>
      <c r="AE266" s="383"/>
      <c r="AF266" s="383"/>
      <c r="AG266" s="383"/>
      <c r="AH266" s="383"/>
      <c r="AI266" s="383"/>
      <c r="AJ266" s="383"/>
      <c r="AK266" s="383"/>
      <c r="AL266" s="383"/>
      <c r="AM266" s="383"/>
      <c r="AN266" s="383"/>
      <c r="AO266" s="383"/>
      <c r="AP266" s="383"/>
      <c r="AQ266" s="383"/>
      <c r="AR266" s="383"/>
      <c r="AS266" s="383"/>
      <c r="AT266" s="383"/>
      <c r="AU266" s="383"/>
      <c r="AV266" s="383"/>
      <c r="AW266" s="383"/>
      <c r="AX266" s="383"/>
      <c r="AY266" s="383"/>
      <c r="AZ266" s="383"/>
      <c r="BA266" s="383"/>
      <c r="BB266" s="383"/>
      <c r="BC266" s="383"/>
      <c r="BD266" s="383"/>
      <c r="BE266" s="383"/>
      <c r="BF266" s="383"/>
      <c r="BG266" s="383"/>
      <c r="BH266" s="383"/>
      <c r="BI266" s="383"/>
      <c r="BJ266" s="383"/>
      <c r="BK266" s="383"/>
      <c r="BL266" s="383"/>
      <c r="BM266" s="383"/>
      <c r="BN266" s="383"/>
      <c r="BO266" s="383"/>
      <c r="BP266" s="383"/>
      <c r="BQ266" s="383"/>
      <c r="BR266" s="383"/>
      <c r="BS266" s="383"/>
      <c r="BT266" s="383"/>
      <c r="BU266" s="383"/>
      <c r="BV266" s="383"/>
      <c r="BW266" s="383"/>
      <c r="BX266" s="383"/>
      <c r="BY266" s="383"/>
      <c r="BZ266" s="383"/>
      <c r="CA266" s="383"/>
      <c r="CB266" s="383"/>
      <c r="CC266" s="383"/>
      <c r="CD266" s="383"/>
      <c r="CE266" s="383"/>
      <c r="CF266" s="383"/>
      <c r="CG266" s="383"/>
      <c r="CH266" s="383"/>
      <c r="CI266" s="383"/>
      <c r="CJ266" s="383"/>
      <c r="CK266" s="383"/>
      <c r="CL266" s="383"/>
      <c r="CM266" s="383"/>
      <c r="CN266" s="383"/>
      <c r="CO266" s="383"/>
      <c r="CP266" s="383"/>
      <c r="CQ266" s="383"/>
      <c r="CR266" s="383"/>
      <c r="CS266" s="383"/>
      <c r="CT266" s="383"/>
      <c r="CU266" s="383"/>
      <c r="CV266" s="383"/>
      <c r="CW266" s="383"/>
      <c r="CX266" s="383"/>
      <c r="CY266" s="383"/>
      <c r="CZ266" s="383"/>
      <c r="DA266" s="383"/>
      <c r="DB266" s="383"/>
      <c r="DC266" s="383"/>
      <c r="DD266" s="383"/>
      <c r="DE266" s="383"/>
      <c r="DF266" s="383"/>
      <c r="DG266" s="383"/>
      <c r="DH266" s="383"/>
      <c r="DI266" s="383"/>
      <c r="DJ266" s="383"/>
      <c r="DK266" s="383"/>
      <c r="DL266" s="383"/>
      <c r="DM266" s="383"/>
      <c r="DN266" s="383"/>
      <c r="DO266" s="383"/>
      <c r="DP266" s="383"/>
      <c r="DQ266" s="383"/>
      <c r="DR266" s="383"/>
      <c r="DS266" s="383"/>
      <c r="DT266" s="383"/>
      <c r="DU266" s="383"/>
      <c r="DV266" s="383"/>
      <c r="DW266" s="383"/>
      <c r="DX266" s="383"/>
      <c r="DY266" s="383"/>
      <c r="DZ266" s="383"/>
      <c r="EA266" s="383"/>
      <c r="EB266" s="383"/>
      <c r="EC266" s="383"/>
      <c r="ED266" s="383"/>
      <c r="EE266" s="383"/>
      <c r="EF266" s="383"/>
      <c r="EG266" s="383"/>
      <c r="EH266" s="383"/>
      <c r="EI266" s="383"/>
      <c r="EJ266" s="383"/>
      <c r="EK266" s="383"/>
      <c r="EL266" s="383"/>
      <c r="EM266" s="383"/>
      <c r="EN266" s="383"/>
      <c r="EO266" s="383"/>
      <c r="EP266" s="383"/>
      <c r="EQ266" s="383"/>
      <c r="ER266" s="383"/>
      <c r="ES266" s="383"/>
      <c r="ET266" s="383"/>
      <c r="EU266" s="383"/>
      <c r="EV266" s="383"/>
      <c r="EW266" s="383"/>
      <c r="EX266" s="383"/>
      <c r="EY266" s="383"/>
      <c r="EZ266" s="383"/>
      <c r="FA266" s="383"/>
      <c r="FB266" s="383"/>
      <c r="FC266" s="383"/>
      <c r="FD266" s="383"/>
      <c r="FE266" s="383"/>
      <c r="FF266" s="383"/>
      <c r="FG266" s="383"/>
      <c r="FH266" s="383"/>
      <c r="FI266" s="383"/>
      <c r="FJ266" s="383"/>
      <c r="FK266" s="383"/>
      <c r="FL266" s="383"/>
      <c r="FM266" s="383"/>
    </row>
    <row r="267" spans="1:169" s="378" customFormat="1" x14ac:dyDescent="0.2">
      <c r="A267" s="93" t="s">
        <v>18</v>
      </c>
      <c r="B267" s="508"/>
      <c r="C267" s="36" t="s">
        <v>210</v>
      </c>
      <c r="D267" s="410" t="s">
        <v>1450</v>
      </c>
      <c r="E267" s="501"/>
      <c r="F267" s="52"/>
      <c r="G267" s="36"/>
      <c r="H267" s="40"/>
      <c r="I267" s="467"/>
      <c r="J267" s="42" t="str">
        <f t="shared" si="3"/>
        <v/>
      </c>
      <c r="K267" s="43"/>
      <c r="L267" s="264"/>
      <c r="M267" s="383"/>
      <c r="N267" s="383"/>
      <c r="O267" s="383"/>
      <c r="P267" s="383"/>
      <c r="Q267" s="383"/>
      <c r="R267" s="383"/>
      <c r="S267" s="383"/>
      <c r="T267" s="383"/>
      <c r="U267" s="383"/>
      <c r="V267" s="383"/>
      <c r="W267" s="383"/>
      <c r="X267" s="383"/>
      <c r="Y267" s="383"/>
      <c r="Z267" s="383"/>
      <c r="AA267" s="383"/>
      <c r="AB267" s="383"/>
      <c r="AC267" s="383"/>
      <c r="AD267" s="383"/>
      <c r="AE267" s="383"/>
      <c r="AF267" s="383"/>
      <c r="AG267" s="383"/>
      <c r="AH267" s="383"/>
      <c r="AI267" s="383"/>
      <c r="AJ267" s="383"/>
      <c r="AK267" s="383"/>
      <c r="AL267" s="383"/>
      <c r="AM267" s="383"/>
      <c r="AN267" s="383"/>
      <c r="AO267" s="383"/>
      <c r="AP267" s="383"/>
      <c r="AQ267" s="383"/>
      <c r="AR267" s="383"/>
      <c r="AS267" s="383"/>
      <c r="AT267" s="383"/>
      <c r="AU267" s="383"/>
      <c r="AV267" s="383"/>
      <c r="AW267" s="383"/>
      <c r="AX267" s="383"/>
      <c r="AY267" s="383"/>
      <c r="AZ267" s="383"/>
      <c r="BA267" s="383"/>
      <c r="BB267" s="383"/>
      <c r="BC267" s="383"/>
      <c r="BD267" s="383"/>
      <c r="BE267" s="383"/>
      <c r="BF267" s="383"/>
      <c r="BG267" s="383"/>
      <c r="BH267" s="383"/>
      <c r="BI267" s="383"/>
      <c r="BJ267" s="383"/>
      <c r="BK267" s="383"/>
      <c r="BL267" s="383"/>
      <c r="BM267" s="383"/>
      <c r="BN267" s="383"/>
      <c r="BO267" s="383"/>
      <c r="BP267" s="383"/>
      <c r="BQ267" s="383"/>
      <c r="BR267" s="383"/>
      <c r="BS267" s="383"/>
      <c r="BT267" s="383"/>
      <c r="BU267" s="383"/>
      <c r="BV267" s="383"/>
      <c r="BW267" s="383"/>
      <c r="BX267" s="383"/>
      <c r="BY267" s="383"/>
      <c r="BZ267" s="383"/>
      <c r="CA267" s="383"/>
      <c r="CB267" s="383"/>
      <c r="CC267" s="383"/>
      <c r="CD267" s="383"/>
      <c r="CE267" s="383"/>
      <c r="CF267" s="383"/>
      <c r="CG267" s="383"/>
      <c r="CH267" s="383"/>
      <c r="CI267" s="383"/>
      <c r="CJ267" s="383"/>
      <c r="CK267" s="383"/>
      <c r="CL267" s="383"/>
      <c r="CM267" s="383"/>
      <c r="CN267" s="383"/>
      <c r="CO267" s="383"/>
      <c r="CP267" s="383"/>
      <c r="CQ267" s="383"/>
      <c r="CR267" s="383"/>
      <c r="CS267" s="383"/>
      <c r="CT267" s="383"/>
      <c r="CU267" s="383"/>
      <c r="CV267" s="383"/>
      <c r="CW267" s="383"/>
      <c r="CX267" s="383"/>
      <c r="CY267" s="383"/>
      <c r="CZ267" s="383"/>
      <c r="DA267" s="383"/>
      <c r="DB267" s="383"/>
      <c r="DC267" s="383"/>
      <c r="DD267" s="383"/>
      <c r="DE267" s="383"/>
      <c r="DF267" s="383"/>
      <c r="DG267" s="383"/>
      <c r="DH267" s="383"/>
      <c r="DI267" s="383"/>
      <c r="DJ267" s="383"/>
      <c r="DK267" s="383"/>
      <c r="DL267" s="383"/>
      <c r="DM267" s="383"/>
      <c r="DN267" s="383"/>
      <c r="DO267" s="383"/>
      <c r="DP267" s="383"/>
      <c r="DQ267" s="383"/>
      <c r="DR267" s="383"/>
      <c r="DS267" s="383"/>
      <c r="DT267" s="383"/>
      <c r="DU267" s="383"/>
      <c r="DV267" s="383"/>
      <c r="DW267" s="383"/>
      <c r="DX267" s="383"/>
      <c r="DY267" s="383"/>
      <c r="DZ267" s="383"/>
      <c r="EA267" s="383"/>
      <c r="EB267" s="383"/>
      <c r="EC267" s="383"/>
      <c r="ED267" s="383"/>
      <c r="EE267" s="383"/>
      <c r="EF267" s="383"/>
      <c r="EG267" s="383"/>
      <c r="EH267" s="383"/>
      <c r="EI267" s="383"/>
      <c r="EJ267" s="383"/>
      <c r="EK267" s="383"/>
      <c r="EL267" s="383"/>
      <c r="EM267" s="383"/>
      <c r="EN267" s="383"/>
      <c r="EO267" s="383"/>
      <c r="EP267" s="383"/>
      <c r="EQ267" s="383"/>
      <c r="ER267" s="383"/>
      <c r="ES267" s="383"/>
      <c r="ET267" s="383"/>
      <c r="EU267" s="383"/>
      <c r="EV267" s="383"/>
      <c r="EW267" s="383"/>
      <c r="EX267" s="383"/>
      <c r="EY267" s="383"/>
      <c r="EZ267" s="383"/>
      <c r="FA267" s="383"/>
      <c r="FB267" s="383"/>
      <c r="FC267" s="383"/>
      <c r="FD267" s="383"/>
      <c r="FE267" s="383"/>
      <c r="FF267" s="383"/>
      <c r="FG267" s="383"/>
      <c r="FH267" s="383"/>
      <c r="FI267" s="383"/>
      <c r="FJ267" s="383"/>
      <c r="FK267" s="383"/>
      <c r="FL267" s="383"/>
      <c r="FM267" s="383"/>
    </row>
    <row r="268" spans="1:169" s="378" customFormat="1" x14ac:dyDescent="0.2">
      <c r="A268" s="94" t="s">
        <v>18</v>
      </c>
      <c r="B268" s="509"/>
      <c r="C268" s="36" t="s">
        <v>764</v>
      </c>
      <c r="D268" s="410"/>
      <c r="E268" s="501"/>
      <c r="F268" s="52"/>
      <c r="G268" s="36"/>
      <c r="H268" s="40" t="s">
        <v>1398</v>
      </c>
      <c r="I268" s="467"/>
      <c r="J268" s="42" t="str">
        <f t="shared" si="3"/>
        <v/>
      </c>
      <c r="K268" s="43"/>
      <c r="L268" s="264"/>
      <c r="M268" s="383"/>
      <c r="N268" s="383"/>
      <c r="O268" s="383"/>
      <c r="P268" s="383"/>
      <c r="Q268" s="383"/>
      <c r="R268" s="383"/>
      <c r="S268" s="383"/>
      <c r="T268" s="383"/>
      <c r="U268" s="383"/>
      <c r="V268" s="383"/>
      <c r="W268" s="383"/>
      <c r="X268" s="383"/>
      <c r="Y268" s="383"/>
      <c r="Z268" s="383"/>
      <c r="AA268" s="383"/>
      <c r="AB268" s="383"/>
      <c r="AC268" s="383"/>
      <c r="AD268" s="383"/>
      <c r="AE268" s="383"/>
      <c r="AF268" s="383"/>
      <c r="AG268" s="383"/>
      <c r="AH268" s="383"/>
      <c r="AI268" s="383"/>
      <c r="AJ268" s="383"/>
      <c r="AK268" s="383"/>
      <c r="AL268" s="383"/>
      <c r="AM268" s="383"/>
      <c r="AN268" s="383"/>
      <c r="AO268" s="383"/>
      <c r="AP268" s="383"/>
      <c r="AQ268" s="383"/>
      <c r="AR268" s="383"/>
      <c r="AS268" s="383"/>
      <c r="AT268" s="383"/>
      <c r="AU268" s="383"/>
      <c r="AV268" s="383"/>
      <c r="AW268" s="383"/>
      <c r="AX268" s="383"/>
      <c r="AY268" s="383"/>
      <c r="AZ268" s="383"/>
      <c r="BA268" s="383"/>
      <c r="BB268" s="383"/>
      <c r="BC268" s="383"/>
      <c r="BD268" s="383"/>
      <c r="BE268" s="383"/>
      <c r="BF268" s="383"/>
      <c r="BG268" s="383"/>
      <c r="BH268" s="383"/>
      <c r="BI268" s="383"/>
      <c r="BJ268" s="383"/>
      <c r="BK268" s="383"/>
      <c r="BL268" s="383"/>
      <c r="BM268" s="383"/>
      <c r="BN268" s="383"/>
      <c r="BO268" s="383"/>
      <c r="BP268" s="383"/>
      <c r="BQ268" s="383"/>
      <c r="BR268" s="383"/>
      <c r="BS268" s="383"/>
      <c r="BT268" s="383"/>
      <c r="BU268" s="383"/>
      <c r="BV268" s="383"/>
      <c r="BW268" s="383"/>
      <c r="BX268" s="383"/>
      <c r="BY268" s="383"/>
      <c r="BZ268" s="383"/>
      <c r="CA268" s="383"/>
      <c r="CB268" s="383"/>
      <c r="CC268" s="383"/>
      <c r="CD268" s="383"/>
      <c r="CE268" s="383"/>
      <c r="CF268" s="383"/>
      <c r="CG268" s="383"/>
      <c r="CH268" s="383"/>
      <c r="CI268" s="383"/>
      <c r="CJ268" s="383"/>
      <c r="CK268" s="383"/>
      <c r="CL268" s="383"/>
      <c r="CM268" s="383"/>
      <c r="CN268" s="383"/>
      <c r="CO268" s="383"/>
      <c r="CP268" s="383"/>
      <c r="CQ268" s="383"/>
      <c r="CR268" s="383"/>
      <c r="CS268" s="383"/>
      <c r="CT268" s="383"/>
      <c r="CU268" s="383"/>
      <c r="CV268" s="383"/>
      <c r="CW268" s="383"/>
      <c r="CX268" s="383"/>
      <c r="CY268" s="383"/>
      <c r="CZ268" s="383"/>
      <c r="DA268" s="383"/>
      <c r="DB268" s="383"/>
      <c r="DC268" s="383"/>
      <c r="DD268" s="383"/>
      <c r="DE268" s="383"/>
      <c r="DF268" s="383"/>
      <c r="DG268" s="383"/>
      <c r="DH268" s="383"/>
      <c r="DI268" s="383"/>
      <c r="DJ268" s="383"/>
      <c r="DK268" s="383"/>
      <c r="DL268" s="383"/>
      <c r="DM268" s="383"/>
      <c r="DN268" s="383"/>
      <c r="DO268" s="383"/>
      <c r="DP268" s="383"/>
      <c r="DQ268" s="383"/>
      <c r="DR268" s="383"/>
      <c r="DS268" s="383"/>
      <c r="DT268" s="383"/>
      <c r="DU268" s="383"/>
      <c r="DV268" s="383"/>
      <c r="DW268" s="383"/>
      <c r="DX268" s="383"/>
      <c r="DY268" s="383"/>
      <c r="DZ268" s="383"/>
      <c r="EA268" s="383"/>
      <c r="EB268" s="383"/>
      <c r="EC268" s="383"/>
      <c r="ED268" s="383"/>
      <c r="EE268" s="383"/>
      <c r="EF268" s="383"/>
      <c r="EG268" s="383"/>
      <c r="EH268" s="383"/>
      <c r="EI268" s="383"/>
      <c r="EJ268" s="383"/>
      <c r="EK268" s="383"/>
      <c r="EL268" s="383"/>
      <c r="EM268" s="383"/>
      <c r="EN268" s="383"/>
      <c r="EO268" s="383"/>
      <c r="EP268" s="383"/>
      <c r="EQ268" s="383"/>
      <c r="ER268" s="383"/>
      <c r="ES268" s="383"/>
      <c r="ET268" s="383"/>
      <c r="EU268" s="383"/>
      <c r="EV268" s="383"/>
      <c r="EW268" s="383"/>
      <c r="EX268" s="383"/>
      <c r="EY268" s="383"/>
      <c r="EZ268" s="383"/>
      <c r="FA268" s="383"/>
      <c r="FB268" s="383"/>
      <c r="FC268" s="383"/>
      <c r="FD268" s="383"/>
      <c r="FE268" s="383"/>
      <c r="FF268" s="383"/>
      <c r="FG268" s="383"/>
      <c r="FH268" s="383"/>
      <c r="FI268" s="383"/>
      <c r="FJ268" s="383"/>
      <c r="FK268" s="383"/>
      <c r="FL268" s="383"/>
      <c r="FM268" s="383"/>
    </row>
    <row r="269" spans="1:169" s="379" customFormat="1" x14ac:dyDescent="0.2">
      <c r="A269" s="90" t="s">
        <v>18</v>
      </c>
      <c r="B269" s="505">
        <v>0.16600000000000001</v>
      </c>
      <c r="C269" s="28" t="s">
        <v>207</v>
      </c>
      <c r="D269" s="417" t="s">
        <v>1449</v>
      </c>
      <c r="E269" s="493"/>
      <c r="F269" s="30">
        <v>45272</v>
      </c>
      <c r="G269" s="103">
        <f>F269+365</f>
        <v>45637</v>
      </c>
      <c r="H269" s="50" t="s">
        <v>152</v>
      </c>
      <c r="I269" s="532"/>
      <c r="J269" s="484" t="str">
        <f t="shared" ref="J269:J332" si="4">IF(I269=0,"",I269*B269)</f>
        <v/>
      </c>
      <c r="K269" s="81">
        <v>1</v>
      </c>
      <c r="L269" s="268"/>
      <c r="M269" s="465"/>
      <c r="N269" s="383"/>
      <c r="O269" s="383"/>
      <c r="P269" s="383"/>
      <c r="Q269" s="383"/>
      <c r="R269" s="383"/>
      <c r="S269" s="383"/>
      <c r="T269" s="383"/>
      <c r="U269" s="383"/>
      <c r="V269" s="383"/>
      <c r="W269" s="383"/>
      <c r="X269" s="383"/>
      <c r="Y269" s="383"/>
      <c r="Z269" s="383"/>
      <c r="AA269" s="383"/>
      <c r="AB269" s="383"/>
      <c r="AC269" s="383"/>
      <c r="AD269" s="383"/>
      <c r="AE269" s="383"/>
      <c r="AF269" s="383"/>
      <c r="AG269" s="383"/>
      <c r="AH269" s="383"/>
      <c r="AI269" s="383"/>
      <c r="AJ269" s="383"/>
      <c r="AK269" s="383"/>
      <c r="AL269" s="383"/>
      <c r="AM269" s="383"/>
      <c r="AN269" s="383"/>
      <c r="AO269" s="383"/>
      <c r="AP269" s="383"/>
      <c r="AQ269" s="383"/>
      <c r="AR269" s="383"/>
      <c r="AS269" s="383"/>
      <c r="AT269" s="383"/>
      <c r="AU269" s="383"/>
      <c r="AV269" s="383"/>
      <c r="AW269" s="383"/>
      <c r="AX269" s="383"/>
      <c r="AY269" s="383"/>
      <c r="AZ269" s="383"/>
      <c r="BA269" s="383"/>
      <c r="BB269" s="383"/>
      <c r="BC269" s="383"/>
      <c r="BD269" s="383"/>
      <c r="BE269" s="383"/>
      <c r="BF269" s="383"/>
      <c r="BG269" s="383"/>
      <c r="BH269" s="383"/>
      <c r="BI269" s="383"/>
      <c r="BJ269" s="383"/>
      <c r="BK269" s="383"/>
      <c r="BL269" s="383"/>
      <c r="BM269" s="383"/>
      <c r="BN269" s="383"/>
      <c r="BO269" s="383"/>
      <c r="BP269" s="383"/>
      <c r="BQ269" s="383"/>
      <c r="BR269" s="383"/>
      <c r="BS269" s="383"/>
      <c r="BT269" s="383"/>
      <c r="BU269" s="383"/>
      <c r="BV269" s="383"/>
      <c r="BW269" s="383"/>
      <c r="BX269" s="383"/>
      <c r="BY269" s="383"/>
      <c r="BZ269" s="383"/>
      <c r="CA269" s="383"/>
      <c r="CB269" s="383"/>
      <c r="CC269" s="383"/>
      <c r="CD269" s="383"/>
      <c r="CE269" s="383"/>
      <c r="CF269" s="383"/>
      <c r="CG269" s="383"/>
      <c r="CH269" s="383"/>
      <c r="CI269" s="383"/>
      <c r="CJ269" s="383"/>
      <c r="CK269" s="383"/>
      <c r="CL269" s="383"/>
      <c r="CM269" s="383"/>
      <c r="CN269" s="383"/>
      <c r="CO269" s="383"/>
      <c r="CP269" s="383"/>
      <c r="CQ269" s="383"/>
      <c r="CR269" s="383"/>
      <c r="CS269" s="383"/>
      <c r="CT269" s="383"/>
      <c r="CU269" s="383"/>
      <c r="CV269" s="383"/>
      <c r="CW269" s="383"/>
      <c r="CX269" s="383"/>
      <c r="CY269" s="383"/>
      <c r="CZ269" s="383"/>
      <c r="DA269" s="383"/>
      <c r="DB269" s="383"/>
      <c r="DC269" s="383"/>
      <c r="DD269" s="383"/>
      <c r="DE269" s="383"/>
      <c r="DF269" s="383"/>
      <c r="DG269" s="383"/>
      <c r="DH269" s="383"/>
      <c r="DI269" s="383"/>
      <c r="DJ269" s="383"/>
      <c r="DK269" s="383"/>
      <c r="DL269" s="383"/>
      <c r="DM269" s="383"/>
      <c r="DN269" s="383"/>
      <c r="DO269" s="383"/>
      <c r="DP269" s="383"/>
      <c r="DQ269" s="383"/>
      <c r="DR269" s="383"/>
      <c r="DS269" s="383"/>
      <c r="DT269" s="383"/>
      <c r="DU269" s="383"/>
      <c r="DV269" s="383"/>
      <c r="DW269" s="383"/>
      <c r="DX269" s="383"/>
      <c r="DY269" s="383"/>
      <c r="DZ269" s="383"/>
      <c r="EA269" s="383"/>
      <c r="EB269" s="383"/>
      <c r="EC269" s="383"/>
      <c r="ED269" s="383"/>
      <c r="EE269" s="383"/>
      <c r="EF269" s="383"/>
      <c r="EG269" s="383"/>
      <c r="EH269" s="383"/>
      <c r="EI269" s="383"/>
      <c r="EJ269" s="383"/>
      <c r="EK269" s="383"/>
      <c r="EL269" s="383"/>
      <c r="EM269" s="383"/>
      <c r="EN269" s="383"/>
      <c r="EO269" s="383"/>
      <c r="EP269" s="383"/>
      <c r="EQ269" s="383"/>
      <c r="ER269" s="383"/>
      <c r="ES269" s="383"/>
      <c r="ET269" s="383"/>
      <c r="EU269" s="383"/>
      <c r="EV269" s="383"/>
      <c r="EW269" s="383"/>
      <c r="EX269" s="383"/>
      <c r="EY269" s="383"/>
      <c r="EZ269" s="383"/>
      <c r="FA269" s="383"/>
      <c r="FB269" s="383"/>
      <c r="FC269" s="383"/>
      <c r="FD269" s="383"/>
      <c r="FE269" s="383"/>
      <c r="FF269" s="383"/>
      <c r="FG269" s="383"/>
      <c r="FH269" s="383"/>
      <c r="FI269" s="383"/>
      <c r="FJ269" s="383"/>
      <c r="FK269" s="383"/>
      <c r="FL269" s="383"/>
      <c r="FM269" s="383"/>
    </row>
    <row r="270" spans="1:169" s="378" customFormat="1" x14ac:dyDescent="0.2">
      <c r="A270" s="93" t="s">
        <v>18</v>
      </c>
      <c r="B270" s="508"/>
      <c r="C270" s="36" t="s">
        <v>9</v>
      </c>
      <c r="D270" s="410"/>
      <c r="E270" s="501"/>
      <c r="F270" s="52"/>
      <c r="G270" s="36"/>
      <c r="H270" s="40"/>
      <c r="I270" s="467"/>
      <c r="J270" s="42" t="str">
        <f t="shared" si="4"/>
        <v/>
      </c>
      <c r="K270" s="43"/>
      <c r="L270" s="264"/>
      <c r="M270" s="383"/>
      <c r="N270" s="383"/>
      <c r="O270" s="383"/>
      <c r="P270" s="383"/>
      <c r="Q270" s="383"/>
      <c r="R270" s="383"/>
      <c r="S270" s="383"/>
      <c r="T270" s="383"/>
      <c r="U270" s="383"/>
      <c r="V270" s="383"/>
      <c r="W270" s="383"/>
      <c r="X270" s="383"/>
      <c r="Y270" s="383"/>
      <c r="Z270" s="383"/>
      <c r="AA270" s="383"/>
      <c r="AB270" s="383"/>
      <c r="AC270" s="383"/>
      <c r="AD270" s="383"/>
      <c r="AE270" s="383"/>
      <c r="AF270" s="383"/>
      <c r="AG270" s="383"/>
      <c r="AH270" s="383"/>
      <c r="AI270" s="383"/>
      <c r="AJ270" s="383"/>
      <c r="AK270" s="383"/>
      <c r="AL270" s="383"/>
      <c r="AM270" s="383"/>
      <c r="AN270" s="383"/>
      <c r="AO270" s="383"/>
      <c r="AP270" s="383"/>
      <c r="AQ270" s="383"/>
      <c r="AR270" s="383"/>
      <c r="AS270" s="383"/>
      <c r="AT270" s="383"/>
      <c r="AU270" s="383"/>
      <c r="AV270" s="383"/>
      <c r="AW270" s="383"/>
      <c r="AX270" s="383"/>
      <c r="AY270" s="383"/>
      <c r="AZ270" s="383"/>
      <c r="BA270" s="383"/>
      <c r="BB270" s="383"/>
      <c r="BC270" s="383"/>
      <c r="BD270" s="383"/>
      <c r="BE270" s="383"/>
      <c r="BF270" s="383"/>
      <c r="BG270" s="383"/>
      <c r="BH270" s="383"/>
      <c r="BI270" s="383"/>
      <c r="BJ270" s="383"/>
      <c r="BK270" s="383"/>
      <c r="BL270" s="383"/>
      <c r="BM270" s="383"/>
      <c r="BN270" s="383"/>
      <c r="BO270" s="383"/>
      <c r="BP270" s="383"/>
      <c r="BQ270" s="383"/>
      <c r="BR270" s="383"/>
      <c r="BS270" s="383"/>
      <c r="BT270" s="383"/>
      <c r="BU270" s="383"/>
      <c r="BV270" s="383"/>
      <c r="BW270" s="383"/>
      <c r="BX270" s="383"/>
      <c r="BY270" s="383"/>
      <c r="BZ270" s="383"/>
      <c r="CA270" s="383"/>
      <c r="CB270" s="383"/>
      <c r="CC270" s="383"/>
      <c r="CD270" s="383"/>
      <c r="CE270" s="383"/>
      <c r="CF270" s="383"/>
      <c r="CG270" s="383"/>
      <c r="CH270" s="383"/>
      <c r="CI270" s="383"/>
      <c r="CJ270" s="383"/>
      <c r="CK270" s="383"/>
      <c r="CL270" s="383"/>
      <c r="CM270" s="383"/>
      <c r="CN270" s="383"/>
      <c r="CO270" s="383"/>
      <c r="CP270" s="383"/>
      <c r="CQ270" s="383"/>
      <c r="CR270" s="383"/>
      <c r="CS270" s="383"/>
      <c r="CT270" s="383"/>
      <c r="CU270" s="383"/>
      <c r="CV270" s="383"/>
      <c r="CW270" s="383"/>
      <c r="CX270" s="383"/>
      <c r="CY270" s="383"/>
      <c r="CZ270" s="383"/>
      <c r="DA270" s="383"/>
      <c r="DB270" s="383"/>
      <c r="DC270" s="383"/>
      <c r="DD270" s="383"/>
      <c r="DE270" s="383"/>
      <c r="DF270" s="383"/>
      <c r="DG270" s="383"/>
      <c r="DH270" s="383"/>
      <c r="DI270" s="383"/>
      <c r="DJ270" s="383"/>
      <c r="DK270" s="383"/>
      <c r="DL270" s="383"/>
      <c r="DM270" s="383"/>
      <c r="DN270" s="383"/>
      <c r="DO270" s="383"/>
      <c r="DP270" s="383"/>
      <c r="DQ270" s="383"/>
      <c r="DR270" s="383"/>
      <c r="DS270" s="383"/>
      <c r="DT270" s="383"/>
      <c r="DU270" s="383"/>
      <c r="DV270" s="383"/>
      <c r="DW270" s="383"/>
      <c r="DX270" s="383"/>
      <c r="DY270" s="383"/>
      <c r="DZ270" s="383"/>
      <c r="EA270" s="383"/>
      <c r="EB270" s="383"/>
      <c r="EC270" s="383"/>
      <c r="ED270" s="383"/>
      <c r="EE270" s="383"/>
      <c r="EF270" s="383"/>
      <c r="EG270" s="383"/>
      <c r="EH270" s="383"/>
      <c r="EI270" s="383"/>
      <c r="EJ270" s="383"/>
      <c r="EK270" s="383"/>
      <c r="EL270" s="383"/>
      <c r="EM270" s="383"/>
      <c r="EN270" s="383"/>
      <c r="EO270" s="383"/>
      <c r="EP270" s="383"/>
      <c r="EQ270" s="383"/>
      <c r="ER270" s="383"/>
      <c r="ES270" s="383"/>
      <c r="ET270" s="383"/>
      <c r="EU270" s="383"/>
      <c r="EV270" s="383"/>
      <c r="EW270" s="383"/>
      <c r="EX270" s="383"/>
      <c r="EY270" s="383"/>
      <c r="EZ270" s="383"/>
      <c r="FA270" s="383"/>
      <c r="FB270" s="383"/>
      <c r="FC270" s="383"/>
      <c r="FD270" s="383"/>
      <c r="FE270" s="383"/>
      <c r="FF270" s="383"/>
      <c r="FG270" s="383"/>
      <c r="FH270" s="383"/>
      <c r="FI270" s="383"/>
      <c r="FJ270" s="383"/>
      <c r="FK270" s="383"/>
      <c r="FL270" s="383"/>
      <c r="FM270" s="383"/>
    </row>
    <row r="271" spans="1:169" s="378" customFormat="1" x14ac:dyDescent="0.2">
      <c r="A271" s="93" t="s">
        <v>18</v>
      </c>
      <c r="B271" s="508"/>
      <c r="C271" s="36" t="s">
        <v>8</v>
      </c>
      <c r="D271" s="410"/>
      <c r="E271" s="501"/>
      <c r="F271" s="52"/>
      <c r="G271" s="36"/>
      <c r="H271" s="40"/>
      <c r="I271" s="467"/>
      <c r="J271" s="42" t="str">
        <f t="shared" si="4"/>
        <v/>
      </c>
      <c r="K271" s="43"/>
      <c r="L271" s="264"/>
      <c r="M271" s="383"/>
      <c r="N271" s="383"/>
      <c r="O271" s="383"/>
      <c r="P271" s="383"/>
      <c r="Q271" s="383"/>
      <c r="R271" s="383"/>
      <c r="S271" s="383"/>
      <c r="T271" s="383"/>
      <c r="U271" s="383"/>
      <c r="V271" s="383"/>
      <c r="W271" s="383"/>
      <c r="X271" s="383"/>
      <c r="Y271" s="383"/>
      <c r="Z271" s="383"/>
      <c r="AA271" s="383"/>
      <c r="AB271" s="383"/>
      <c r="AC271" s="383"/>
      <c r="AD271" s="383"/>
      <c r="AE271" s="383"/>
      <c r="AF271" s="383"/>
      <c r="AG271" s="383"/>
      <c r="AH271" s="383"/>
      <c r="AI271" s="383"/>
      <c r="AJ271" s="383"/>
      <c r="AK271" s="383"/>
      <c r="AL271" s="383"/>
      <c r="AM271" s="383"/>
      <c r="AN271" s="383"/>
      <c r="AO271" s="383"/>
      <c r="AP271" s="383"/>
      <c r="AQ271" s="383"/>
      <c r="AR271" s="383"/>
      <c r="AS271" s="383"/>
      <c r="AT271" s="383"/>
      <c r="AU271" s="383"/>
      <c r="AV271" s="383"/>
      <c r="AW271" s="383"/>
      <c r="AX271" s="383"/>
      <c r="AY271" s="383"/>
      <c r="AZ271" s="383"/>
      <c r="BA271" s="383"/>
      <c r="BB271" s="383"/>
      <c r="BC271" s="383"/>
      <c r="BD271" s="383"/>
      <c r="BE271" s="383"/>
      <c r="BF271" s="383"/>
      <c r="BG271" s="383"/>
      <c r="BH271" s="383"/>
      <c r="BI271" s="383"/>
      <c r="BJ271" s="383"/>
      <c r="BK271" s="383"/>
      <c r="BL271" s="383"/>
      <c r="BM271" s="383"/>
      <c r="BN271" s="383"/>
      <c r="BO271" s="383"/>
      <c r="BP271" s="383"/>
      <c r="BQ271" s="383"/>
      <c r="BR271" s="383"/>
      <c r="BS271" s="383"/>
      <c r="BT271" s="383"/>
      <c r="BU271" s="383"/>
      <c r="BV271" s="383"/>
      <c r="BW271" s="383"/>
      <c r="BX271" s="383"/>
      <c r="BY271" s="383"/>
      <c r="BZ271" s="383"/>
      <c r="CA271" s="383"/>
      <c r="CB271" s="383"/>
      <c r="CC271" s="383"/>
      <c r="CD271" s="383"/>
      <c r="CE271" s="383"/>
      <c r="CF271" s="383"/>
      <c r="CG271" s="383"/>
      <c r="CH271" s="383"/>
      <c r="CI271" s="383"/>
      <c r="CJ271" s="383"/>
      <c r="CK271" s="383"/>
      <c r="CL271" s="383"/>
      <c r="CM271" s="383"/>
      <c r="CN271" s="383"/>
      <c r="CO271" s="383"/>
      <c r="CP271" s="383"/>
      <c r="CQ271" s="383"/>
      <c r="CR271" s="383"/>
      <c r="CS271" s="383"/>
      <c r="CT271" s="383"/>
      <c r="CU271" s="383"/>
      <c r="CV271" s="383"/>
      <c r="CW271" s="383"/>
      <c r="CX271" s="383"/>
      <c r="CY271" s="383"/>
      <c r="CZ271" s="383"/>
      <c r="DA271" s="383"/>
      <c r="DB271" s="383"/>
      <c r="DC271" s="383"/>
      <c r="DD271" s="383"/>
      <c r="DE271" s="383"/>
      <c r="DF271" s="383"/>
      <c r="DG271" s="383"/>
      <c r="DH271" s="383"/>
      <c r="DI271" s="383"/>
      <c r="DJ271" s="383"/>
      <c r="DK271" s="383"/>
      <c r="DL271" s="383"/>
      <c r="DM271" s="383"/>
      <c r="DN271" s="383"/>
      <c r="DO271" s="383"/>
      <c r="DP271" s="383"/>
      <c r="DQ271" s="383"/>
      <c r="DR271" s="383"/>
      <c r="DS271" s="383"/>
      <c r="DT271" s="383"/>
      <c r="DU271" s="383"/>
      <c r="DV271" s="383"/>
      <c r="DW271" s="383"/>
      <c r="DX271" s="383"/>
      <c r="DY271" s="383"/>
      <c r="DZ271" s="383"/>
      <c r="EA271" s="383"/>
      <c r="EB271" s="383"/>
      <c r="EC271" s="383"/>
      <c r="ED271" s="383"/>
      <c r="EE271" s="383"/>
      <c r="EF271" s="383"/>
      <c r="EG271" s="383"/>
      <c r="EH271" s="383"/>
      <c r="EI271" s="383"/>
      <c r="EJ271" s="383"/>
      <c r="EK271" s="383"/>
      <c r="EL271" s="383"/>
      <c r="EM271" s="383"/>
      <c r="EN271" s="383"/>
      <c r="EO271" s="383"/>
      <c r="EP271" s="383"/>
      <c r="EQ271" s="383"/>
      <c r="ER271" s="383"/>
      <c r="ES271" s="383"/>
      <c r="ET271" s="383"/>
      <c r="EU271" s="383"/>
      <c r="EV271" s="383"/>
      <c r="EW271" s="383"/>
      <c r="EX271" s="383"/>
      <c r="EY271" s="383"/>
      <c r="EZ271" s="383"/>
      <c r="FA271" s="383"/>
      <c r="FB271" s="383"/>
      <c r="FC271" s="383"/>
      <c r="FD271" s="383"/>
      <c r="FE271" s="383"/>
      <c r="FF271" s="383"/>
      <c r="FG271" s="383"/>
      <c r="FH271" s="383"/>
      <c r="FI271" s="383"/>
      <c r="FJ271" s="383"/>
      <c r="FK271" s="383"/>
      <c r="FL271" s="383"/>
      <c r="FM271" s="383"/>
    </row>
    <row r="272" spans="1:169" s="378" customFormat="1" x14ac:dyDescent="0.2">
      <c r="A272" s="93" t="s">
        <v>18</v>
      </c>
      <c r="B272" s="508"/>
      <c r="C272" s="36" t="s">
        <v>210</v>
      </c>
      <c r="D272" s="410" t="s">
        <v>1451</v>
      </c>
      <c r="E272" s="501"/>
      <c r="F272" s="52"/>
      <c r="G272" s="36"/>
      <c r="H272" s="40"/>
      <c r="I272" s="467"/>
      <c r="J272" s="42" t="str">
        <f t="shared" si="4"/>
        <v/>
      </c>
      <c r="K272" s="43"/>
      <c r="L272" s="264"/>
      <c r="M272" s="383"/>
      <c r="N272" s="383"/>
      <c r="O272" s="383"/>
      <c r="P272" s="383"/>
      <c r="Q272" s="383"/>
      <c r="R272" s="383"/>
      <c r="S272" s="383"/>
      <c r="T272" s="383"/>
      <c r="U272" s="383"/>
      <c r="V272" s="383"/>
      <c r="W272" s="383"/>
      <c r="X272" s="383"/>
      <c r="Y272" s="383"/>
      <c r="Z272" s="383"/>
      <c r="AA272" s="383"/>
      <c r="AB272" s="383"/>
      <c r="AC272" s="383"/>
      <c r="AD272" s="383"/>
      <c r="AE272" s="383"/>
      <c r="AF272" s="383"/>
      <c r="AG272" s="383"/>
      <c r="AH272" s="383"/>
      <c r="AI272" s="383"/>
      <c r="AJ272" s="383"/>
      <c r="AK272" s="383"/>
      <c r="AL272" s="383"/>
      <c r="AM272" s="383"/>
      <c r="AN272" s="383"/>
      <c r="AO272" s="383"/>
      <c r="AP272" s="383"/>
      <c r="AQ272" s="383"/>
      <c r="AR272" s="383"/>
      <c r="AS272" s="383"/>
      <c r="AT272" s="383"/>
      <c r="AU272" s="383"/>
      <c r="AV272" s="383"/>
      <c r="AW272" s="383"/>
      <c r="AX272" s="383"/>
      <c r="AY272" s="383"/>
      <c r="AZ272" s="383"/>
      <c r="BA272" s="383"/>
      <c r="BB272" s="383"/>
      <c r="BC272" s="383"/>
      <c r="BD272" s="383"/>
      <c r="BE272" s="383"/>
      <c r="BF272" s="383"/>
      <c r="BG272" s="383"/>
      <c r="BH272" s="383"/>
      <c r="BI272" s="383"/>
      <c r="BJ272" s="383"/>
      <c r="BK272" s="383"/>
      <c r="BL272" s="383"/>
      <c r="BM272" s="383"/>
      <c r="BN272" s="383"/>
      <c r="BO272" s="383"/>
      <c r="BP272" s="383"/>
      <c r="BQ272" s="383"/>
      <c r="BR272" s="383"/>
      <c r="BS272" s="383"/>
      <c r="BT272" s="383"/>
      <c r="BU272" s="383"/>
      <c r="BV272" s="383"/>
      <c r="BW272" s="383"/>
      <c r="BX272" s="383"/>
      <c r="BY272" s="383"/>
      <c r="BZ272" s="383"/>
      <c r="CA272" s="383"/>
      <c r="CB272" s="383"/>
      <c r="CC272" s="383"/>
      <c r="CD272" s="383"/>
      <c r="CE272" s="383"/>
      <c r="CF272" s="383"/>
      <c r="CG272" s="383"/>
      <c r="CH272" s="383"/>
      <c r="CI272" s="383"/>
      <c r="CJ272" s="383"/>
      <c r="CK272" s="383"/>
      <c r="CL272" s="383"/>
      <c r="CM272" s="383"/>
      <c r="CN272" s="383"/>
      <c r="CO272" s="383"/>
      <c r="CP272" s="383"/>
      <c r="CQ272" s="383"/>
      <c r="CR272" s="383"/>
      <c r="CS272" s="383"/>
      <c r="CT272" s="383"/>
      <c r="CU272" s="383"/>
      <c r="CV272" s="383"/>
      <c r="CW272" s="383"/>
      <c r="CX272" s="383"/>
      <c r="CY272" s="383"/>
      <c r="CZ272" s="383"/>
      <c r="DA272" s="383"/>
      <c r="DB272" s="383"/>
      <c r="DC272" s="383"/>
      <c r="DD272" s="383"/>
      <c r="DE272" s="383"/>
      <c r="DF272" s="383"/>
      <c r="DG272" s="383"/>
      <c r="DH272" s="383"/>
      <c r="DI272" s="383"/>
      <c r="DJ272" s="383"/>
      <c r="DK272" s="383"/>
      <c r="DL272" s="383"/>
      <c r="DM272" s="383"/>
      <c r="DN272" s="383"/>
      <c r="DO272" s="383"/>
      <c r="DP272" s="383"/>
      <c r="DQ272" s="383"/>
      <c r="DR272" s="383"/>
      <c r="DS272" s="383"/>
      <c r="DT272" s="383"/>
      <c r="DU272" s="383"/>
      <c r="DV272" s="383"/>
      <c r="DW272" s="383"/>
      <c r="DX272" s="383"/>
      <c r="DY272" s="383"/>
      <c r="DZ272" s="383"/>
      <c r="EA272" s="383"/>
      <c r="EB272" s="383"/>
      <c r="EC272" s="383"/>
      <c r="ED272" s="383"/>
      <c r="EE272" s="383"/>
      <c r="EF272" s="383"/>
      <c r="EG272" s="383"/>
      <c r="EH272" s="383"/>
      <c r="EI272" s="383"/>
      <c r="EJ272" s="383"/>
      <c r="EK272" s="383"/>
      <c r="EL272" s="383"/>
      <c r="EM272" s="383"/>
      <c r="EN272" s="383"/>
      <c r="EO272" s="383"/>
      <c r="EP272" s="383"/>
      <c r="EQ272" s="383"/>
      <c r="ER272" s="383"/>
      <c r="ES272" s="383"/>
      <c r="ET272" s="383"/>
      <c r="EU272" s="383"/>
      <c r="EV272" s="383"/>
      <c r="EW272" s="383"/>
      <c r="EX272" s="383"/>
      <c r="EY272" s="383"/>
      <c r="EZ272" s="383"/>
      <c r="FA272" s="383"/>
      <c r="FB272" s="383"/>
      <c r="FC272" s="383"/>
      <c r="FD272" s="383"/>
      <c r="FE272" s="383"/>
      <c r="FF272" s="383"/>
      <c r="FG272" s="383"/>
      <c r="FH272" s="383"/>
      <c r="FI272" s="383"/>
      <c r="FJ272" s="383"/>
      <c r="FK272" s="383"/>
      <c r="FL272" s="383"/>
      <c r="FM272" s="383"/>
    </row>
    <row r="273" spans="1:169" s="378" customFormat="1" x14ac:dyDescent="0.2">
      <c r="A273" s="94" t="s">
        <v>18</v>
      </c>
      <c r="B273" s="509"/>
      <c r="C273" s="36" t="s">
        <v>764</v>
      </c>
      <c r="D273" s="410"/>
      <c r="E273" s="501"/>
      <c r="F273" s="52"/>
      <c r="G273" s="36"/>
      <c r="H273" s="40" t="s">
        <v>1398</v>
      </c>
      <c r="I273" s="467"/>
      <c r="J273" s="42" t="str">
        <f t="shared" si="4"/>
        <v/>
      </c>
      <c r="K273" s="43"/>
      <c r="L273" s="264"/>
      <c r="M273" s="383"/>
      <c r="N273" s="383"/>
      <c r="O273" s="383"/>
      <c r="P273" s="383"/>
      <c r="Q273" s="383"/>
      <c r="R273" s="383"/>
      <c r="S273" s="383"/>
      <c r="T273" s="383"/>
      <c r="U273" s="383"/>
      <c r="V273" s="383"/>
      <c r="W273" s="383"/>
      <c r="X273" s="383"/>
      <c r="Y273" s="383"/>
      <c r="Z273" s="383"/>
      <c r="AA273" s="383"/>
      <c r="AB273" s="383"/>
      <c r="AC273" s="383"/>
      <c r="AD273" s="383"/>
      <c r="AE273" s="383"/>
      <c r="AF273" s="383"/>
      <c r="AG273" s="383"/>
      <c r="AH273" s="383"/>
      <c r="AI273" s="383"/>
      <c r="AJ273" s="383"/>
      <c r="AK273" s="383"/>
      <c r="AL273" s="383"/>
      <c r="AM273" s="383"/>
      <c r="AN273" s="383"/>
      <c r="AO273" s="383"/>
      <c r="AP273" s="383"/>
      <c r="AQ273" s="383"/>
      <c r="AR273" s="383"/>
      <c r="AS273" s="383"/>
      <c r="AT273" s="383"/>
      <c r="AU273" s="383"/>
      <c r="AV273" s="383"/>
      <c r="AW273" s="383"/>
      <c r="AX273" s="383"/>
      <c r="AY273" s="383"/>
      <c r="AZ273" s="383"/>
      <c r="BA273" s="383"/>
      <c r="BB273" s="383"/>
      <c r="BC273" s="383"/>
      <c r="BD273" s="383"/>
      <c r="BE273" s="383"/>
      <c r="BF273" s="383"/>
      <c r="BG273" s="383"/>
      <c r="BH273" s="383"/>
      <c r="BI273" s="383"/>
      <c r="BJ273" s="383"/>
      <c r="BK273" s="383"/>
      <c r="BL273" s="383"/>
      <c r="BM273" s="383"/>
      <c r="BN273" s="383"/>
      <c r="BO273" s="383"/>
      <c r="BP273" s="383"/>
      <c r="BQ273" s="383"/>
      <c r="BR273" s="383"/>
      <c r="BS273" s="383"/>
      <c r="BT273" s="383"/>
      <c r="BU273" s="383"/>
      <c r="BV273" s="383"/>
      <c r="BW273" s="383"/>
      <c r="BX273" s="383"/>
      <c r="BY273" s="383"/>
      <c r="BZ273" s="383"/>
      <c r="CA273" s="383"/>
      <c r="CB273" s="383"/>
      <c r="CC273" s="383"/>
      <c r="CD273" s="383"/>
      <c r="CE273" s="383"/>
      <c r="CF273" s="383"/>
      <c r="CG273" s="383"/>
      <c r="CH273" s="383"/>
      <c r="CI273" s="383"/>
      <c r="CJ273" s="383"/>
      <c r="CK273" s="383"/>
      <c r="CL273" s="383"/>
      <c r="CM273" s="383"/>
      <c r="CN273" s="383"/>
      <c r="CO273" s="383"/>
      <c r="CP273" s="383"/>
      <c r="CQ273" s="383"/>
      <c r="CR273" s="383"/>
      <c r="CS273" s="383"/>
      <c r="CT273" s="383"/>
      <c r="CU273" s="383"/>
      <c r="CV273" s="383"/>
      <c r="CW273" s="383"/>
      <c r="CX273" s="383"/>
      <c r="CY273" s="383"/>
      <c r="CZ273" s="383"/>
      <c r="DA273" s="383"/>
      <c r="DB273" s="383"/>
      <c r="DC273" s="383"/>
      <c r="DD273" s="383"/>
      <c r="DE273" s="383"/>
      <c r="DF273" s="383"/>
      <c r="DG273" s="383"/>
      <c r="DH273" s="383"/>
      <c r="DI273" s="383"/>
      <c r="DJ273" s="383"/>
      <c r="DK273" s="383"/>
      <c r="DL273" s="383"/>
      <c r="DM273" s="383"/>
      <c r="DN273" s="383"/>
      <c r="DO273" s="383"/>
      <c r="DP273" s="383"/>
      <c r="DQ273" s="383"/>
      <c r="DR273" s="383"/>
      <c r="DS273" s="383"/>
      <c r="DT273" s="383"/>
      <c r="DU273" s="383"/>
      <c r="DV273" s="383"/>
      <c r="DW273" s="383"/>
      <c r="DX273" s="383"/>
      <c r="DY273" s="383"/>
      <c r="DZ273" s="383"/>
      <c r="EA273" s="383"/>
      <c r="EB273" s="383"/>
      <c r="EC273" s="383"/>
      <c r="ED273" s="383"/>
      <c r="EE273" s="383"/>
      <c r="EF273" s="383"/>
      <c r="EG273" s="383"/>
      <c r="EH273" s="383"/>
      <c r="EI273" s="383"/>
      <c r="EJ273" s="383"/>
      <c r="EK273" s="383"/>
      <c r="EL273" s="383"/>
      <c r="EM273" s="383"/>
      <c r="EN273" s="383"/>
      <c r="EO273" s="383"/>
      <c r="EP273" s="383"/>
      <c r="EQ273" s="383"/>
      <c r="ER273" s="383"/>
      <c r="ES273" s="383"/>
      <c r="ET273" s="383"/>
      <c r="EU273" s="383"/>
      <c r="EV273" s="383"/>
      <c r="EW273" s="383"/>
      <c r="EX273" s="383"/>
      <c r="EY273" s="383"/>
      <c r="EZ273" s="383"/>
      <c r="FA273" s="383"/>
      <c r="FB273" s="383"/>
      <c r="FC273" s="383"/>
      <c r="FD273" s="383"/>
      <c r="FE273" s="383"/>
      <c r="FF273" s="383"/>
      <c r="FG273" s="383"/>
      <c r="FH273" s="383"/>
      <c r="FI273" s="383"/>
      <c r="FJ273" s="383"/>
      <c r="FK273" s="383"/>
      <c r="FL273" s="383"/>
      <c r="FM273" s="383"/>
    </row>
    <row r="274" spans="1:169" s="379" customFormat="1" x14ac:dyDescent="0.2">
      <c r="A274" s="90" t="s">
        <v>18</v>
      </c>
      <c r="B274" s="527">
        <v>1</v>
      </c>
      <c r="C274" s="28" t="s">
        <v>1101</v>
      </c>
      <c r="D274" s="417" t="s">
        <v>1102</v>
      </c>
      <c r="E274" s="493" t="s">
        <v>1107</v>
      </c>
      <c r="F274" s="30">
        <v>45062</v>
      </c>
      <c r="G274" s="103">
        <f>F274+365</f>
        <v>45427</v>
      </c>
      <c r="H274" s="50" t="s">
        <v>152</v>
      </c>
      <c r="I274" s="532"/>
      <c r="J274" s="484" t="str">
        <f t="shared" si="4"/>
        <v/>
      </c>
      <c r="K274" s="81">
        <v>1</v>
      </c>
      <c r="L274" s="268"/>
      <c r="M274" s="465"/>
      <c r="N274" s="383"/>
      <c r="O274" s="383"/>
      <c r="P274" s="383"/>
      <c r="Q274" s="383"/>
      <c r="R274" s="383"/>
      <c r="S274" s="383"/>
      <c r="T274" s="383"/>
      <c r="U274" s="383"/>
      <c r="V274" s="383"/>
      <c r="W274" s="383"/>
      <c r="X274" s="383"/>
      <c r="Y274" s="383"/>
      <c r="Z274" s="383"/>
      <c r="AA274" s="383"/>
      <c r="AB274" s="383"/>
      <c r="AC274" s="383"/>
      <c r="AD274" s="383"/>
      <c r="AE274" s="383"/>
      <c r="AF274" s="383"/>
      <c r="AG274" s="383"/>
      <c r="AH274" s="383"/>
      <c r="AI274" s="383"/>
      <c r="AJ274" s="383"/>
      <c r="AK274" s="383"/>
      <c r="AL274" s="383"/>
      <c r="AM274" s="383"/>
      <c r="AN274" s="383"/>
      <c r="AO274" s="383"/>
      <c r="AP274" s="383"/>
      <c r="AQ274" s="383"/>
      <c r="AR274" s="383"/>
      <c r="AS274" s="383"/>
      <c r="AT274" s="383"/>
      <c r="AU274" s="383"/>
      <c r="AV274" s="383"/>
      <c r="AW274" s="383"/>
      <c r="AX274" s="383"/>
      <c r="AY274" s="383"/>
      <c r="AZ274" s="383"/>
      <c r="BA274" s="383"/>
      <c r="BB274" s="383"/>
      <c r="BC274" s="383"/>
      <c r="BD274" s="383"/>
      <c r="BE274" s="383"/>
      <c r="BF274" s="383"/>
      <c r="BG274" s="383"/>
      <c r="BH274" s="383"/>
      <c r="BI274" s="383"/>
      <c r="BJ274" s="383"/>
      <c r="BK274" s="383"/>
      <c r="BL274" s="383"/>
      <c r="BM274" s="383"/>
      <c r="BN274" s="383"/>
      <c r="BO274" s="383"/>
      <c r="BP274" s="383"/>
      <c r="BQ274" s="383"/>
      <c r="BR274" s="383"/>
      <c r="BS274" s="383"/>
      <c r="BT274" s="383"/>
      <c r="BU274" s="383"/>
      <c r="BV274" s="383"/>
      <c r="BW274" s="383"/>
      <c r="BX274" s="383"/>
      <c r="BY274" s="383"/>
      <c r="BZ274" s="383"/>
      <c r="CA274" s="383"/>
      <c r="CB274" s="383"/>
      <c r="CC274" s="383"/>
      <c r="CD274" s="383"/>
      <c r="CE274" s="383"/>
      <c r="CF274" s="383"/>
      <c r="CG274" s="383"/>
      <c r="CH274" s="383"/>
      <c r="CI274" s="383"/>
      <c r="CJ274" s="383"/>
      <c r="CK274" s="383"/>
      <c r="CL274" s="383"/>
      <c r="CM274" s="383"/>
      <c r="CN274" s="383"/>
      <c r="CO274" s="383"/>
      <c r="CP274" s="383"/>
      <c r="CQ274" s="383"/>
      <c r="CR274" s="383"/>
      <c r="CS274" s="383"/>
      <c r="CT274" s="383"/>
      <c r="CU274" s="383"/>
      <c r="CV274" s="383"/>
      <c r="CW274" s="383"/>
      <c r="CX274" s="383"/>
      <c r="CY274" s="383"/>
      <c r="CZ274" s="383"/>
      <c r="DA274" s="383"/>
      <c r="DB274" s="383"/>
      <c r="DC274" s="383"/>
      <c r="DD274" s="383"/>
      <c r="DE274" s="383"/>
      <c r="DF274" s="383"/>
      <c r="DG274" s="383"/>
      <c r="DH274" s="383"/>
      <c r="DI274" s="383"/>
      <c r="DJ274" s="383"/>
      <c r="DK274" s="383"/>
      <c r="DL274" s="383"/>
      <c r="DM274" s="383"/>
      <c r="DN274" s="383"/>
      <c r="DO274" s="383"/>
      <c r="DP274" s="383"/>
      <c r="DQ274" s="383"/>
      <c r="DR274" s="383"/>
      <c r="DS274" s="383"/>
      <c r="DT274" s="383"/>
      <c r="DU274" s="383"/>
      <c r="DV274" s="383"/>
      <c r="DW274" s="383"/>
      <c r="DX274" s="383"/>
      <c r="DY274" s="383"/>
      <c r="DZ274" s="383"/>
      <c r="EA274" s="383"/>
      <c r="EB274" s="383"/>
      <c r="EC274" s="383"/>
      <c r="ED274" s="383"/>
      <c r="EE274" s="383"/>
      <c r="EF274" s="383"/>
      <c r="EG274" s="383"/>
      <c r="EH274" s="383"/>
      <c r="EI274" s="383"/>
      <c r="EJ274" s="383"/>
      <c r="EK274" s="383"/>
      <c r="EL274" s="383"/>
      <c r="EM274" s="383"/>
      <c r="EN274" s="383"/>
      <c r="EO274" s="383"/>
      <c r="EP274" s="383"/>
      <c r="EQ274" s="383"/>
      <c r="ER274" s="383"/>
      <c r="ES274" s="383"/>
      <c r="ET274" s="383"/>
      <c r="EU274" s="383"/>
      <c r="EV274" s="383"/>
      <c r="EW274" s="383"/>
      <c r="EX274" s="383"/>
      <c r="EY274" s="383"/>
      <c r="EZ274" s="383"/>
      <c r="FA274" s="383"/>
      <c r="FB274" s="383"/>
      <c r="FC274" s="383"/>
      <c r="FD274" s="383"/>
      <c r="FE274" s="383"/>
      <c r="FF274" s="383"/>
      <c r="FG274" s="383"/>
      <c r="FH274" s="383"/>
      <c r="FI274" s="383"/>
      <c r="FJ274" s="383"/>
      <c r="FK274" s="383"/>
      <c r="FL274" s="383"/>
      <c r="FM274" s="383"/>
    </row>
    <row r="275" spans="1:169" s="378" customFormat="1" x14ac:dyDescent="0.2">
      <c r="A275" s="93" t="s">
        <v>18</v>
      </c>
      <c r="B275" s="525"/>
      <c r="C275" s="36" t="s">
        <v>1103</v>
      </c>
      <c r="D275" s="410"/>
      <c r="E275" s="501"/>
      <c r="F275" s="52"/>
      <c r="G275" s="36"/>
      <c r="H275" s="40"/>
      <c r="I275" s="467"/>
      <c r="J275" s="42" t="str">
        <f t="shared" si="4"/>
        <v/>
      </c>
      <c r="K275" s="43"/>
      <c r="L275" s="264"/>
      <c r="M275" s="383"/>
      <c r="N275" s="383"/>
      <c r="O275" s="383"/>
      <c r="P275" s="383"/>
      <c r="Q275" s="383"/>
      <c r="R275" s="383"/>
      <c r="S275" s="383"/>
      <c r="T275" s="383"/>
      <c r="U275" s="383"/>
      <c r="V275" s="383"/>
      <c r="W275" s="383"/>
      <c r="X275" s="383"/>
      <c r="Y275" s="383"/>
      <c r="Z275" s="383"/>
      <c r="AA275" s="383"/>
      <c r="AB275" s="383"/>
      <c r="AC275" s="383"/>
      <c r="AD275" s="383"/>
      <c r="AE275" s="383"/>
      <c r="AF275" s="383"/>
      <c r="AG275" s="383"/>
      <c r="AH275" s="383"/>
      <c r="AI275" s="383"/>
      <c r="AJ275" s="383"/>
      <c r="AK275" s="383"/>
      <c r="AL275" s="383"/>
      <c r="AM275" s="383"/>
      <c r="AN275" s="383"/>
      <c r="AO275" s="383"/>
      <c r="AP275" s="383"/>
      <c r="AQ275" s="383"/>
      <c r="AR275" s="383"/>
      <c r="AS275" s="383"/>
      <c r="AT275" s="383"/>
      <c r="AU275" s="383"/>
      <c r="AV275" s="383"/>
      <c r="AW275" s="383"/>
      <c r="AX275" s="383"/>
      <c r="AY275" s="383"/>
      <c r="AZ275" s="383"/>
      <c r="BA275" s="383"/>
      <c r="BB275" s="383"/>
      <c r="BC275" s="383"/>
      <c r="BD275" s="383"/>
      <c r="BE275" s="383"/>
      <c r="BF275" s="383"/>
      <c r="BG275" s="383"/>
      <c r="BH275" s="383"/>
      <c r="BI275" s="383"/>
      <c r="BJ275" s="383"/>
      <c r="BK275" s="383"/>
      <c r="BL275" s="383"/>
      <c r="BM275" s="383"/>
      <c r="BN275" s="383"/>
      <c r="BO275" s="383"/>
      <c r="BP275" s="383"/>
      <c r="BQ275" s="383"/>
      <c r="BR275" s="383"/>
      <c r="BS275" s="383"/>
      <c r="BT275" s="383"/>
      <c r="BU275" s="383"/>
      <c r="BV275" s="383"/>
      <c r="BW275" s="383"/>
      <c r="BX275" s="383"/>
      <c r="BY275" s="383"/>
      <c r="BZ275" s="383"/>
      <c r="CA275" s="383"/>
      <c r="CB275" s="383"/>
      <c r="CC275" s="383"/>
      <c r="CD275" s="383"/>
      <c r="CE275" s="383"/>
      <c r="CF275" s="383"/>
      <c r="CG275" s="383"/>
      <c r="CH275" s="383"/>
      <c r="CI275" s="383"/>
      <c r="CJ275" s="383"/>
      <c r="CK275" s="383"/>
      <c r="CL275" s="383"/>
      <c r="CM275" s="383"/>
      <c r="CN275" s="383"/>
      <c r="CO275" s="383"/>
      <c r="CP275" s="383"/>
      <c r="CQ275" s="383"/>
      <c r="CR275" s="383"/>
      <c r="CS275" s="383"/>
      <c r="CT275" s="383"/>
      <c r="CU275" s="383"/>
      <c r="CV275" s="383"/>
      <c r="CW275" s="383"/>
      <c r="CX275" s="383"/>
      <c r="CY275" s="383"/>
      <c r="CZ275" s="383"/>
      <c r="DA275" s="383"/>
      <c r="DB275" s="383"/>
      <c r="DC275" s="383"/>
      <c r="DD275" s="383"/>
      <c r="DE275" s="383"/>
      <c r="DF275" s="383"/>
      <c r="DG275" s="383"/>
      <c r="DH275" s="383"/>
      <c r="DI275" s="383"/>
      <c r="DJ275" s="383"/>
      <c r="DK275" s="383"/>
      <c r="DL275" s="383"/>
      <c r="DM275" s="383"/>
      <c r="DN275" s="383"/>
      <c r="DO275" s="383"/>
      <c r="DP275" s="383"/>
      <c r="DQ275" s="383"/>
      <c r="DR275" s="383"/>
      <c r="DS275" s="383"/>
      <c r="DT275" s="383"/>
      <c r="DU275" s="383"/>
      <c r="DV275" s="383"/>
      <c r="DW275" s="383"/>
      <c r="DX275" s="383"/>
      <c r="DY275" s="383"/>
      <c r="DZ275" s="383"/>
      <c r="EA275" s="383"/>
      <c r="EB275" s="383"/>
      <c r="EC275" s="383"/>
      <c r="ED275" s="383"/>
      <c r="EE275" s="383"/>
      <c r="EF275" s="383"/>
      <c r="EG275" s="383"/>
      <c r="EH275" s="383"/>
      <c r="EI275" s="383"/>
      <c r="EJ275" s="383"/>
      <c r="EK275" s="383"/>
      <c r="EL275" s="383"/>
      <c r="EM275" s="383"/>
      <c r="EN275" s="383"/>
      <c r="EO275" s="383"/>
      <c r="EP275" s="383"/>
      <c r="EQ275" s="383"/>
      <c r="ER275" s="383"/>
      <c r="ES275" s="383"/>
      <c r="ET275" s="383"/>
      <c r="EU275" s="383"/>
      <c r="EV275" s="383"/>
      <c r="EW275" s="383"/>
      <c r="EX275" s="383"/>
      <c r="EY275" s="383"/>
      <c r="EZ275" s="383"/>
      <c r="FA275" s="383"/>
      <c r="FB275" s="383"/>
      <c r="FC275" s="383"/>
      <c r="FD275" s="383"/>
      <c r="FE275" s="383"/>
      <c r="FF275" s="383"/>
      <c r="FG275" s="383"/>
      <c r="FH275" s="383"/>
      <c r="FI275" s="383"/>
      <c r="FJ275" s="383"/>
      <c r="FK275" s="383"/>
      <c r="FL275" s="383"/>
      <c r="FM275" s="383"/>
    </row>
    <row r="276" spans="1:169" s="378" customFormat="1" x14ac:dyDescent="0.2">
      <c r="A276" s="93" t="s">
        <v>18</v>
      </c>
      <c r="B276" s="525"/>
      <c r="C276" s="36" t="s">
        <v>1104</v>
      </c>
      <c r="D276" s="410"/>
      <c r="E276" s="501"/>
      <c r="F276" s="52"/>
      <c r="G276" s="36"/>
      <c r="H276" s="40"/>
      <c r="I276" s="467"/>
      <c r="J276" s="42" t="str">
        <f t="shared" si="4"/>
        <v/>
      </c>
      <c r="K276" s="43"/>
      <c r="L276" s="264"/>
      <c r="M276" s="383"/>
      <c r="N276" s="383"/>
      <c r="O276" s="383"/>
      <c r="P276" s="383"/>
      <c r="Q276" s="383"/>
      <c r="R276" s="383"/>
      <c r="S276" s="383"/>
      <c r="T276" s="383"/>
      <c r="U276" s="383"/>
      <c r="V276" s="383"/>
      <c r="W276" s="383"/>
      <c r="X276" s="383"/>
      <c r="Y276" s="383"/>
      <c r="Z276" s="383"/>
      <c r="AA276" s="383"/>
      <c r="AB276" s="383"/>
      <c r="AC276" s="383"/>
      <c r="AD276" s="383"/>
      <c r="AE276" s="383"/>
      <c r="AF276" s="383"/>
      <c r="AG276" s="383"/>
      <c r="AH276" s="383"/>
      <c r="AI276" s="383"/>
      <c r="AJ276" s="383"/>
      <c r="AK276" s="383"/>
      <c r="AL276" s="383"/>
      <c r="AM276" s="383"/>
      <c r="AN276" s="383"/>
      <c r="AO276" s="383"/>
      <c r="AP276" s="383"/>
      <c r="AQ276" s="383"/>
      <c r="AR276" s="383"/>
      <c r="AS276" s="383"/>
      <c r="AT276" s="383"/>
      <c r="AU276" s="383"/>
      <c r="AV276" s="383"/>
      <c r="AW276" s="383"/>
      <c r="AX276" s="383"/>
      <c r="AY276" s="383"/>
      <c r="AZ276" s="383"/>
      <c r="BA276" s="383"/>
      <c r="BB276" s="383"/>
      <c r="BC276" s="383"/>
      <c r="BD276" s="383"/>
      <c r="BE276" s="383"/>
      <c r="BF276" s="383"/>
      <c r="BG276" s="383"/>
      <c r="BH276" s="383"/>
      <c r="BI276" s="383"/>
      <c r="BJ276" s="383"/>
      <c r="BK276" s="383"/>
      <c r="BL276" s="383"/>
      <c r="BM276" s="383"/>
      <c r="BN276" s="383"/>
      <c r="BO276" s="383"/>
      <c r="BP276" s="383"/>
      <c r="BQ276" s="383"/>
      <c r="BR276" s="383"/>
      <c r="BS276" s="383"/>
      <c r="BT276" s="383"/>
      <c r="BU276" s="383"/>
      <c r="BV276" s="383"/>
      <c r="BW276" s="383"/>
      <c r="BX276" s="383"/>
      <c r="BY276" s="383"/>
      <c r="BZ276" s="383"/>
      <c r="CA276" s="383"/>
      <c r="CB276" s="383"/>
      <c r="CC276" s="383"/>
      <c r="CD276" s="383"/>
      <c r="CE276" s="383"/>
      <c r="CF276" s="383"/>
      <c r="CG276" s="383"/>
      <c r="CH276" s="383"/>
      <c r="CI276" s="383"/>
      <c r="CJ276" s="383"/>
      <c r="CK276" s="383"/>
      <c r="CL276" s="383"/>
      <c r="CM276" s="383"/>
      <c r="CN276" s="383"/>
      <c r="CO276" s="383"/>
      <c r="CP276" s="383"/>
      <c r="CQ276" s="383"/>
      <c r="CR276" s="383"/>
      <c r="CS276" s="383"/>
      <c r="CT276" s="383"/>
      <c r="CU276" s="383"/>
      <c r="CV276" s="383"/>
      <c r="CW276" s="383"/>
      <c r="CX276" s="383"/>
      <c r="CY276" s="383"/>
      <c r="CZ276" s="383"/>
      <c r="DA276" s="383"/>
      <c r="DB276" s="383"/>
      <c r="DC276" s="383"/>
      <c r="DD276" s="383"/>
      <c r="DE276" s="383"/>
      <c r="DF276" s="383"/>
      <c r="DG276" s="383"/>
      <c r="DH276" s="383"/>
      <c r="DI276" s="383"/>
      <c r="DJ276" s="383"/>
      <c r="DK276" s="383"/>
      <c r="DL276" s="383"/>
      <c r="DM276" s="383"/>
      <c r="DN276" s="383"/>
      <c r="DO276" s="383"/>
      <c r="DP276" s="383"/>
      <c r="DQ276" s="383"/>
      <c r="DR276" s="383"/>
      <c r="DS276" s="383"/>
      <c r="DT276" s="383"/>
      <c r="DU276" s="383"/>
      <c r="DV276" s="383"/>
      <c r="DW276" s="383"/>
      <c r="DX276" s="383"/>
      <c r="DY276" s="383"/>
      <c r="DZ276" s="383"/>
      <c r="EA276" s="383"/>
      <c r="EB276" s="383"/>
      <c r="EC276" s="383"/>
      <c r="ED276" s="383"/>
      <c r="EE276" s="383"/>
      <c r="EF276" s="383"/>
      <c r="EG276" s="383"/>
      <c r="EH276" s="383"/>
      <c r="EI276" s="383"/>
      <c r="EJ276" s="383"/>
      <c r="EK276" s="383"/>
      <c r="EL276" s="383"/>
      <c r="EM276" s="383"/>
      <c r="EN276" s="383"/>
      <c r="EO276" s="383"/>
      <c r="EP276" s="383"/>
      <c r="EQ276" s="383"/>
      <c r="ER276" s="383"/>
      <c r="ES276" s="383"/>
      <c r="ET276" s="383"/>
      <c r="EU276" s="383"/>
      <c r="EV276" s="383"/>
      <c r="EW276" s="383"/>
      <c r="EX276" s="383"/>
      <c r="EY276" s="383"/>
      <c r="EZ276" s="383"/>
      <c r="FA276" s="383"/>
      <c r="FB276" s="383"/>
      <c r="FC276" s="383"/>
      <c r="FD276" s="383"/>
      <c r="FE276" s="383"/>
      <c r="FF276" s="383"/>
      <c r="FG276" s="383"/>
      <c r="FH276" s="383"/>
      <c r="FI276" s="383"/>
      <c r="FJ276" s="383"/>
      <c r="FK276" s="383"/>
      <c r="FL276" s="383"/>
      <c r="FM276" s="383"/>
    </row>
    <row r="277" spans="1:169" x14ac:dyDescent="0.2">
      <c r="A277" s="219" t="s">
        <v>18</v>
      </c>
      <c r="B277" s="241"/>
      <c r="C277" s="201" t="s">
        <v>1105</v>
      </c>
      <c r="D277" s="412"/>
      <c r="E277" s="294"/>
      <c r="F277" s="203"/>
      <c r="G277" s="201"/>
      <c r="H277" s="228" t="s">
        <v>1398</v>
      </c>
      <c r="I277" s="467"/>
      <c r="J277" s="306" t="str">
        <f t="shared" si="4"/>
        <v/>
      </c>
      <c r="K277" s="240"/>
      <c r="L277" s="278"/>
    </row>
    <row r="278" spans="1:169" s="379" customFormat="1" x14ac:dyDescent="0.2">
      <c r="A278" s="90" t="s">
        <v>18</v>
      </c>
      <c r="B278" s="527">
        <v>1</v>
      </c>
      <c r="C278" s="28" t="s">
        <v>1101</v>
      </c>
      <c r="D278" s="417" t="s">
        <v>1106</v>
      </c>
      <c r="E278" s="493" t="s">
        <v>1108</v>
      </c>
      <c r="F278" s="30">
        <v>45062</v>
      </c>
      <c r="G278" s="103">
        <f>F278+365</f>
        <v>45427</v>
      </c>
      <c r="H278" s="50" t="s">
        <v>152</v>
      </c>
      <c r="I278" s="532"/>
      <c r="J278" s="484" t="str">
        <f t="shared" si="4"/>
        <v/>
      </c>
      <c r="K278" s="81">
        <v>1</v>
      </c>
      <c r="L278" s="496"/>
      <c r="M278" s="465"/>
      <c r="N278" s="383"/>
      <c r="O278" s="383"/>
      <c r="P278" s="383"/>
      <c r="Q278" s="383"/>
      <c r="R278" s="383"/>
      <c r="S278" s="383"/>
      <c r="T278" s="383"/>
      <c r="U278" s="383"/>
      <c r="V278" s="383"/>
      <c r="W278" s="383"/>
      <c r="X278" s="383"/>
      <c r="Y278" s="383"/>
      <c r="Z278" s="383"/>
      <c r="AA278" s="383"/>
      <c r="AB278" s="383"/>
      <c r="AC278" s="383"/>
      <c r="AD278" s="383"/>
      <c r="AE278" s="383"/>
      <c r="AF278" s="383"/>
      <c r="AG278" s="383"/>
      <c r="AH278" s="383"/>
      <c r="AI278" s="383"/>
      <c r="AJ278" s="383"/>
      <c r="AK278" s="383"/>
      <c r="AL278" s="383"/>
      <c r="AM278" s="383"/>
      <c r="AN278" s="383"/>
      <c r="AO278" s="383"/>
      <c r="AP278" s="383"/>
      <c r="AQ278" s="383"/>
      <c r="AR278" s="383"/>
      <c r="AS278" s="383"/>
      <c r="AT278" s="383"/>
      <c r="AU278" s="383"/>
      <c r="AV278" s="383"/>
      <c r="AW278" s="383"/>
      <c r="AX278" s="383"/>
      <c r="AY278" s="383"/>
      <c r="AZ278" s="383"/>
      <c r="BA278" s="383"/>
      <c r="BB278" s="383"/>
      <c r="BC278" s="383"/>
      <c r="BD278" s="383"/>
      <c r="BE278" s="383"/>
      <c r="BF278" s="383"/>
      <c r="BG278" s="383"/>
      <c r="BH278" s="383"/>
      <c r="BI278" s="383"/>
      <c r="BJ278" s="383"/>
      <c r="BK278" s="383"/>
      <c r="BL278" s="383"/>
      <c r="BM278" s="383"/>
      <c r="BN278" s="383"/>
      <c r="BO278" s="383"/>
      <c r="BP278" s="383"/>
      <c r="BQ278" s="383"/>
      <c r="BR278" s="383"/>
      <c r="BS278" s="383"/>
      <c r="BT278" s="383"/>
      <c r="BU278" s="383"/>
      <c r="BV278" s="383"/>
      <c r="BW278" s="383"/>
      <c r="BX278" s="383"/>
      <c r="BY278" s="383"/>
      <c r="BZ278" s="383"/>
      <c r="CA278" s="383"/>
      <c r="CB278" s="383"/>
      <c r="CC278" s="383"/>
      <c r="CD278" s="383"/>
      <c r="CE278" s="383"/>
      <c r="CF278" s="383"/>
      <c r="CG278" s="383"/>
      <c r="CH278" s="383"/>
      <c r="CI278" s="383"/>
      <c r="CJ278" s="383"/>
      <c r="CK278" s="383"/>
      <c r="CL278" s="383"/>
      <c r="CM278" s="383"/>
      <c r="CN278" s="383"/>
      <c r="CO278" s="383"/>
      <c r="CP278" s="383"/>
      <c r="CQ278" s="383"/>
      <c r="CR278" s="383"/>
      <c r="CS278" s="383"/>
      <c r="CT278" s="383"/>
      <c r="CU278" s="383"/>
      <c r="CV278" s="383"/>
      <c r="CW278" s="383"/>
      <c r="CX278" s="383"/>
      <c r="CY278" s="383"/>
      <c r="CZ278" s="383"/>
      <c r="DA278" s="383"/>
      <c r="DB278" s="383"/>
      <c r="DC278" s="383"/>
      <c r="DD278" s="383"/>
      <c r="DE278" s="383"/>
      <c r="DF278" s="383"/>
      <c r="DG278" s="383"/>
      <c r="DH278" s="383"/>
      <c r="DI278" s="383"/>
      <c r="DJ278" s="383"/>
      <c r="DK278" s="383"/>
      <c r="DL278" s="383"/>
      <c r="DM278" s="383"/>
      <c r="DN278" s="383"/>
      <c r="DO278" s="383"/>
      <c r="DP278" s="383"/>
      <c r="DQ278" s="383"/>
      <c r="DR278" s="383"/>
      <c r="DS278" s="383"/>
      <c r="DT278" s="383"/>
      <c r="DU278" s="383"/>
      <c r="DV278" s="383"/>
      <c r="DW278" s="383"/>
      <c r="DX278" s="383"/>
      <c r="DY278" s="383"/>
      <c r="DZ278" s="383"/>
      <c r="EA278" s="383"/>
      <c r="EB278" s="383"/>
      <c r="EC278" s="383"/>
      <c r="ED278" s="383"/>
      <c r="EE278" s="383"/>
      <c r="EF278" s="383"/>
      <c r="EG278" s="383"/>
      <c r="EH278" s="383"/>
      <c r="EI278" s="383"/>
      <c r="EJ278" s="383"/>
      <c r="EK278" s="383"/>
      <c r="EL278" s="383"/>
      <c r="EM278" s="383"/>
      <c r="EN278" s="383"/>
      <c r="EO278" s="383"/>
      <c r="EP278" s="383"/>
      <c r="EQ278" s="383"/>
      <c r="ER278" s="383"/>
      <c r="ES278" s="383"/>
      <c r="ET278" s="383"/>
      <c r="EU278" s="383"/>
      <c r="EV278" s="383"/>
      <c r="EW278" s="383"/>
      <c r="EX278" s="383"/>
      <c r="EY278" s="383"/>
      <c r="EZ278" s="383"/>
      <c r="FA278" s="383"/>
      <c r="FB278" s="383"/>
      <c r="FC278" s="383"/>
      <c r="FD278" s="383"/>
      <c r="FE278" s="383"/>
      <c r="FF278" s="383"/>
      <c r="FG278" s="383"/>
      <c r="FH278" s="383"/>
      <c r="FI278" s="383"/>
      <c r="FJ278" s="383"/>
      <c r="FK278" s="383"/>
      <c r="FL278" s="383"/>
      <c r="FM278" s="383"/>
    </row>
    <row r="279" spans="1:169" x14ac:dyDescent="0.2">
      <c r="A279" s="93" t="s">
        <v>18</v>
      </c>
      <c r="B279" s="525"/>
      <c r="C279" s="36" t="s">
        <v>1103</v>
      </c>
      <c r="D279" s="410"/>
      <c r="E279" s="497"/>
      <c r="F279" s="52"/>
      <c r="G279" s="36"/>
      <c r="H279" s="40"/>
      <c r="I279" s="467"/>
      <c r="J279" s="42" t="str">
        <f t="shared" si="4"/>
        <v/>
      </c>
      <c r="K279" s="43"/>
      <c r="L279" s="264"/>
    </row>
    <row r="280" spans="1:169" x14ac:dyDescent="0.2">
      <c r="A280" s="93" t="s">
        <v>18</v>
      </c>
      <c r="B280" s="525"/>
      <c r="C280" s="36" t="s">
        <v>1104</v>
      </c>
      <c r="D280" s="410"/>
      <c r="E280" s="497"/>
      <c r="F280" s="52"/>
      <c r="G280" s="36"/>
      <c r="H280" s="40"/>
      <c r="I280" s="467"/>
      <c r="J280" s="42" t="str">
        <f t="shared" si="4"/>
        <v/>
      </c>
      <c r="K280" s="43"/>
      <c r="L280" s="264"/>
    </row>
    <row r="281" spans="1:169" s="316" customFormat="1" x14ac:dyDescent="0.2">
      <c r="A281" s="94" t="s">
        <v>18</v>
      </c>
      <c r="B281" s="526"/>
      <c r="C281" s="44" t="s">
        <v>1105</v>
      </c>
      <c r="D281" s="418"/>
      <c r="E281" s="498"/>
      <c r="F281" s="63"/>
      <c r="G281" s="44"/>
      <c r="H281" s="47" t="s">
        <v>1398</v>
      </c>
      <c r="I281" s="468"/>
      <c r="J281" s="48" t="str">
        <f t="shared" si="4"/>
        <v/>
      </c>
      <c r="K281" s="49"/>
      <c r="L281" s="499"/>
      <c r="M281" s="383"/>
      <c r="N281" s="383"/>
      <c r="O281" s="383"/>
      <c r="P281" s="383"/>
      <c r="Q281" s="383"/>
      <c r="R281" s="383"/>
      <c r="S281" s="383"/>
      <c r="T281" s="383"/>
      <c r="U281" s="383"/>
      <c r="V281" s="383"/>
      <c r="W281" s="383"/>
      <c r="X281" s="383"/>
      <c r="Y281" s="383"/>
      <c r="Z281" s="383"/>
      <c r="AA281" s="383"/>
      <c r="AB281" s="383"/>
      <c r="AC281" s="383"/>
      <c r="AD281" s="383"/>
      <c r="AE281" s="383"/>
      <c r="AF281" s="383"/>
      <c r="AG281" s="383"/>
      <c r="AH281" s="383"/>
      <c r="AI281" s="383"/>
      <c r="AJ281" s="383"/>
      <c r="AK281" s="383"/>
      <c r="AL281" s="383"/>
      <c r="AM281" s="383"/>
      <c r="AN281" s="383"/>
      <c r="AO281" s="383"/>
      <c r="AP281" s="383"/>
      <c r="AQ281" s="383"/>
      <c r="AR281" s="383"/>
      <c r="AS281" s="383"/>
      <c r="AT281" s="383"/>
      <c r="AU281" s="383"/>
      <c r="AV281" s="383"/>
      <c r="AW281" s="383"/>
      <c r="AX281" s="383"/>
      <c r="AY281" s="383"/>
      <c r="AZ281" s="383"/>
      <c r="BA281" s="383"/>
      <c r="BB281" s="383"/>
      <c r="BC281" s="383"/>
      <c r="BD281" s="383"/>
      <c r="BE281" s="383"/>
      <c r="BF281" s="383"/>
      <c r="BG281" s="383"/>
      <c r="BH281" s="383"/>
      <c r="BI281" s="383"/>
      <c r="BJ281" s="383"/>
      <c r="BK281" s="383"/>
      <c r="BL281" s="383"/>
      <c r="BM281" s="383"/>
      <c r="BN281" s="383"/>
      <c r="BO281" s="383"/>
      <c r="BP281" s="383"/>
      <c r="BQ281" s="383"/>
      <c r="BR281" s="383"/>
      <c r="BS281" s="383"/>
      <c r="BT281" s="383"/>
      <c r="BU281" s="383"/>
      <c r="BV281" s="383"/>
      <c r="BW281" s="383"/>
      <c r="BX281" s="383"/>
      <c r="BY281" s="383"/>
      <c r="BZ281" s="383"/>
      <c r="CA281" s="383"/>
      <c r="CB281" s="383"/>
      <c r="CC281" s="383"/>
      <c r="CD281" s="383"/>
      <c r="CE281" s="383"/>
      <c r="CF281" s="383"/>
      <c r="CG281" s="383"/>
      <c r="CH281" s="383"/>
      <c r="CI281" s="383"/>
      <c r="CJ281" s="383"/>
      <c r="CK281" s="383"/>
      <c r="CL281" s="383"/>
      <c r="CM281" s="383"/>
      <c r="CN281" s="383"/>
      <c r="CO281" s="383"/>
      <c r="CP281" s="383"/>
      <c r="CQ281" s="383"/>
      <c r="CR281" s="383"/>
      <c r="CS281" s="383"/>
      <c r="CT281" s="383"/>
      <c r="CU281" s="383"/>
      <c r="CV281" s="383"/>
      <c r="CW281" s="383"/>
      <c r="CX281" s="383"/>
      <c r="CY281" s="383"/>
      <c r="CZ281" s="383"/>
      <c r="DA281" s="383"/>
      <c r="DB281" s="383"/>
      <c r="DC281" s="383"/>
      <c r="DD281" s="383"/>
      <c r="DE281" s="383"/>
      <c r="DF281" s="383"/>
      <c r="DG281" s="383"/>
      <c r="DH281" s="383"/>
      <c r="DI281" s="383"/>
      <c r="DJ281" s="383"/>
      <c r="DK281" s="383"/>
      <c r="DL281" s="383"/>
      <c r="DM281" s="383"/>
      <c r="DN281" s="383"/>
      <c r="DO281" s="383"/>
      <c r="DP281" s="383"/>
      <c r="DQ281" s="383"/>
      <c r="DR281" s="383"/>
      <c r="DS281" s="383"/>
      <c r="DT281" s="383"/>
      <c r="DU281" s="383"/>
      <c r="DV281" s="383"/>
      <c r="DW281" s="383"/>
      <c r="DX281" s="383"/>
      <c r="DY281" s="383"/>
      <c r="DZ281" s="383"/>
      <c r="EA281" s="383"/>
      <c r="EB281" s="383"/>
      <c r="EC281" s="383"/>
      <c r="ED281" s="383"/>
      <c r="EE281" s="383"/>
      <c r="EF281" s="383"/>
      <c r="EG281" s="383"/>
      <c r="EH281" s="383"/>
      <c r="EI281" s="383"/>
      <c r="EJ281" s="383"/>
      <c r="EK281" s="383"/>
      <c r="EL281" s="383"/>
      <c r="EM281" s="383"/>
      <c r="EN281" s="383"/>
      <c r="EO281" s="383"/>
      <c r="EP281" s="383"/>
      <c r="EQ281" s="383"/>
      <c r="ER281" s="383"/>
      <c r="ES281" s="383"/>
      <c r="ET281" s="383"/>
      <c r="EU281" s="383"/>
      <c r="EV281" s="383"/>
      <c r="EW281" s="383"/>
      <c r="EX281" s="383"/>
      <c r="EY281" s="383"/>
      <c r="EZ281" s="383"/>
      <c r="FA281" s="383"/>
      <c r="FB281" s="383"/>
      <c r="FC281" s="383"/>
      <c r="FD281" s="383"/>
      <c r="FE281" s="383"/>
      <c r="FF281" s="383"/>
      <c r="FG281" s="383"/>
      <c r="FH281" s="383"/>
      <c r="FI281" s="383"/>
      <c r="FJ281" s="383"/>
      <c r="FK281" s="383"/>
      <c r="FL281" s="383"/>
      <c r="FM281" s="383"/>
    </row>
    <row r="282" spans="1:169" s="298" customFormat="1" x14ac:dyDescent="0.2">
      <c r="A282" s="94" t="s">
        <v>18</v>
      </c>
      <c r="B282" s="566">
        <v>1</v>
      </c>
      <c r="C282" s="93" t="s">
        <v>393</v>
      </c>
      <c r="D282" s="553"/>
      <c r="E282" s="72"/>
      <c r="F282" s="576"/>
      <c r="G282" s="93"/>
      <c r="H282" s="525" t="s">
        <v>152</v>
      </c>
      <c r="I282" s="533"/>
      <c r="J282" s="156" t="str">
        <f t="shared" si="4"/>
        <v/>
      </c>
      <c r="K282" s="577">
        <v>0</v>
      </c>
      <c r="L282" s="267"/>
      <c r="M282" s="383"/>
      <c r="N282" s="383"/>
      <c r="O282" s="383"/>
      <c r="P282" s="383"/>
      <c r="Q282" s="383"/>
      <c r="R282" s="383"/>
      <c r="S282" s="383"/>
      <c r="T282" s="383"/>
      <c r="U282" s="383"/>
      <c r="V282" s="383"/>
      <c r="W282" s="383"/>
      <c r="X282" s="383"/>
      <c r="Y282" s="383"/>
      <c r="Z282" s="383"/>
      <c r="AA282" s="383"/>
      <c r="AB282" s="383"/>
      <c r="AC282" s="383"/>
      <c r="AD282" s="383"/>
      <c r="AE282" s="383"/>
      <c r="AF282" s="383"/>
      <c r="AG282" s="383"/>
      <c r="AH282" s="383"/>
      <c r="AI282" s="383"/>
      <c r="AJ282" s="383"/>
      <c r="AK282" s="383"/>
      <c r="AL282" s="383"/>
      <c r="AM282" s="383"/>
      <c r="AN282" s="383"/>
      <c r="AO282" s="383"/>
      <c r="AP282" s="383"/>
      <c r="AQ282" s="383"/>
      <c r="AR282" s="383"/>
      <c r="AS282" s="383"/>
      <c r="AT282" s="383"/>
      <c r="AU282" s="383"/>
      <c r="AV282" s="383"/>
      <c r="AW282" s="383"/>
      <c r="AX282" s="383"/>
      <c r="AY282" s="383"/>
      <c r="AZ282" s="383"/>
      <c r="BA282" s="383"/>
      <c r="BB282" s="383"/>
      <c r="BC282" s="383"/>
      <c r="BD282" s="383"/>
      <c r="BE282" s="383"/>
      <c r="BF282" s="383"/>
      <c r="BG282" s="383"/>
      <c r="BH282" s="383"/>
      <c r="BI282" s="383"/>
      <c r="BJ282" s="383"/>
      <c r="BK282" s="383"/>
      <c r="BL282" s="383"/>
      <c r="BM282" s="383"/>
      <c r="BN282" s="383"/>
      <c r="BO282" s="383"/>
      <c r="BP282" s="383"/>
      <c r="BQ282" s="383"/>
      <c r="BR282" s="383"/>
      <c r="BS282" s="383"/>
      <c r="BT282" s="383"/>
      <c r="BU282" s="383"/>
      <c r="BV282" s="383"/>
      <c r="BW282" s="383"/>
      <c r="BX282" s="383"/>
      <c r="BY282" s="383"/>
      <c r="BZ282" s="383"/>
      <c r="CA282" s="383"/>
      <c r="CB282" s="383"/>
      <c r="CC282" s="383"/>
      <c r="CD282" s="383"/>
      <c r="CE282" s="383"/>
      <c r="CF282" s="383"/>
      <c r="CG282" s="383"/>
      <c r="CH282" s="383"/>
      <c r="CI282" s="383"/>
      <c r="CJ282" s="383"/>
      <c r="CK282" s="383"/>
      <c r="CL282" s="383"/>
      <c r="CM282" s="383"/>
      <c r="CN282" s="383"/>
      <c r="CO282" s="383"/>
      <c r="CP282" s="383"/>
      <c r="CQ282" s="383"/>
      <c r="CR282" s="383"/>
      <c r="CS282" s="383"/>
      <c r="CT282" s="383"/>
      <c r="CU282" s="383"/>
      <c r="CV282" s="383"/>
      <c r="CW282" s="383"/>
      <c r="CX282" s="383"/>
      <c r="CY282" s="383"/>
      <c r="CZ282" s="383"/>
      <c r="DA282" s="383"/>
      <c r="DB282" s="383"/>
      <c r="DC282" s="383"/>
      <c r="DD282" s="383"/>
      <c r="DE282" s="383"/>
      <c r="DF282" s="383"/>
      <c r="DG282" s="383"/>
      <c r="DH282" s="383"/>
      <c r="DI282" s="383"/>
      <c r="DJ282" s="383"/>
      <c r="DK282" s="383"/>
      <c r="DL282" s="383"/>
      <c r="DM282" s="383"/>
      <c r="DN282" s="383"/>
      <c r="DO282" s="383"/>
      <c r="DP282" s="383"/>
      <c r="DQ282" s="383"/>
      <c r="DR282" s="383"/>
      <c r="DS282" s="383"/>
      <c r="DT282" s="383"/>
      <c r="DU282" s="383"/>
      <c r="DV282" s="383"/>
      <c r="DW282" s="383"/>
      <c r="DX282" s="383"/>
      <c r="DY282" s="383"/>
      <c r="DZ282" s="383"/>
      <c r="EA282" s="383"/>
      <c r="EB282" s="383"/>
      <c r="EC282" s="383"/>
      <c r="ED282" s="383"/>
      <c r="EE282" s="383"/>
      <c r="EF282" s="383"/>
      <c r="EG282" s="383"/>
      <c r="EH282" s="383"/>
      <c r="EI282" s="383"/>
      <c r="EJ282" s="383"/>
      <c r="EK282" s="383"/>
      <c r="EL282" s="383"/>
      <c r="EM282" s="383"/>
      <c r="EN282" s="383"/>
      <c r="EO282" s="383"/>
      <c r="EP282" s="383"/>
      <c r="EQ282" s="383"/>
      <c r="ER282" s="383"/>
      <c r="ES282" s="383"/>
      <c r="ET282" s="383"/>
      <c r="EU282" s="383"/>
      <c r="EV282" s="383"/>
      <c r="EW282" s="383"/>
      <c r="EX282" s="383"/>
      <c r="EY282" s="383"/>
      <c r="EZ282" s="383"/>
      <c r="FA282" s="383"/>
      <c r="FB282" s="383"/>
      <c r="FC282" s="383"/>
      <c r="FD282" s="383"/>
      <c r="FE282" s="383"/>
      <c r="FF282" s="383"/>
      <c r="FG282" s="383"/>
      <c r="FH282" s="383"/>
      <c r="FI282" s="383"/>
      <c r="FJ282" s="383"/>
      <c r="FK282" s="383"/>
      <c r="FL282" s="383"/>
      <c r="FM282" s="383"/>
    </row>
    <row r="283" spans="1:169" x14ac:dyDescent="0.2">
      <c r="A283" s="53" t="s">
        <v>18</v>
      </c>
      <c r="B283" s="528">
        <v>0.106</v>
      </c>
      <c r="C283" s="28" t="s">
        <v>793</v>
      </c>
      <c r="D283" s="417" t="s">
        <v>794</v>
      </c>
      <c r="E283" s="80" t="s">
        <v>856</v>
      </c>
      <c r="F283" s="30">
        <v>44064</v>
      </c>
      <c r="G283" s="103">
        <f>F283+365</f>
        <v>44429</v>
      </c>
      <c r="H283" s="32" t="s">
        <v>152</v>
      </c>
      <c r="I283" s="532"/>
      <c r="J283" s="34" t="str">
        <f t="shared" si="4"/>
        <v/>
      </c>
      <c r="K283" s="35">
        <v>1</v>
      </c>
      <c r="L283" s="263">
        <v>45930</v>
      </c>
    </row>
    <row r="284" spans="1:169" x14ac:dyDescent="0.2">
      <c r="A284" s="53" t="s">
        <v>18</v>
      </c>
      <c r="B284" s="526"/>
      <c r="C284" s="44" t="s">
        <v>816</v>
      </c>
      <c r="D284" s="418"/>
      <c r="E284" s="521"/>
      <c r="F284" s="63"/>
      <c r="G284" s="44"/>
      <c r="H284" s="47" t="s">
        <v>1398</v>
      </c>
      <c r="I284" s="468"/>
      <c r="J284" s="48" t="str">
        <f t="shared" si="4"/>
        <v/>
      </c>
      <c r="K284" s="49"/>
      <c r="L284" s="265"/>
    </row>
    <row r="285" spans="1:169" x14ac:dyDescent="0.2">
      <c r="A285" s="221" t="s">
        <v>18</v>
      </c>
      <c r="B285" s="257">
        <v>0.106</v>
      </c>
      <c r="C285" s="97" t="s">
        <v>793</v>
      </c>
      <c r="D285" s="419" t="s">
        <v>795</v>
      </c>
      <c r="E285" s="313" t="s">
        <v>855</v>
      </c>
      <c r="F285" s="258">
        <v>44064</v>
      </c>
      <c r="G285" s="245">
        <f>F285+365</f>
        <v>44429</v>
      </c>
      <c r="H285" s="246" t="s">
        <v>152</v>
      </c>
      <c r="I285" s="534"/>
      <c r="J285" s="248" t="str">
        <f t="shared" si="4"/>
        <v/>
      </c>
      <c r="K285" s="249">
        <v>1</v>
      </c>
      <c r="L285" s="314">
        <v>45930</v>
      </c>
    </row>
    <row r="286" spans="1:169" x14ac:dyDescent="0.2">
      <c r="A286" s="262" t="s">
        <v>18</v>
      </c>
      <c r="B286" s="592">
        <v>1</v>
      </c>
      <c r="C286" s="28" t="s">
        <v>258</v>
      </c>
      <c r="D286" s="417" t="s">
        <v>263</v>
      </c>
      <c r="E286" s="573" t="s">
        <v>828</v>
      </c>
      <c r="F286" s="30">
        <v>42782</v>
      </c>
      <c r="G286" s="103">
        <f>F286+365</f>
        <v>43147</v>
      </c>
      <c r="H286" s="32" t="s">
        <v>152</v>
      </c>
      <c r="I286" s="532"/>
      <c r="J286" s="34" t="str">
        <f t="shared" si="4"/>
        <v/>
      </c>
      <c r="K286" s="35">
        <v>1</v>
      </c>
      <c r="L286" s="574"/>
    </row>
    <row r="287" spans="1:169" x14ac:dyDescent="0.2">
      <c r="A287" s="221" t="s">
        <v>18</v>
      </c>
      <c r="B287" s="593"/>
      <c r="C287" s="36" t="s">
        <v>260</v>
      </c>
      <c r="D287" s="410"/>
      <c r="E287" s="497"/>
      <c r="F287" s="52"/>
      <c r="G287" s="36"/>
      <c r="H287" s="40"/>
      <c r="I287" s="467"/>
      <c r="J287" s="42" t="str">
        <f t="shared" si="4"/>
        <v/>
      </c>
      <c r="K287" s="43"/>
      <c r="L287" s="264"/>
    </row>
    <row r="288" spans="1:169" x14ac:dyDescent="0.2">
      <c r="A288" s="221" t="s">
        <v>18</v>
      </c>
      <c r="B288" s="594"/>
      <c r="C288" s="44" t="s">
        <v>265</v>
      </c>
      <c r="D288" s="418" t="s">
        <v>266</v>
      </c>
      <c r="E288" s="498"/>
      <c r="F288" s="63"/>
      <c r="G288" s="44"/>
      <c r="H288" s="47"/>
      <c r="I288" s="468"/>
      <c r="J288" s="48" t="str">
        <f t="shared" si="4"/>
        <v/>
      </c>
      <c r="K288" s="49"/>
      <c r="L288" s="499"/>
    </row>
    <row r="289" spans="1:169" x14ac:dyDescent="0.2">
      <c r="A289" s="221" t="s">
        <v>18</v>
      </c>
      <c r="B289" s="592">
        <v>1</v>
      </c>
      <c r="C289" s="28" t="s">
        <v>258</v>
      </c>
      <c r="D289" s="417" t="s">
        <v>267</v>
      </c>
      <c r="E289" s="573" t="s">
        <v>828</v>
      </c>
      <c r="F289" s="30">
        <v>42782</v>
      </c>
      <c r="G289" s="103">
        <f>F289+365</f>
        <v>43147</v>
      </c>
      <c r="H289" s="32" t="s">
        <v>152</v>
      </c>
      <c r="I289" s="532"/>
      <c r="J289" s="34" t="str">
        <f t="shared" si="4"/>
        <v/>
      </c>
      <c r="K289" s="35">
        <v>1</v>
      </c>
      <c r="L289" s="574"/>
    </row>
    <row r="290" spans="1:169" x14ac:dyDescent="0.2">
      <c r="A290" s="221" t="s">
        <v>18</v>
      </c>
      <c r="B290" s="593"/>
      <c r="C290" s="36" t="s">
        <v>260</v>
      </c>
      <c r="D290" s="410"/>
      <c r="E290" s="497"/>
      <c r="F290" s="52"/>
      <c r="G290" s="36"/>
      <c r="H290" s="40"/>
      <c r="I290" s="467"/>
      <c r="J290" s="42" t="str">
        <f t="shared" si="4"/>
        <v/>
      </c>
      <c r="K290" s="43"/>
      <c r="L290" s="264"/>
    </row>
    <row r="291" spans="1:169" x14ac:dyDescent="0.2">
      <c r="A291" s="221" t="s">
        <v>18</v>
      </c>
      <c r="B291" s="594"/>
      <c r="C291" s="44" t="s">
        <v>265</v>
      </c>
      <c r="D291" s="418" t="s">
        <v>268</v>
      </c>
      <c r="E291" s="498"/>
      <c r="F291" s="63"/>
      <c r="G291" s="44"/>
      <c r="H291" s="47"/>
      <c r="I291" s="468"/>
      <c r="J291" s="48" t="str">
        <f t="shared" si="4"/>
        <v/>
      </c>
      <c r="K291" s="49"/>
      <c r="L291" s="499"/>
    </row>
    <row r="292" spans="1:169" x14ac:dyDescent="0.2">
      <c r="A292" s="261" t="s">
        <v>18</v>
      </c>
      <c r="B292" s="565">
        <v>1</v>
      </c>
      <c r="C292" s="195" t="s">
        <v>258</v>
      </c>
      <c r="D292" s="411" t="s">
        <v>1109</v>
      </c>
      <c r="E292" s="307" t="s">
        <v>1399</v>
      </c>
      <c r="F292" s="197">
        <v>45070</v>
      </c>
      <c r="G292" s="239">
        <f>F292+365</f>
        <v>45435</v>
      </c>
      <c r="H292" s="199" t="s">
        <v>23</v>
      </c>
      <c r="I292" s="532"/>
      <c r="J292" s="209" t="str">
        <f t="shared" si="4"/>
        <v/>
      </c>
      <c r="K292" s="226">
        <v>1</v>
      </c>
      <c r="L292" s="271"/>
    </row>
    <row r="293" spans="1:169" s="315" customFormat="1" x14ac:dyDescent="0.2">
      <c r="A293" s="53" t="s">
        <v>18</v>
      </c>
      <c r="B293" s="451">
        <v>1</v>
      </c>
      <c r="C293" s="28" t="s">
        <v>269</v>
      </c>
      <c r="D293" s="409" t="s">
        <v>270</v>
      </c>
      <c r="E293" s="441" t="s">
        <v>264</v>
      </c>
      <c r="F293" s="30">
        <v>41318</v>
      </c>
      <c r="G293" s="103">
        <f>F293+365</f>
        <v>41683</v>
      </c>
      <c r="H293" s="32" t="s">
        <v>1417</v>
      </c>
      <c r="I293" s="532"/>
      <c r="J293" s="34" t="str">
        <f t="shared" si="4"/>
        <v/>
      </c>
      <c r="K293" s="35">
        <v>1</v>
      </c>
      <c r="L293" s="263">
        <v>44165</v>
      </c>
      <c r="M293" s="383"/>
      <c r="N293" s="383"/>
      <c r="O293" s="383"/>
      <c r="P293" s="383"/>
      <c r="Q293" s="383"/>
      <c r="R293" s="383"/>
      <c r="S293" s="383"/>
      <c r="T293" s="383"/>
      <c r="U293" s="383"/>
      <c r="V293" s="383"/>
      <c r="W293" s="383"/>
      <c r="X293" s="383"/>
      <c r="Y293" s="383"/>
      <c r="Z293" s="383"/>
      <c r="AA293" s="383"/>
      <c r="AB293" s="383"/>
      <c r="AC293" s="383"/>
      <c r="AD293" s="383"/>
      <c r="AE293" s="383"/>
      <c r="AF293" s="383"/>
      <c r="AG293" s="383"/>
      <c r="AH293" s="383"/>
      <c r="AI293" s="383"/>
      <c r="AJ293" s="383"/>
      <c r="AK293" s="383"/>
      <c r="AL293" s="383"/>
      <c r="AM293" s="383"/>
      <c r="AN293" s="383"/>
      <c r="AO293" s="383"/>
      <c r="AP293" s="383"/>
      <c r="AQ293" s="383"/>
      <c r="AR293" s="383"/>
      <c r="AS293" s="383"/>
      <c r="AT293" s="383"/>
      <c r="AU293" s="383"/>
      <c r="AV293" s="383"/>
      <c r="AW293" s="383"/>
      <c r="AX293" s="383"/>
      <c r="AY293" s="383"/>
      <c r="AZ293" s="383"/>
      <c r="BA293" s="383"/>
      <c r="BB293" s="383"/>
      <c r="BC293" s="383"/>
      <c r="BD293" s="383"/>
      <c r="BE293" s="383"/>
      <c r="BF293" s="383"/>
      <c r="BG293" s="383"/>
      <c r="BH293" s="383"/>
      <c r="BI293" s="383"/>
      <c r="BJ293" s="383"/>
      <c r="BK293" s="383"/>
      <c r="BL293" s="383"/>
      <c r="BM293" s="383"/>
      <c r="BN293" s="383"/>
      <c r="BO293" s="383"/>
      <c r="BP293" s="383"/>
      <c r="BQ293" s="383"/>
      <c r="BR293" s="383"/>
      <c r="BS293" s="383"/>
      <c r="BT293" s="383"/>
      <c r="BU293" s="383"/>
      <c r="BV293" s="383"/>
      <c r="BW293" s="383"/>
      <c r="BX293" s="383"/>
      <c r="BY293" s="383"/>
      <c r="BZ293" s="383"/>
      <c r="CA293" s="383"/>
      <c r="CB293" s="383"/>
      <c r="CC293" s="383"/>
      <c r="CD293" s="383"/>
      <c r="CE293" s="383"/>
      <c r="CF293" s="383"/>
      <c r="CG293" s="383"/>
      <c r="CH293" s="383"/>
      <c r="CI293" s="383"/>
      <c r="CJ293" s="383"/>
      <c r="CK293" s="383"/>
      <c r="CL293" s="383"/>
      <c r="CM293" s="383"/>
      <c r="CN293" s="383"/>
      <c r="CO293" s="383"/>
      <c r="CP293" s="383"/>
      <c r="CQ293" s="383"/>
      <c r="CR293" s="383"/>
      <c r="CS293" s="383"/>
      <c r="CT293" s="383"/>
      <c r="CU293" s="383"/>
      <c r="CV293" s="383"/>
      <c r="CW293" s="383"/>
      <c r="CX293" s="383"/>
      <c r="CY293" s="383"/>
      <c r="CZ293" s="383"/>
      <c r="DA293" s="383"/>
      <c r="DB293" s="383"/>
      <c r="DC293" s="383"/>
      <c r="DD293" s="383"/>
      <c r="DE293" s="383"/>
      <c r="DF293" s="383"/>
      <c r="DG293" s="383"/>
      <c r="DH293" s="383"/>
      <c r="DI293" s="383"/>
      <c r="DJ293" s="383"/>
      <c r="DK293" s="383"/>
      <c r="DL293" s="383"/>
      <c r="DM293" s="383"/>
      <c r="DN293" s="383"/>
      <c r="DO293" s="383"/>
      <c r="DP293" s="383"/>
      <c r="DQ293" s="383"/>
      <c r="DR293" s="383"/>
      <c r="DS293" s="383"/>
      <c r="DT293" s="383"/>
      <c r="DU293" s="383"/>
      <c r="DV293" s="383"/>
      <c r="DW293" s="383"/>
      <c r="DX293" s="383"/>
      <c r="DY293" s="383"/>
      <c r="DZ293" s="383"/>
      <c r="EA293" s="383"/>
      <c r="EB293" s="383"/>
      <c r="EC293" s="383"/>
      <c r="ED293" s="383"/>
      <c r="EE293" s="383"/>
      <c r="EF293" s="383"/>
      <c r="EG293" s="383"/>
      <c r="EH293" s="383"/>
      <c r="EI293" s="383"/>
      <c r="EJ293" s="383"/>
      <c r="EK293" s="383"/>
      <c r="EL293" s="383"/>
      <c r="EM293" s="383"/>
      <c r="EN293" s="383"/>
      <c r="EO293" s="383"/>
      <c r="EP293" s="383"/>
      <c r="EQ293" s="383"/>
      <c r="ER293" s="383"/>
      <c r="ES293" s="383"/>
      <c r="ET293" s="383"/>
      <c r="EU293" s="383"/>
      <c r="EV293" s="383"/>
      <c r="EW293" s="383"/>
      <c r="EX293" s="383"/>
      <c r="EY293" s="383"/>
      <c r="EZ293" s="383"/>
      <c r="FA293" s="383"/>
      <c r="FB293" s="383"/>
      <c r="FC293" s="383"/>
      <c r="FD293" s="383"/>
      <c r="FE293" s="383"/>
      <c r="FF293" s="383"/>
      <c r="FG293" s="383"/>
      <c r="FH293" s="383"/>
      <c r="FI293" s="383"/>
      <c r="FJ293" s="383"/>
      <c r="FK293" s="383"/>
      <c r="FL293" s="383"/>
      <c r="FM293" s="383"/>
    </row>
    <row r="294" spans="1:169" s="315" customFormat="1" x14ac:dyDescent="0.2">
      <c r="A294" s="53" t="s">
        <v>18</v>
      </c>
      <c r="B294" s="450"/>
      <c r="C294" s="44" t="s">
        <v>272</v>
      </c>
      <c r="D294" s="414"/>
      <c r="E294" s="443"/>
      <c r="F294" s="63"/>
      <c r="G294" s="64"/>
      <c r="H294" s="73"/>
      <c r="I294" s="468"/>
      <c r="J294" s="74" t="str">
        <f t="shared" si="4"/>
        <v/>
      </c>
      <c r="K294" s="75"/>
      <c r="L294" s="265"/>
      <c r="M294" s="383"/>
      <c r="N294" s="383"/>
      <c r="O294" s="383"/>
      <c r="P294" s="383"/>
      <c r="Q294" s="383"/>
      <c r="R294" s="383"/>
      <c r="S294" s="383"/>
      <c r="T294" s="383"/>
      <c r="U294" s="383"/>
      <c r="V294" s="383"/>
      <c r="W294" s="383"/>
      <c r="X294" s="383"/>
      <c r="Y294" s="383"/>
      <c r="Z294" s="383"/>
      <c r="AA294" s="383"/>
      <c r="AB294" s="383"/>
      <c r="AC294" s="383"/>
      <c r="AD294" s="383"/>
      <c r="AE294" s="383"/>
      <c r="AF294" s="383"/>
      <c r="AG294" s="383"/>
      <c r="AH294" s="383"/>
      <c r="AI294" s="383"/>
      <c r="AJ294" s="383"/>
      <c r="AK294" s="383"/>
      <c r="AL294" s="383"/>
      <c r="AM294" s="383"/>
      <c r="AN294" s="383"/>
      <c r="AO294" s="383"/>
      <c r="AP294" s="383"/>
      <c r="AQ294" s="383"/>
      <c r="AR294" s="383"/>
      <c r="AS294" s="383"/>
      <c r="AT294" s="383"/>
      <c r="AU294" s="383"/>
      <c r="AV294" s="383"/>
      <c r="AW294" s="383"/>
      <c r="AX294" s="383"/>
      <c r="AY294" s="383"/>
      <c r="AZ294" s="383"/>
      <c r="BA294" s="383"/>
      <c r="BB294" s="383"/>
      <c r="BC294" s="383"/>
      <c r="BD294" s="383"/>
      <c r="BE294" s="383"/>
      <c r="BF294" s="383"/>
      <c r="BG294" s="383"/>
      <c r="BH294" s="383"/>
      <c r="BI294" s="383"/>
      <c r="BJ294" s="383"/>
      <c r="BK294" s="383"/>
      <c r="BL294" s="383"/>
      <c r="BM294" s="383"/>
      <c r="BN294" s="383"/>
      <c r="BO294" s="383"/>
      <c r="BP294" s="383"/>
      <c r="BQ294" s="383"/>
      <c r="BR294" s="383"/>
      <c r="BS294" s="383"/>
      <c r="BT294" s="383"/>
      <c r="BU294" s="383"/>
      <c r="BV294" s="383"/>
      <c r="BW294" s="383"/>
      <c r="BX294" s="383"/>
      <c r="BY294" s="383"/>
      <c r="BZ294" s="383"/>
      <c r="CA294" s="383"/>
      <c r="CB294" s="383"/>
      <c r="CC294" s="383"/>
      <c r="CD294" s="383"/>
      <c r="CE294" s="383"/>
      <c r="CF294" s="383"/>
      <c r="CG294" s="383"/>
      <c r="CH294" s="383"/>
      <c r="CI294" s="383"/>
      <c r="CJ294" s="383"/>
      <c r="CK294" s="383"/>
      <c r="CL294" s="383"/>
      <c r="CM294" s="383"/>
      <c r="CN294" s="383"/>
      <c r="CO294" s="383"/>
      <c r="CP294" s="383"/>
      <c r="CQ294" s="383"/>
      <c r="CR294" s="383"/>
      <c r="CS294" s="383"/>
      <c r="CT294" s="383"/>
      <c r="CU294" s="383"/>
      <c r="CV294" s="383"/>
      <c r="CW294" s="383"/>
      <c r="CX294" s="383"/>
      <c r="CY294" s="383"/>
      <c r="CZ294" s="383"/>
      <c r="DA294" s="383"/>
      <c r="DB294" s="383"/>
      <c r="DC294" s="383"/>
      <c r="DD294" s="383"/>
      <c r="DE294" s="383"/>
      <c r="DF294" s="383"/>
      <c r="DG294" s="383"/>
      <c r="DH294" s="383"/>
      <c r="DI294" s="383"/>
      <c r="DJ294" s="383"/>
      <c r="DK294" s="383"/>
      <c r="DL294" s="383"/>
      <c r="DM294" s="383"/>
      <c r="DN294" s="383"/>
      <c r="DO294" s="383"/>
      <c r="DP294" s="383"/>
      <c r="DQ294" s="383"/>
      <c r="DR294" s="383"/>
      <c r="DS294" s="383"/>
      <c r="DT294" s="383"/>
      <c r="DU294" s="383"/>
      <c r="DV294" s="383"/>
      <c r="DW294" s="383"/>
      <c r="DX294" s="383"/>
      <c r="DY294" s="383"/>
      <c r="DZ294" s="383"/>
      <c r="EA294" s="383"/>
      <c r="EB294" s="383"/>
      <c r="EC294" s="383"/>
      <c r="ED294" s="383"/>
      <c r="EE294" s="383"/>
      <c r="EF294" s="383"/>
      <c r="EG294" s="383"/>
      <c r="EH294" s="383"/>
      <c r="EI294" s="383"/>
      <c r="EJ294" s="383"/>
      <c r="EK294" s="383"/>
      <c r="EL294" s="383"/>
      <c r="EM294" s="383"/>
      <c r="EN294" s="383"/>
      <c r="EO294" s="383"/>
      <c r="EP294" s="383"/>
      <c r="EQ294" s="383"/>
      <c r="ER294" s="383"/>
      <c r="ES294" s="383"/>
      <c r="ET294" s="383"/>
      <c r="EU294" s="383"/>
      <c r="EV294" s="383"/>
      <c r="EW294" s="383"/>
      <c r="EX294" s="383"/>
      <c r="EY294" s="383"/>
      <c r="EZ294" s="383"/>
      <c r="FA294" s="383"/>
      <c r="FB294" s="383"/>
      <c r="FC294" s="383"/>
      <c r="FD294" s="383"/>
      <c r="FE294" s="383"/>
      <c r="FF294" s="383"/>
      <c r="FG294" s="383"/>
      <c r="FH294" s="383"/>
      <c r="FI294" s="383"/>
      <c r="FJ294" s="383"/>
      <c r="FK294" s="383"/>
      <c r="FL294" s="383"/>
      <c r="FM294" s="383"/>
    </row>
    <row r="295" spans="1:169" x14ac:dyDescent="0.2">
      <c r="A295" s="53" t="s">
        <v>18</v>
      </c>
      <c r="B295" s="66">
        <v>1</v>
      </c>
      <c r="C295" s="76" t="s">
        <v>273</v>
      </c>
      <c r="D295" s="409" t="s">
        <v>274</v>
      </c>
      <c r="E295" s="29" t="s">
        <v>264</v>
      </c>
      <c r="F295" s="30">
        <v>43133</v>
      </c>
      <c r="G295" s="103">
        <f>F295+365</f>
        <v>43498</v>
      </c>
      <c r="H295" s="324" t="s">
        <v>152</v>
      </c>
      <c r="I295" s="532"/>
      <c r="J295" s="34" t="str">
        <f t="shared" si="4"/>
        <v/>
      </c>
      <c r="K295" s="35">
        <v>1</v>
      </c>
      <c r="L295" s="263">
        <v>46691</v>
      </c>
    </row>
    <row r="296" spans="1:169" x14ac:dyDescent="0.2">
      <c r="A296" s="53" t="s">
        <v>18</v>
      </c>
      <c r="B296" s="92"/>
      <c r="C296" s="57" t="s">
        <v>275</v>
      </c>
      <c r="D296" s="413" t="s">
        <v>276</v>
      </c>
      <c r="E296" s="58"/>
      <c r="F296" s="52"/>
      <c r="G296" s="52"/>
      <c r="H296" s="325"/>
      <c r="I296" s="559"/>
      <c r="J296" s="70" t="str">
        <f t="shared" si="4"/>
        <v/>
      </c>
      <c r="K296" s="71"/>
      <c r="L296" s="269">
        <v>46691</v>
      </c>
    </row>
    <row r="297" spans="1:169" x14ac:dyDescent="0.2">
      <c r="A297" s="53" t="s">
        <v>18</v>
      </c>
      <c r="B297" s="91"/>
      <c r="C297" s="57" t="s">
        <v>7</v>
      </c>
      <c r="D297" s="413"/>
      <c r="E297" s="58"/>
      <c r="F297" s="52"/>
      <c r="G297" s="52"/>
      <c r="H297" s="325"/>
      <c r="I297" s="559"/>
      <c r="J297" s="70" t="str">
        <f t="shared" si="4"/>
        <v/>
      </c>
      <c r="K297" s="71"/>
      <c r="L297" s="269" t="s">
        <v>6</v>
      </c>
    </row>
    <row r="298" spans="1:169" x14ac:dyDescent="0.2">
      <c r="A298" s="53" t="s">
        <v>18</v>
      </c>
      <c r="B298" s="66">
        <v>1</v>
      </c>
      <c r="C298" s="76" t="s">
        <v>273</v>
      </c>
      <c r="D298" s="409" t="s">
        <v>277</v>
      </c>
      <c r="E298" s="29" t="s">
        <v>264</v>
      </c>
      <c r="F298" s="30">
        <v>43133</v>
      </c>
      <c r="G298" s="103">
        <f>F298+365</f>
        <v>43498</v>
      </c>
      <c r="H298" s="324" t="s">
        <v>152</v>
      </c>
      <c r="I298" s="532"/>
      <c r="J298" s="34" t="str">
        <f t="shared" si="4"/>
        <v/>
      </c>
      <c r="K298" s="35">
        <v>1</v>
      </c>
      <c r="L298" s="263">
        <v>46691</v>
      </c>
    </row>
    <row r="299" spans="1:169" x14ac:dyDescent="0.2">
      <c r="A299" s="53" t="s">
        <v>18</v>
      </c>
      <c r="B299" s="92"/>
      <c r="C299" s="57" t="s">
        <v>275</v>
      </c>
      <c r="D299" s="413" t="s">
        <v>278</v>
      </c>
      <c r="E299" s="58"/>
      <c r="F299" s="52"/>
      <c r="G299" s="52"/>
      <c r="H299" s="325"/>
      <c r="I299" s="559"/>
      <c r="J299" s="70" t="str">
        <f t="shared" si="4"/>
        <v/>
      </c>
      <c r="K299" s="71"/>
      <c r="L299" s="269">
        <v>46691</v>
      </c>
    </row>
    <row r="300" spans="1:169" x14ac:dyDescent="0.2">
      <c r="A300" s="53" t="s">
        <v>18</v>
      </c>
      <c r="B300" s="91"/>
      <c r="C300" s="57" t="s">
        <v>7</v>
      </c>
      <c r="D300" s="413"/>
      <c r="E300" s="58"/>
      <c r="F300" s="52"/>
      <c r="G300" s="52"/>
      <c r="H300" s="325"/>
      <c r="I300" s="559"/>
      <c r="J300" s="70" t="str">
        <f t="shared" si="4"/>
        <v/>
      </c>
      <c r="K300" s="71"/>
      <c r="L300" s="269" t="s">
        <v>6</v>
      </c>
    </row>
    <row r="301" spans="1:169" x14ac:dyDescent="0.2">
      <c r="A301" s="53" t="s">
        <v>18</v>
      </c>
      <c r="B301" s="66">
        <v>1</v>
      </c>
      <c r="C301" s="76" t="s">
        <v>273</v>
      </c>
      <c r="D301" s="409" t="s">
        <v>279</v>
      </c>
      <c r="E301" s="29" t="s">
        <v>264</v>
      </c>
      <c r="F301" s="30">
        <v>43133</v>
      </c>
      <c r="G301" s="103">
        <f>F301+365</f>
        <v>43498</v>
      </c>
      <c r="H301" s="324" t="s">
        <v>152</v>
      </c>
      <c r="I301" s="532"/>
      <c r="J301" s="34" t="str">
        <f t="shared" si="4"/>
        <v/>
      </c>
      <c r="K301" s="35">
        <v>1</v>
      </c>
      <c r="L301" s="263">
        <v>46691</v>
      </c>
    </row>
    <row r="302" spans="1:169" x14ac:dyDescent="0.2">
      <c r="A302" s="53" t="s">
        <v>18</v>
      </c>
      <c r="B302" s="92"/>
      <c r="C302" s="57" t="s">
        <v>275</v>
      </c>
      <c r="D302" s="413" t="s">
        <v>280</v>
      </c>
      <c r="E302" s="58"/>
      <c r="F302" s="52"/>
      <c r="G302" s="52"/>
      <c r="H302" s="325"/>
      <c r="I302" s="559"/>
      <c r="J302" s="70" t="str">
        <f t="shared" si="4"/>
        <v/>
      </c>
      <c r="K302" s="71"/>
      <c r="L302" s="269">
        <v>46691</v>
      </c>
    </row>
    <row r="303" spans="1:169" x14ac:dyDescent="0.2">
      <c r="A303" s="53" t="s">
        <v>18</v>
      </c>
      <c r="B303" s="91"/>
      <c r="C303" s="57" t="s">
        <v>7</v>
      </c>
      <c r="D303" s="413"/>
      <c r="E303" s="58"/>
      <c r="F303" s="52"/>
      <c r="G303" s="52"/>
      <c r="H303" s="325"/>
      <c r="I303" s="559"/>
      <c r="J303" s="70" t="str">
        <f t="shared" si="4"/>
        <v/>
      </c>
      <c r="K303" s="71"/>
      <c r="L303" s="269" t="s">
        <v>6</v>
      </c>
    </row>
    <row r="304" spans="1:169" x14ac:dyDescent="0.2">
      <c r="A304" s="53" t="s">
        <v>18</v>
      </c>
      <c r="B304" s="66">
        <v>1</v>
      </c>
      <c r="C304" s="76" t="s">
        <v>273</v>
      </c>
      <c r="D304" s="409" t="s">
        <v>281</v>
      </c>
      <c r="E304" s="29" t="s">
        <v>264</v>
      </c>
      <c r="F304" s="30">
        <v>43133</v>
      </c>
      <c r="G304" s="103">
        <f>F304+365</f>
        <v>43498</v>
      </c>
      <c r="H304" s="324" t="s">
        <v>152</v>
      </c>
      <c r="I304" s="532"/>
      <c r="J304" s="34" t="str">
        <f t="shared" si="4"/>
        <v/>
      </c>
      <c r="K304" s="35">
        <v>1</v>
      </c>
      <c r="L304" s="263">
        <v>46691</v>
      </c>
    </row>
    <row r="305" spans="1:12" x14ac:dyDescent="0.2">
      <c r="A305" s="53" t="s">
        <v>18</v>
      </c>
      <c r="B305" s="92"/>
      <c r="C305" s="57" t="s">
        <v>275</v>
      </c>
      <c r="D305" s="413" t="s">
        <v>282</v>
      </c>
      <c r="E305" s="58"/>
      <c r="F305" s="52"/>
      <c r="G305" s="52"/>
      <c r="H305" s="325"/>
      <c r="I305" s="559"/>
      <c r="J305" s="70" t="str">
        <f t="shared" si="4"/>
        <v/>
      </c>
      <c r="K305" s="71"/>
      <c r="L305" s="269">
        <v>46691</v>
      </c>
    </row>
    <row r="306" spans="1:12" x14ac:dyDescent="0.2">
      <c r="A306" s="53" t="s">
        <v>18</v>
      </c>
      <c r="B306" s="91"/>
      <c r="C306" s="57" t="s">
        <v>7</v>
      </c>
      <c r="D306" s="413"/>
      <c r="E306" s="58"/>
      <c r="F306" s="52"/>
      <c r="G306" s="52"/>
      <c r="H306" s="325"/>
      <c r="I306" s="559"/>
      <c r="J306" s="70" t="str">
        <f t="shared" si="4"/>
        <v/>
      </c>
      <c r="K306" s="71"/>
      <c r="L306" s="269" t="s">
        <v>6</v>
      </c>
    </row>
    <row r="307" spans="1:12" x14ac:dyDescent="0.2">
      <c r="A307" s="53" t="s">
        <v>18</v>
      </c>
      <c r="B307" s="66">
        <v>1</v>
      </c>
      <c r="C307" s="76" t="s">
        <v>273</v>
      </c>
      <c r="D307" s="409" t="s">
        <v>283</v>
      </c>
      <c r="E307" s="29" t="s">
        <v>264</v>
      </c>
      <c r="F307" s="30">
        <v>43133</v>
      </c>
      <c r="G307" s="103">
        <f>F307+365</f>
        <v>43498</v>
      </c>
      <c r="H307" s="324" t="s">
        <v>152</v>
      </c>
      <c r="I307" s="532"/>
      <c r="J307" s="34" t="str">
        <f t="shared" si="4"/>
        <v/>
      </c>
      <c r="K307" s="35">
        <v>1</v>
      </c>
      <c r="L307" s="263">
        <v>46691</v>
      </c>
    </row>
    <row r="308" spans="1:12" x14ac:dyDescent="0.2">
      <c r="A308" s="53" t="s">
        <v>18</v>
      </c>
      <c r="B308" s="92"/>
      <c r="C308" s="57" t="s">
        <v>275</v>
      </c>
      <c r="D308" s="413" t="s">
        <v>284</v>
      </c>
      <c r="E308" s="58"/>
      <c r="F308" s="52"/>
      <c r="G308" s="52"/>
      <c r="H308" s="325"/>
      <c r="I308" s="559"/>
      <c r="J308" s="70" t="str">
        <f t="shared" si="4"/>
        <v/>
      </c>
      <c r="K308" s="71"/>
      <c r="L308" s="269">
        <v>46691</v>
      </c>
    </row>
    <row r="309" spans="1:12" x14ac:dyDescent="0.2">
      <c r="A309" s="53" t="s">
        <v>18</v>
      </c>
      <c r="B309" s="91"/>
      <c r="C309" s="57" t="s">
        <v>7</v>
      </c>
      <c r="D309" s="413"/>
      <c r="E309" s="58"/>
      <c r="F309" s="52"/>
      <c r="G309" s="52"/>
      <c r="H309" s="325"/>
      <c r="I309" s="559"/>
      <c r="J309" s="70" t="str">
        <f t="shared" si="4"/>
        <v/>
      </c>
      <c r="K309" s="71"/>
      <c r="L309" s="269" t="s">
        <v>6</v>
      </c>
    </row>
    <row r="310" spans="1:12" x14ac:dyDescent="0.2">
      <c r="A310" s="53" t="s">
        <v>18</v>
      </c>
      <c r="B310" s="66">
        <v>1</v>
      </c>
      <c r="C310" s="76" t="s">
        <v>273</v>
      </c>
      <c r="D310" s="409" t="s">
        <v>285</v>
      </c>
      <c r="E310" s="29" t="s">
        <v>264</v>
      </c>
      <c r="F310" s="30">
        <v>43133</v>
      </c>
      <c r="G310" s="103">
        <f>F310+365</f>
        <v>43498</v>
      </c>
      <c r="H310" s="324" t="s">
        <v>152</v>
      </c>
      <c r="I310" s="532"/>
      <c r="J310" s="34" t="str">
        <f t="shared" si="4"/>
        <v/>
      </c>
      <c r="K310" s="35">
        <v>1</v>
      </c>
      <c r="L310" s="263">
        <v>46691</v>
      </c>
    </row>
    <row r="311" spans="1:12" x14ac:dyDescent="0.2">
      <c r="A311" s="53" t="s">
        <v>18</v>
      </c>
      <c r="B311" s="92"/>
      <c r="C311" s="57" t="s">
        <v>275</v>
      </c>
      <c r="D311" s="413" t="s">
        <v>286</v>
      </c>
      <c r="E311" s="58"/>
      <c r="F311" s="52"/>
      <c r="G311" s="52"/>
      <c r="H311" s="325"/>
      <c r="I311" s="559"/>
      <c r="J311" s="70" t="str">
        <f t="shared" si="4"/>
        <v/>
      </c>
      <c r="K311" s="71"/>
      <c r="L311" s="269">
        <v>46691</v>
      </c>
    </row>
    <row r="312" spans="1:12" x14ac:dyDescent="0.2">
      <c r="A312" s="53" t="s">
        <v>18</v>
      </c>
      <c r="B312" s="91"/>
      <c r="C312" s="57" t="s">
        <v>7</v>
      </c>
      <c r="D312" s="413"/>
      <c r="E312" s="58"/>
      <c r="F312" s="52"/>
      <c r="G312" s="52"/>
      <c r="H312" s="325"/>
      <c r="I312" s="559"/>
      <c r="J312" s="70" t="str">
        <f t="shared" si="4"/>
        <v/>
      </c>
      <c r="K312" s="71"/>
      <c r="L312" s="269" t="s">
        <v>6</v>
      </c>
    </row>
    <row r="313" spans="1:12" x14ac:dyDescent="0.2">
      <c r="A313" s="53" t="s">
        <v>18</v>
      </c>
      <c r="B313" s="66">
        <v>1</v>
      </c>
      <c r="C313" s="76" t="s">
        <v>273</v>
      </c>
      <c r="D313" s="409" t="s">
        <v>287</v>
      </c>
      <c r="E313" s="29" t="s">
        <v>264</v>
      </c>
      <c r="F313" s="30">
        <v>43133</v>
      </c>
      <c r="G313" s="103">
        <f>F313+365</f>
        <v>43498</v>
      </c>
      <c r="H313" s="324" t="s">
        <v>152</v>
      </c>
      <c r="I313" s="532"/>
      <c r="J313" s="34" t="str">
        <f t="shared" si="4"/>
        <v/>
      </c>
      <c r="K313" s="35">
        <v>1</v>
      </c>
      <c r="L313" s="263">
        <v>46691</v>
      </c>
    </row>
    <row r="314" spans="1:12" x14ac:dyDescent="0.2">
      <c r="A314" s="53" t="s">
        <v>18</v>
      </c>
      <c r="B314" s="92"/>
      <c r="C314" s="57" t="s">
        <v>275</v>
      </c>
      <c r="D314" s="413" t="s">
        <v>288</v>
      </c>
      <c r="E314" s="58"/>
      <c r="F314" s="52"/>
      <c r="G314" s="52"/>
      <c r="H314" s="325"/>
      <c r="I314" s="559"/>
      <c r="J314" s="70" t="str">
        <f t="shared" si="4"/>
        <v/>
      </c>
      <c r="K314" s="71"/>
      <c r="L314" s="269">
        <v>46691</v>
      </c>
    </row>
    <row r="315" spans="1:12" x14ac:dyDescent="0.2">
      <c r="A315" s="53" t="s">
        <v>18</v>
      </c>
      <c r="B315" s="91"/>
      <c r="C315" s="57" t="s">
        <v>7</v>
      </c>
      <c r="D315" s="413"/>
      <c r="E315" s="58"/>
      <c r="F315" s="52"/>
      <c r="G315" s="52"/>
      <c r="H315" s="325"/>
      <c r="I315" s="559"/>
      <c r="J315" s="70" t="str">
        <f t="shared" si="4"/>
        <v/>
      </c>
      <c r="K315" s="71"/>
      <c r="L315" s="269" t="s">
        <v>6</v>
      </c>
    </row>
    <row r="316" spans="1:12" x14ac:dyDescent="0.2">
      <c r="A316" s="53" t="s">
        <v>18</v>
      </c>
      <c r="B316" s="66">
        <v>1</v>
      </c>
      <c r="C316" s="76" t="s">
        <v>273</v>
      </c>
      <c r="D316" s="409" t="s">
        <v>289</v>
      </c>
      <c r="E316" s="29" t="s">
        <v>264</v>
      </c>
      <c r="F316" s="30">
        <v>43133</v>
      </c>
      <c r="G316" s="103">
        <f>F316+365</f>
        <v>43498</v>
      </c>
      <c r="H316" s="324" t="s">
        <v>152</v>
      </c>
      <c r="I316" s="532"/>
      <c r="J316" s="34" t="str">
        <f t="shared" si="4"/>
        <v/>
      </c>
      <c r="K316" s="35">
        <v>1</v>
      </c>
      <c r="L316" s="263">
        <v>46691</v>
      </c>
    </row>
    <row r="317" spans="1:12" x14ac:dyDescent="0.2">
      <c r="A317" s="53" t="s">
        <v>18</v>
      </c>
      <c r="B317" s="92"/>
      <c r="C317" s="57" t="s">
        <v>275</v>
      </c>
      <c r="D317" s="413" t="s">
        <v>290</v>
      </c>
      <c r="E317" s="58"/>
      <c r="F317" s="52"/>
      <c r="G317" s="52"/>
      <c r="H317" s="325"/>
      <c r="I317" s="559"/>
      <c r="J317" s="70" t="str">
        <f t="shared" si="4"/>
        <v/>
      </c>
      <c r="K317" s="71"/>
      <c r="L317" s="269">
        <v>46691</v>
      </c>
    </row>
    <row r="318" spans="1:12" x14ac:dyDescent="0.2">
      <c r="A318" s="53" t="s">
        <v>18</v>
      </c>
      <c r="B318" s="91"/>
      <c r="C318" s="57" t="s">
        <v>7</v>
      </c>
      <c r="D318" s="413"/>
      <c r="E318" s="58"/>
      <c r="F318" s="52"/>
      <c r="G318" s="52"/>
      <c r="H318" s="325"/>
      <c r="I318" s="559"/>
      <c r="J318" s="70" t="str">
        <f t="shared" si="4"/>
        <v/>
      </c>
      <c r="K318" s="71"/>
      <c r="L318" s="269" t="s">
        <v>6</v>
      </c>
    </row>
    <row r="319" spans="1:12" x14ac:dyDescent="0.2">
      <c r="A319" s="53" t="s">
        <v>18</v>
      </c>
      <c r="B319" s="66">
        <v>1</v>
      </c>
      <c r="C319" s="76" t="s">
        <v>273</v>
      </c>
      <c r="D319" s="409" t="s">
        <v>291</v>
      </c>
      <c r="E319" s="29" t="s">
        <v>264</v>
      </c>
      <c r="F319" s="30">
        <v>43133</v>
      </c>
      <c r="G319" s="103">
        <f>F319+365</f>
        <v>43498</v>
      </c>
      <c r="H319" s="324" t="s">
        <v>152</v>
      </c>
      <c r="I319" s="532"/>
      <c r="J319" s="34" t="str">
        <f t="shared" si="4"/>
        <v/>
      </c>
      <c r="K319" s="35">
        <v>1</v>
      </c>
      <c r="L319" s="263">
        <v>46691</v>
      </c>
    </row>
    <row r="320" spans="1:12" x14ac:dyDescent="0.2">
      <c r="A320" s="53" t="s">
        <v>18</v>
      </c>
      <c r="B320" s="92"/>
      <c r="C320" s="57" t="s">
        <v>275</v>
      </c>
      <c r="D320" s="413" t="s">
        <v>292</v>
      </c>
      <c r="E320" s="58"/>
      <c r="F320" s="52"/>
      <c r="G320" s="52"/>
      <c r="H320" s="325"/>
      <c r="I320" s="559"/>
      <c r="J320" s="70" t="str">
        <f t="shared" si="4"/>
        <v/>
      </c>
      <c r="K320" s="71"/>
      <c r="L320" s="269">
        <v>46691</v>
      </c>
    </row>
    <row r="321" spans="1:12" x14ac:dyDescent="0.2">
      <c r="A321" s="53" t="s">
        <v>18</v>
      </c>
      <c r="B321" s="91"/>
      <c r="C321" s="57" t="s">
        <v>7</v>
      </c>
      <c r="D321" s="413"/>
      <c r="E321" s="58"/>
      <c r="F321" s="52"/>
      <c r="G321" s="52"/>
      <c r="H321" s="325"/>
      <c r="I321" s="559"/>
      <c r="J321" s="70" t="str">
        <f t="shared" si="4"/>
        <v/>
      </c>
      <c r="K321" s="71"/>
      <c r="L321" s="269" t="s">
        <v>6</v>
      </c>
    </row>
    <row r="322" spans="1:12" x14ac:dyDescent="0.2">
      <c r="A322" s="53" t="s">
        <v>18</v>
      </c>
      <c r="B322" s="66">
        <v>1</v>
      </c>
      <c r="C322" s="76" t="s">
        <v>273</v>
      </c>
      <c r="D322" s="409" t="s">
        <v>293</v>
      </c>
      <c r="E322" s="29" t="s">
        <v>264</v>
      </c>
      <c r="F322" s="30">
        <v>43133</v>
      </c>
      <c r="G322" s="103">
        <f>F322+365</f>
        <v>43498</v>
      </c>
      <c r="H322" s="324" t="s">
        <v>152</v>
      </c>
      <c r="I322" s="532"/>
      <c r="J322" s="34" t="str">
        <f t="shared" si="4"/>
        <v/>
      </c>
      <c r="K322" s="35">
        <v>1</v>
      </c>
      <c r="L322" s="263">
        <v>46691</v>
      </c>
    </row>
    <row r="323" spans="1:12" x14ac:dyDescent="0.2">
      <c r="A323" s="53" t="s">
        <v>18</v>
      </c>
      <c r="B323" s="92"/>
      <c r="C323" s="57" t="s">
        <v>275</v>
      </c>
      <c r="D323" s="413" t="s">
        <v>294</v>
      </c>
      <c r="E323" s="58"/>
      <c r="F323" s="52"/>
      <c r="G323" s="52"/>
      <c r="H323" s="325"/>
      <c r="I323" s="559"/>
      <c r="J323" s="70" t="str">
        <f t="shared" si="4"/>
        <v/>
      </c>
      <c r="K323" s="71"/>
      <c r="L323" s="269">
        <v>46691</v>
      </c>
    </row>
    <row r="324" spans="1:12" x14ac:dyDescent="0.2">
      <c r="A324" s="53" t="s">
        <v>18</v>
      </c>
      <c r="B324" s="91"/>
      <c r="C324" s="57" t="s">
        <v>7</v>
      </c>
      <c r="D324" s="413"/>
      <c r="E324" s="58"/>
      <c r="F324" s="52"/>
      <c r="G324" s="52"/>
      <c r="H324" s="325"/>
      <c r="I324" s="559"/>
      <c r="J324" s="70" t="str">
        <f t="shared" si="4"/>
        <v/>
      </c>
      <c r="K324" s="71"/>
      <c r="L324" s="269" t="s">
        <v>6</v>
      </c>
    </row>
    <row r="325" spans="1:12" x14ac:dyDescent="0.2">
      <c r="A325" s="53" t="s">
        <v>18</v>
      </c>
      <c r="B325" s="66">
        <v>1</v>
      </c>
      <c r="C325" s="76" t="s">
        <v>273</v>
      </c>
      <c r="D325" s="409" t="s">
        <v>295</v>
      </c>
      <c r="E325" s="29" t="s">
        <v>264</v>
      </c>
      <c r="F325" s="30">
        <v>43133</v>
      </c>
      <c r="G325" s="103">
        <f>F325+365</f>
        <v>43498</v>
      </c>
      <c r="H325" s="324" t="s">
        <v>152</v>
      </c>
      <c r="I325" s="532"/>
      <c r="J325" s="34" t="str">
        <f t="shared" si="4"/>
        <v/>
      </c>
      <c r="K325" s="35">
        <v>1</v>
      </c>
      <c r="L325" s="263">
        <v>46691</v>
      </c>
    </row>
    <row r="326" spans="1:12" x14ac:dyDescent="0.2">
      <c r="A326" s="53" t="s">
        <v>18</v>
      </c>
      <c r="B326" s="92"/>
      <c r="C326" s="57" t="s">
        <v>275</v>
      </c>
      <c r="D326" s="413" t="s">
        <v>296</v>
      </c>
      <c r="E326" s="58"/>
      <c r="F326" s="52"/>
      <c r="G326" s="52"/>
      <c r="H326" s="325"/>
      <c r="I326" s="559"/>
      <c r="J326" s="70" t="str">
        <f t="shared" si="4"/>
        <v/>
      </c>
      <c r="K326" s="71"/>
      <c r="L326" s="269">
        <v>46691</v>
      </c>
    </row>
    <row r="327" spans="1:12" x14ac:dyDescent="0.2">
      <c r="A327" s="53" t="s">
        <v>18</v>
      </c>
      <c r="B327" s="91"/>
      <c r="C327" s="57" t="s">
        <v>7</v>
      </c>
      <c r="D327" s="413"/>
      <c r="E327" s="58"/>
      <c r="F327" s="52"/>
      <c r="G327" s="52"/>
      <c r="H327" s="325"/>
      <c r="I327" s="559"/>
      <c r="J327" s="70" t="str">
        <f t="shared" si="4"/>
        <v/>
      </c>
      <c r="K327" s="71"/>
      <c r="L327" s="269" t="s">
        <v>6</v>
      </c>
    </row>
    <row r="328" spans="1:12" x14ac:dyDescent="0.2">
      <c r="A328" s="53" t="s">
        <v>18</v>
      </c>
      <c r="B328" s="66">
        <v>1</v>
      </c>
      <c r="C328" s="76" t="s">
        <v>273</v>
      </c>
      <c r="D328" s="409" t="s">
        <v>297</v>
      </c>
      <c r="E328" s="29" t="s">
        <v>264</v>
      </c>
      <c r="F328" s="30">
        <v>43133</v>
      </c>
      <c r="G328" s="103">
        <f>F328+365</f>
        <v>43498</v>
      </c>
      <c r="H328" s="324" t="s">
        <v>152</v>
      </c>
      <c r="I328" s="532"/>
      <c r="J328" s="34" t="str">
        <f t="shared" si="4"/>
        <v/>
      </c>
      <c r="K328" s="35">
        <v>1</v>
      </c>
      <c r="L328" s="263">
        <v>46691</v>
      </c>
    </row>
    <row r="329" spans="1:12" x14ac:dyDescent="0.2">
      <c r="A329" s="53" t="s">
        <v>18</v>
      </c>
      <c r="B329" s="92"/>
      <c r="C329" s="57" t="s">
        <v>275</v>
      </c>
      <c r="D329" s="413" t="s">
        <v>298</v>
      </c>
      <c r="E329" s="58"/>
      <c r="F329" s="52"/>
      <c r="G329" s="52"/>
      <c r="H329" s="325"/>
      <c r="I329" s="559"/>
      <c r="J329" s="70" t="str">
        <f t="shared" si="4"/>
        <v/>
      </c>
      <c r="K329" s="71"/>
      <c r="L329" s="269">
        <v>46691</v>
      </c>
    </row>
    <row r="330" spans="1:12" x14ac:dyDescent="0.2">
      <c r="A330" s="53" t="s">
        <v>18</v>
      </c>
      <c r="B330" s="91"/>
      <c r="C330" s="57" t="s">
        <v>7</v>
      </c>
      <c r="D330" s="413"/>
      <c r="E330" s="58"/>
      <c r="F330" s="52"/>
      <c r="G330" s="52"/>
      <c r="H330" s="325"/>
      <c r="I330" s="559"/>
      <c r="J330" s="70" t="str">
        <f t="shared" si="4"/>
        <v/>
      </c>
      <c r="K330" s="71"/>
      <c r="L330" s="269" t="s">
        <v>6</v>
      </c>
    </row>
    <row r="331" spans="1:12" x14ac:dyDescent="0.2">
      <c r="A331" s="53" t="s">
        <v>18</v>
      </c>
      <c r="B331" s="66">
        <v>1</v>
      </c>
      <c r="C331" s="76" t="s">
        <v>273</v>
      </c>
      <c r="D331" s="409" t="s">
        <v>299</v>
      </c>
      <c r="E331" s="29" t="s">
        <v>264</v>
      </c>
      <c r="F331" s="30">
        <v>43133</v>
      </c>
      <c r="G331" s="103">
        <f>F331+365</f>
        <v>43498</v>
      </c>
      <c r="H331" s="324" t="s">
        <v>152</v>
      </c>
      <c r="I331" s="532"/>
      <c r="J331" s="34" t="str">
        <f t="shared" si="4"/>
        <v/>
      </c>
      <c r="K331" s="35">
        <v>1</v>
      </c>
      <c r="L331" s="263">
        <v>46691</v>
      </c>
    </row>
    <row r="332" spans="1:12" x14ac:dyDescent="0.2">
      <c r="A332" s="53" t="s">
        <v>18</v>
      </c>
      <c r="B332" s="92"/>
      <c r="C332" s="57" t="s">
        <v>275</v>
      </c>
      <c r="D332" s="413" t="s">
        <v>300</v>
      </c>
      <c r="E332" s="58"/>
      <c r="F332" s="52"/>
      <c r="G332" s="52"/>
      <c r="H332" s="325"/>
      <c r="I332" s="559"/>
      <c r="J332" s="70" t="str">
        <f t="shared" si="4"/>
        <v/>
      </c>
      <c r="K332" s="71"/>
      <c r="L332" s="269">
        <v>46691</v>
      </c>
    </row>
    <row r="333" spans="1:12" x14ac:dyDescent="0.2">
      <c r="A333" s="53" t="s">
        <v>18</v>
      </c>
      <c r="B333" s="91"/>
      <c r="C333" s="57" t="s">
        <v>7</v>
      </c>
      <c r="D333" s="413"/>
      <c r="E333" s="58"/>
      <c r="F333" s="52"/>
      <c r="G333" s="52"/>
      <c r="H333" s="325"/>
      <c r="I333" s="559"/>
      <c r="J333" s="70" t="str">
        <f t="shared" ref="J333:J347" si="5">IF(I333=0,"",I333*B333)</f>
        <v/>
      </c>
      <c r="K333" s="71"/>
      <c r="L333" s="269" t="s">
        <v>6</v>
      </c>
    </row>
    <row r="334" spans="1:12" x14ac:dyDescent="0.2">
      <c r="A334" s="53" t="s">
        <v>18</v>
      </c>
      <c r="B334" s="66">
        <v>1</v>
      </c>
      <c r="C334" s="76" t="s">
        <v>273</v>
      </c>
      <c r="D334" s="409" t="s">
        <v>301</v>
      </c>
      <c r="E334" s="102" t="s">
        <v>48</v>
      </c>
      <c r="F334" s="30">
        <v>43133</v>
      </c>
      <c r="G334" s="103">
        <f>F334+365</f>
        <v>43498</v>
      </c>
      <c r="H334" s="324" t="s">
        <v>23</v>
      </c>
      <c r="I334" s="532"/>
      <c r="J334" s="34" t="str">
        <f t="shared" si="5"/>
        <v/>
      </c>
      <c r="K334" s="35">
        <v>1</v>
      </c>
      <c r="L334" s="263">
        <v>46691</v>
      </c>
    </row>
    <row r="335" spans="1:12" x14ac:dyDescent="0.2">
      <c r="A335" s="53" t="s">
        <v>18</v>
      </c>
      <c r="B335" s="92"/>
      <c r="C335" s="57" t="s">
        <v>275</v>
      </c>
      <c r="D335" s="413" t="s">
        <v>302</v>
      </c>
      <c r="E335" s="58"/>
      <c r="F335" s="52"/>
      <c r="G335" s="52"/>
      <c r="H335" s="325"/>
      <c r="I335" s="559"/>
      <c r="J335" s="70" t="str">
        <f t="shared" si="5"/>
        <v/>
      </c>
      <c r="K335" s="71"/>
      <c r="L335" s="269">
        <v>46691</v>
      </c>
    </row>
    <row r="336" spans="1:12" x14ac:dyDescent="0.2">
      <c r="A336" s="53" t="s">
        <v>18</v>
      </c>
      <c r="B336" s="91"/>
      <c r="C336" s="57" t="s">
        <v>7</v>
      </c>
      <c r="D336" s="414"/>
      <c r="E336" s="62"/>
      <c r="F336" s="63"/>
      <c r="G336" s="63"/>
      <c r="H336" s="326"/>
      <c r="I336" s="560"/>
      <c r="J336" s="70" t="str">
        <f t="shared" si="5"/>
        <v/>
      </c>
      <c r="K336" s="75"/>
      <c r="L336" s="273" t="s">
        <v>6</v>
      </c>
    </row>
    <row r="337" spans="1:169" s="298" customFormat="1" x14ac:dyDescent="0.2">
      <c r="A337" s="217" t="s">
        <v>18</v>
      </c>
      <c r="B337" s="592">
        <v>1</v>
      </c>
      <c r="C337" s="76" t="s">
        <v>207</v>
      </c>
      <c r="D337" s="123" t="s">
        <v>1125</v>
      </c>
      <c r="E337" s="595" t="s">
        <v>1122</v>
      </c>
      <c r="F337" s="598">
        <v>45035</v>
      </c>
      <c r="G337" s="598">
        <f>F337+365</f>
        <v>45400</v>
      </c>
      <c r="H337" s="513" t="s">
        <v>152</v>
      </c>
      <c r="I337" s="532"/>
      <c r="J337" s="571" t="str">
        <f t="shared" si="5"/>
        <v/>
      </c>
      <c r="K337" s="35">
        <v>1</v>
      </c>
      <c r="L337" s="587"/>
      <c r="M337" s="383"/>
      <c r="N337" s="383"/>
      <c r="O337" s="383"/>
      <c r="P337" s="383"/>
      <c r="Q337" s="383"/>
      <c r="R337" s="383"/>
      <c r="S337" s="383"/>
      <c r="T337" s="383"/>
      <c r="U337" s="383"/>
      <c r="V337" s="383"/>
      <c r="W337" s="383"/>
      <c r="X337" s="383"/>
      <c r="Y337" s="383"/>
      <c r="Z337" s="383"/>
      <c r="AA337" s="383"/>
      <c r="AB337" s="383"/>
      <c r="AC337" s="383"/>
      <c r="AD337" s="383"/>
      <c r="AE337" s="383"/>
      <c r="AF337" s="383"/>
      <c r="AG337" s="383"/>
      <c r="AH337" s="383"/>
      <c r="AI337" s="383"/>
      <c r="AJ337" s="383"/>
      <c r="AK337" s="383"/>
      <c r="AL337" s="383"/>
      <c r="AM337" s="383"/>
      <c r="AN337" s="383"/>
      <c r="AO337" s="383"/>
      <c r="AP337" s="383"/>
      <c r="AQ337" s="383"/>
      <c r="AR337" s="383"/>
      <c r="AS337" s="383"/>
      <c r="AT337" s="383"/>
      <c r="AU337" s="383"/>
      <c r="AV337" s="383"/>
      <c r="AW337" s="383"/>
      <c r="AX337" s="383"/>
      <c r="AY337" s="383"/>
      <c r="AZ337" s="383"/>
      <c r="BA337" s="383"/>
      <c r="BB337" s="383"/>
      <c r="BC337" s="383"/>
      <c r="BD337" s="383"/>
      <c r="BE337" s="383"/>
      <c r="BF337" s="383"/>
      <c r="BG337" s="383"/>
      <c r="BH337" s="383"/>
      <c r="BI337" s="383"/>
      <c r="BJ337" s="383"/>
      <c r="BK337" s="383"/>
      <c r="BL337" s="383"/>
      <c r="BM337" s="383"/>
      <c r="BN337" s="383"/>
      <c r="BO337" s="383"/>
      <c r="BP337" s="383"/>
      <c r="BQ337" s="383"/>
      <c r="BR337" s="383"/>
      <c r="BS337" s="383"/>
      <c r="BT337" s="383"/>
      <c r="BU337" s="383"/>
      <c r="BV337" s="383"/>
      <c r="BW337" s="383"/>
      <c r="BX337" s="383"/>
      <c r="BY337" s="383"/>
      <c r="BZ337" s="383"/>
      <c r="CA337" s="383"/>
      <c r="CB337" s="383"/>
      <c r="CC337" s="383"/>
      <c r="CD337" s="383"/>
      <c r="CE337" s="383"/>
      <c r="CF337" s="383"/>
      <c r="CG337" s="383"/>
      <c r="CH337" s="383"/>
      <c r="CI337" s="383"/>
      <c r="CJ337" s="383"/>
      <c r="CK337" s="383"/>
      <c r="CL337" s="383"/>
      <c r="CM337" s="383"/>
      <c r="CN337" s="383"/>
      <c r="CO337" s="383"/>
      <c r="CP337" s="383"/>
      <c r="CQ337" s="383"/>
      <c r="CR337" s="383"/>
      <c r="CS337" s="383"/>
      <c r="CT337" s="383"/>
      <c r="CU337" s="383"/>
      <c r="CV337" s="383"/>
      <c r="CW337" s="383"/>
      <c r="CX337" s="383"/>
      <c r="CY337" s="383"/>
      <c r="CZ337" s="383"/>
      <c r="DA337" s="383"/>
      <c r="DB337" s="383"/>
      <c r="DC337" s="383"/>
      <c r="DD337" s="383"/>
      <c r="DE337" s="383"/>
      <c r="DF337" s="383"/>
      <c r="DG337" s="383"/>
      <c r="DH337" s="383"/>
      <c r="DI337" s="383"/>
      <c r="DJ337" s="383"/>
      <c r="DK337" s="383"/>
      <c r="DL337" s="383"/>
      <c r="DM337" s="383"/>
      <c r="DN337" s="383"/>
      <c r="DO337" s="383"/>
      <c r="DP337" s="383"/>
      <c r="DQ337" s="383"/>
      <c r="DR337" s="383"/>
      <c r="DS337" s="383"/>
      <c r="DT337" s="383"/>
      <c r="DU337" s="383"/>
      <c r="DV337" s="383"/>
      <c r="DW337" s="383"/>
      <c r="DX337" s="383"/>
      <c r="DY337" s="383"/>
      <c r="DZ337" s="383"/>
      <c r="EA337" s="383"/>
      <c r="EB337" s="383"/>
      <c r="EC337" s="383"/>
      <c r="ED337" s="383"/>
      <c r="EE337" s="383"/>
      <c r="EF337" s="383"/>
      <c r="EG337" s="383"/>
      <c r="EH337" s="383"/>
      <c r="EI337" s="383"/>
      <c r="EJ337" s="383"/>
      <c r="EK337" s="383"/>
      <c r="EL337" s="383"/>
      <c r="EM337" s="383"/>
      <c r="EN337" s="383"/>
      <c r="EO337" s="383"/>
      <c r="EP337" s="383"/>
      <c r="EQ337" s="383"/>
      <c r="ER337" s="383"/>
      <c r="ES337" s="383"/>
      <c r="ET337" s="383"/>
      <c r="EU337" s="383"/>
      <c r="EV337" s="383"/>
      <c r="EW337" s="383"/>
      <c r="EX337" s="383"/>
      <c r="EY337" s="383"/>
      <c r="EZ337" s="383"/>
      <c r="FA337" s="383"/>
      <c r="FB337" s="383"/>
      <c r="FC337" s="383"/>
      <c r="FD337" s="383"/>
      <c r="FE337" s="383"/>
      <c r="FF337" s="383"/>
      <c r="FG337" s="383"/>
      <c r="FH337" s="383"/>
      <c r="FI337" s="383"/>
      <c r="FJ337" s="383"/>
      <c r="FK337" s="383"/>
      <c r="FL337" s="383"/>
      <c r="FM337" s="383"/>
    </row>
    <row r="338" spans="1:169" x14ac:dyDescent="0.2">
      <c r="A338" s="218" t="s">
        <v>18</v>
      </c>
      <c r="B338" s="593"/>
      <c r="C338" s="57" t="s">
        <v>9</v>
      </c>
      <c r="D338" s="105" t="s">
        <v>1126</v>
      </c>
      <c r="E338" s="596"/>
      <c r="F338" s="599"/>
      <c r="G338" s="599"/>
      <c r="H338" s="590" t="s">
        <v>1398</v>
      </c>
      <c r="I338" s="467"/>
      <c r="J338" s="467" t="str">
        <f t="shared" si="5"/>
        <v/>
      </c>
      <c r="K338" s="467"/>
      <c r="L338" s="588"/>
    </row>
    <row r="339" spans="1:169" x14ac:dyDescent="0.2">
      <c r="A339" s="218" t="s">
        <v>18</v>
      </c>
      <c r="B339" s="593"/>
      <c r="C339" s="57" t="s">
        <v>8</v>
      </c>
      <c r="D339" s="105"/>
      <c r="E339" s="596"/>
      <c r="F339" s="599"/>
      <c r="G339" s="599"/>
      <c r="H339" s="590"/>
      <c r="I339" s="467"/>
      <c r="J339" s="467" t="str">
        <f t="shared" si="5"/>
        <v/>
      </c>
      <c r="K339" s="467"/>
      <c r="L339" s="588"/>
    </row>
    <row r="340" spans="1:169" x14ac:dyDescent="0.2">
      <c r="A340" s="218" t="s">
        <v>18</v>
      </c>
      <c r="B340" s="593"/>
      <c r="C340" s="57" t="s">
        <v>210</v>
      </c>
      <c r="D340" s="105" t="s">
        <v>1123</v>
      </c>
      <c r="E340" s="596"/>
      <c r="F340" s="599"/>
      <c r="G340" s="599"/>
      <c r="H340" s="590"/>
      <c r="I340" s="467"/>
      <c r="J340" s="467" t="str">
        <f t="shared" si="5"/>
        <v/>
      </c>
      <c r="K340" s="467"/>
      <c r="L340" s="588"/>
    </row>
    <row r="341" spans="1:169" x14ac:dyDescent="0.2">
      <c r="A341" s="219" t="s">
        <v>18</v>
      </c>
      <c r="B341" s="594"/>
      <c r="C341" s="61" t="s">
        <v>764</v>
      </c>
      <c r="D341" s="122"/>
      <c r="E341" s="597"/>
      <c r="F341" s="600"/>
      <c r="G341" s="600"/>
      <c r="H341" s="591"/>
      <c r="I341" s="467"/>
      <c r="J341" s="467" t="str">
        <f t="shared" si="5"/>
        <v/>
      </c>
      <c r="K341" s="467"/>
      <c r="L341" s="589"/>
    </row>
    <row r="342" spans="1:169" s="298" customFormat="1" x14ac:dyDescent="0.2">
      <c r="A342" s="217" t="s">
        <v>18</v>
      </c>
      <c r="B342" s="592">
        <v>1</v>
      </c>
      <c r="C342" s="76" t="s">
        <v>207</v>
      </c>
      <c r="D342" s="123" t="s">
        <v>1121</v>
      </c>
      <c r="E342" s="595" t="s">
        <v>1122</v>
      </c>
      <c r="F342" s="598">
        <v>45035</v>
      </c>
      <c r="G342" s="598">
        <f>F342+365</f>
        <v>45400</v>
      </c>
      <c r="H342" s="513" t="s">
        <v>152</v>
      </c>
      <c r="I342" s="532"/>
      <c r="J342" s="571" t="str">
        <f t="shared" si="5"/>
        <v/>
      </c>
      <c r="K342" s="35">
        <v>1</v>
      </c>
      <c r="L342" s="587"/>
      <c r="M342" s="383"/>
      <c r="N342" s="383"/>
      <c r="O342" s="383"/>
      <c r="P342" s="383"/>
      <c r="Q342" s="383"/>
      <c r="R342" s="383"/>
      <c r="S342" s="383"/>
      <c r="T342" s="383"/>
      <c r="U342" s="383"/>
      <c r="V342" s="383"/>
      <c r="W342" s="383"/>
      <c r="X342" s="383"/>
      <c r="Y342" s="383"/>
      <c r="Z342" s="383"/>
      <c r="AA342" s="383"/>
      <c r="AB342" s="383"/>
      <c r="AC342" s="383"/>
      <c r="AD342" s="383"/>
      <c r="AE342" s="383"/>
      <c r="AF342" s="383"/>
      <c r="AG342" s="383"/>
      <c r="AH342" s="383"/>
      <c r="AI342" s="383"/>
      <c r="AJ342" s="383"/>
      <c r="AK342" s="383"/>
      <c r="AL342" s="383"/>
      <c r="AM342" s="383"/>
      <c r="AN342" s="383"/>
      <c r="AO342" s="383"/>
      <c r="AP342" s="383"/>
      <c r="AQ342" s="383"/>
      <c r="AR342" s="383"/>
      <c r="AS342" s="383"/>
      <c r="AT342" s="383"/>
      <c r="AU342" s="383"/>
      <c r="AV342" s="383"/>
      <c r="AW342" s="383"/>
      <c r="AX342" s="383"/>
      <c r="AY342" s="383"/>
      <c r="AZ342" s="383"/>
      <c r="BA342" s="383"/>
      <c r="BB342" s="383"/>
      <c r="BC342" s="383"/>
      <c r="BD342" s="383"/>
      <c r="BE342" s="383"/>
      <c r="BF342" s="383"/>
      <c r="BG342" s="383"/>
      <c r="BH342" s="383"/>
      <c r="BI342" s="383"/>
      <c r="BJ342" s="383"/>
      <c r="BK342" s="383"/>
      <c r="BL342" s="383"/>
      <c r="BM342" s="383"/>
      <c r="BN342" s="383"/>
      <c r="BO342" s="383"/>
      <c r="BP342" s="383"/>
      <c r="BQ342" s="383"/>
      <c r="BR342" s="383"/>
      <c r="BS342" s="383"/>
      <c r="BT342" s="383"/>
      <c r="BU342" s="383"/>
      <c r="BV342" s="383"/>
      <c r="BW342" s="383"/>
      <c r="BX342" s="383"/>
      <c r="BY342" s="383"/>
      <c r="BZ342" s="383"/>
      <c r="CA342" s="383"/>
      <c r="CB342" s="383"/>
      <c r="CC342" s="383"/>
      <c r="CD342" s="383"/>
      <c r="CE342" s="383"/>
      <c r="CF342" s="383"/>
      <c r="CG342" s="383"/>
      <c r="CH342" s="383"/>
      <c r="CI342" s="383"/>
      <c r="CJ342" s="383"/>
      <c r="CK342" s="383"/>
      <c r="CL342" s="383"/>
      <c r="CM342" s="383"/>
      <c r="CN342" s="383"/>
      <c r="CO342" s="383"/>
      <c r="CP342" s="383"/>
      <c r="CQ342" s="383"/>
      <c r="CR342" s="383"/>
      <c r="CS342" s="383"/>
      <c r="CT342" s="383"/>
      <c r="CU342" s="383"/>
      <c r="CV342" s="383"/>
      <c r="CW342" s="383"/>
      <c r="CX342" s="383"/>
      <c r="CY342" s="383"/>
      <c r="CZ342" s="383"/>
      <c r="DA342" s="383"/>
      <c r="DB342" s="383"/>
      <c r="DC342" s="383"/>
      <c r="DD342" s="383"/>
      <c r="DE342" s="383"/>
      <c r="DF342" s="383"/>
      <c r="DG342" s="383"/>
      <c r="DH342" s="383"/>
      <c r="DI342" s="383"/>
      <c r="DJ342" s="383"/>
      <c r="DK342" s="383"/>
      <c r="DL342" s="383"/>
      <c r="DM342" s="383"/>
      <c r="DN342" s="383"/>
      <c r="DO342" s="383"/>
      <c r="DP342" s="383"/>
      <c r="DQ342" s="383"/>
      <c r="DR342" s="383"/>
      <c r="DS342" s="383"/>
      <c r="DT342" s="383"/>
      <c r="DU342" s="383"/>
      <c r="DV342" s="383"/>
      <c r="DW342" s="383"/>
      <c r="DX342" s="383"/>
      <c r="DY342" s="383"/>
      <c r="DZ342" s="383"/>
      <c r="EA342" s="383"/>
      <c r="EB342" s="383"/>
      <c r="EC342" s="383"/>
      <c r="ED342" s="383"/>
      <c r="EE342" s="383"/>
      <c r="EF342" s="383"/>
      <c r="EG342" s="383"/>
      <c r="EH342" s="383"/>
      <c r="EI342" s="383"/>
      <c r="EJ342" s="383"/>
      <c r="EK342" s="383"/>
      <c r="EL342" s="383"/>
      <c r="EM342" s="383"/>
      <c r="EN342" s="383"/>
      <c r="EO342" s="383"/>
      <c r="EP342" s="383"/>
      <c r="EQ342" s="383"/>
      <c r="ER342" s="383"/>
      <c r="ES342" s="383"/>
      <c r="ET342" s="383"/>
      <c r="EU342" s="383"/>
      <c r="EV342" s="383"/>
      <c r="EW342" s="383"/>
      <c r="EX342" s="383"/>
      <c r="EY342" s="383"/>
      <c r="EZ342" s="383"/>
      <c r="FA342" s="383"/>
      <c r="FB342" s="383"/>
      <c r="FC342" s="383"/>
      <c r="FD342" s="383"/>
      <c r="FE342" s="383"/>
      <c r="FF342" s="383"/>
      <c r="FG342" s="383"/>
      <c r="FH342" s="383"/>
      <c r="FI342" s="383"/>
      <c r="FJ342" s="383"/>
      <c r="FK342" s="383"/>
      <c r="FL342" s="383"/>
      <c r="FM342" s="383"/>
    </row>
    <row r="343" spans="1:169" x14ac:dyDescent="0.2">
      <c r="A343" s="218" t="s">
        <v>18</v>
      </c>
      <c r="B343" s="593"/>
      <c r="C343" s="57" t="s">
        <v>9</v>
      </c>
      <c r="D343" s="105" t="s">
        <v>1127</v>
      </c>
      <c r="E343" s="596"/>
      <c r="F343" s="599"/>
      <c r="G343" s="599"/>
      <c r="H343" s="590"/>
      <c r="I343" s="467"/>
      <c r="J343" s="467" t="str">
        <f t="shared" si="5"/>
        <v/>
      </c>
      <c r="K343" s="467"/>
      <c r="L343" s="588"/>
    </row>
    <row r="344" spans="1:169" x14ac:dyDescent="0.2">
      <c r="A344" s="218" t="s">
        <v>18</v>
      </c>
      <c r="B344" s="593"/>
      <c r="C344" s="57" t="s">
        <v>8</v>
      </c>
      <c r="D344" s="105"/>
      <c r="E344" s="596"/>
      <c r="F344" s="599"/>
      <c r="G344" s="599"/>
      <c r="H344" s="590"/>
      <c r="I344" s="467"/>
      <c r="J344" s="467" t="str">
        <f t="shared" si="5"/>
        <v/>
      </c>
      <c r="K344" s="467"/>
      <c r="L344" s="588"/>
    </row>
    <row r="345" spans="1:169" x14ac:dyDescent="0.2">
      <c r="A345" s="218" t="s">
        <v>18</v>
      </c>
      <c r="B345" s="593"/>
      <c r="C345" s="57" t="s">
        <v>210</v>
      </c>
      <c r="D345" s="105" t="s">
        <v>1124</v>
      </c>
      <c r="E345" s="596"/>
      <c r="F345" s="599"/>
      <c r="G345" s="599"/>
      <c r="H345" s="590"/>
      <c r="I345" s="467"/>
      <c r="J345" s="467" t="str">
        <f t="shared" si="5"/>
        <v/>
      </c>
      <c r="K345" s="467"/>
      <c r="L345" s="588"/>
    </row>
    <row r="346" spans="1:169" x14ac:dyDescent="0.2">
      <c r="A346" s="219" t="s">
        <v>18</v>
      </c>
      <c r="B346" s="594"/>
      <c r="C346" s="61" t="s">
        <v>764</v>
      </c>
      <c r="D346" s="122"/>
      <c r="E346" s="597"/>
      <c r="F346" s="600"/>
      <c r="G346" s="600"/>
      <c r="H346" s="591" t="s">
        <v>1398</v>
      </c>
      <c r="I346" s="467"/>
      <c r="J346" s="467" t="str">
        <f t="shared" si="5"/>
        <v/>
      </c>
      <c r="K346" s="467"/>
      <c r="L346" s="589"/>
    </row>
    <row r="347" spans="1:169" s="298" customFormat="1" x14ac:dyDescent="0.2">
      <c r="A347" s="217" t="s">
        <v>18</v>
      </c>
      <c r="B347" s="592">
        <v>1</v>
      </c>
      <c r="C347" s="76" t="s">
        <v>207</v>
      </c>
      <c r="D347" s="123" t="s">
        <v>1128</v>
      </c>
      <c r="E347" s="595" t="s">
        <v>1108</v>
      </c>
      <c r="F347" s="598">
        <v>45035</v>
      </c>
      <c r="G347" s="598">
        <f>F347+365</f>
        <v>45400</v>
      </c>
      <c r="H347" s="513" t="s">
        <v>152</v>
      </c>
      <c r="I347" s="532"/>
      <c r="J347" s="601" t="str">
        <f t="shared" si="5"/>
        <v/>
      </c>
      <c r="K347" s="35">
        <v>1</v>
      </c>
      <c r="L347" s="587"/>
      <c r="M347" s="383"/>
      <c r="N347" s="383"/>
      <c r="O347" s="383"/>
      <c r="P347" s="383"/>
      <c r="Q347" s="383"/>
      <c r="R347" s="383"/>
      <c r="S347" s="383"/>
      <c r="T347" s="383"/>
      <c r="U347" s="383"/>
      <c r="V347" s="383"/>
      <c r="W347" s="383"/>
      <c r="X347" s="383"/>
      <c r="Y347" s="383"/>
      <c r="Z347" s="383"/>
      <c r="AA347" s="383"/>
      <c r="AB347" s="383"/>
      <c r="AC347" s="383"/>
      <c r="AD347" s="383"/>
      <c r="AE347" s="383"/>
      <c r="AF347" s="383"/>
      <c r="AG347" s="383"/>
      <c r="AH347" s="383"/>
      <c r="AI347" s="383"/>
      <c r="AJ347" s="383"/>
      <c r="AK347" s="383"/>
      <c r="AL347" s="383"/>
      <c r="AM347" s="383"/>
      <c r="AN347" s="383"/>
      <c r="AO347" s="383"/>
      <c r="AP347" s="383"/>
      <c r="AQ347" s="383"/>
      <c r="AR347" s="383"/>
      <c r="AS347" s="383"/>
      <c r="AT347" s="383"/>
      <c r="AU347" s="383"/>
      <c r="AV347" s="383"/>
      <c r="AW347" s="383"/>
      <c r="AX347" s="383"/>
      <c r="AY347" s="383"/>
      <c r="AZ347" s="383"/>
      <c r="BA347" s="383"/>
      <c r="BB347" s="383"/>
      <c r="BC347" s="383"/>
      <c r="BD347" s="383"/>
      <c r="BE347" s="383"/>
      <c r="BF347" s="383"/>
      <c r="BG347" s="383"/>
      <c r="BH347" s="383"/>
      <c r="BI347" s="383"/>
      <c r="BJ347" s="383"/>
      <c r="BK347" s="383"/>
      <c r="BL347" s="383"/>
      <c r="BM347" s="383"/>
      <c r="BN347" s="383"/>
      <c r="BO347" s="383"/>
      <c r="BP347" s="383"/>
      <c r="BQ347" s="383"/>
      <c r="BR347" s="383"/>
      <c r="BS347" s="383"/>
      <c r="BT347" s="383"/>
      <c r="BU347" s="383"/>
      <c r="BV347" s="383"/>
      <c r="BW347" s="383"/>
      <c r="BX347" s="383"/>
      <c r="BY347" s="383"/>
      <c r="BZ347" s="383"/>
      <c r="CA347" s="383"/>
      <c r="CB347" s="383"/>
      <c r="CC347" s="383"/>
      <c r="CD347" s="383"/>
      <c r="CE347" s="383"/>
      <c r="CF347" s="383"/>
      <c r="CG347" s="383"/>
      <c r="CH347" s="383"/>
      <c r="CI347" s="383"/>
      <c r="CJ347" s="383"/>
      <c r="CK347" s="383"/>
      <c r="CL347" s="383"/>
      <c r="CM347" s="383"/>
      <c r="CN347" s="383"/>
      <c r="CO347" s="383"/>
      <c r="CP347" s="383"/>
      <c r="CQ347" s="383"/>
      <c r="CR347" s="383"/>
      <c r="CS347" s="383"/>
      <c r="CT347" s="383"/>
      <c r="CU347" s="383"/>
      <c r="CV347" s="383"/>
      <c r="CW347" s="383"/>
      <c r="CX347" s="383"/>
      <c r="CY347" s="383"/>
      <c r="CZ347" s="383"/>
      <c r="DA347" s="383"/>
      <c r="DB347" s="383"/>
      <c r="DC347" s="383"/>
      <c r="DD347" s="383"/>
      <c r="DE347" s="383"/>
      <c r="DF347" s="383"/>
      <c r="DG347" s="383"/>
      <c r="DH347" s="383"/>
      <c r="DI347" s="383"/>
      <c r="DJ347" s="383"/>
      <c r="DK347" s="383"/>
      <c r="DL347" s="383"/>
      <c r="DM347" s="383"/>
      <c r="DN347" s="383"/>
      <c r="DO347" s="383"/>
      <c r="DP347" s="383"/>
      <c r="DQ347" s="383"/>
      <c r="DR347" s="383"/>
      <c r="DS347" s="383"/>
      <c r="DT347" s="383"/>
      <c r="DU347" s="383"/>
      <c r="DV347" s="383"/>
      <c r="DW347" s="383"/>
      <c r="DX347" s="383"/>
      <c r="DY347" s="383"/>
      <c r="DZ347" s="383"/>
      <c r="EA347" s="383"/>
      <c r="EB347" s="383"/>
      <c r="EC347" s="383"/>
      <c r="ED347" s="383"/>
      <c r="EE347" s="383"/>
      <c r="EF347" s="383"/>
      <c r="EG347" s="383"/>
      <c r="EH347" s="383"/>
      <c r="EI347" s="383"/>
      <c r="EJ347" s="383"/>
      <c r="EK347" s="383"/>
      <c r="EL347" s="383"/>
      <c r="EM347" s="383"/>
      <c r="EN347" s="383"/>
      <c r="EO347" s="383"/>
      <c r="EP347" s="383"/>
      <c r="EQ347" s="383"/>
      <c r="ER347" s="383"/>
      <c r="ES347" s="383"/>
      <c r="ET347" s="383"/>
      <c r="EU347" s="383"/>
      <c r="EV347" s="383"/>
      <c r="EW347" s="383"/>
      <c r="EX347" s="383"/>
      <c r="EY347" s="383"/>
      <c r="EZ347" s="383"/>
      <c r="FA347" s="383"/>
      <c r="FB347" s="383"/>
      <c r="FC347" s="383"/>
      <c r="FD347" s="383"/>
      <c r="FE347" s="383"/>
      <c r="FF347" s="383"/>
      <c r="FG347" s="383"/>
      <c r="FH347" s="383"/>
      <c r="FI347" s="383"/>
      <c r="FJ347" s="383"/>
      <c r="FK347" s="383"/>
      <c r="FL347" s="383"/>
      <c r="FM347" s="383"/>
    </row>
    <row r="348" spans="1:169" x14ac:dyDescent="0.2">
      <c r="A348" s="218" t="s">
        <v>18</v>
      </c>
      <c r="B348" s="593"/>
      <c r="C348" s="57" t="s">
        <v>9</v>
      </c>
      <c r="D348" s="105" t="s">
        <v>1130</v>
      </c>
      <c r="E348" s="596"/>
      <c r="F348" s="599"/>
      <c r="G348" s="599"/>
      <c r="H348" s="590"/>
      <c r="I348" s="467"/>
      <c r="J348" s="602"/>
      <c r="K348" s="467"/>
      <c r="L348" s="588"/>
    </row>
    <row r="349" spans="1:169" x14ac:dyDescent="0.2">
      <c r="A349" s="218" t="s">
        <v>18</v>
      </c>
      <c r="B349" s="593"/>
      <c r="C349" s="57" t="s">
        <v>8</v>
      </c>
      <c r="D349" s="105"/>
      <c r="E349" s="596"/>
      <c r="F349" s="599"/>
      <c r="G349" s="599"/>
      <c r="H349" s="590"/>
      <c r="I349" s="467"/>
      <c r="J349" s="602"/>
      <c r="K349" s="467"/>
      <c r="L349" s="588"/>
    </row>
    <row r="350" spans="1:169" x14ac:dyDescent="0.2">
      <c r="A350" s="218" t="s">
        <v>18</v>
      </c>
      <c r="B350" s="593"/>
      <c r="C350" s="57" t="s">
        <v>210</v>
      </c>
      <c r="D350" s="105" t="s">
        <v>1129</v>
      </c>
      <c r="E350" s="596"/>
      <c r="F350" s="599"/>
      <c r="G350" s="599"/>
      <c r="H350" s="590"/>
      <c r="I350" s="467"/>
      <c r="J350" s="602"/>
      <c r="K350" s="467"/>
      <c r="L350" s="588"/>
    </row>
    <row r="351" spans="1:169" s="373" customFormat="1" x14ac:dyDescent="0.2">
      <c r="A351" s="219" t="s">
        <v>18</v>
      </c>
      <c r="B351" s="594"/>
      <c r="C351" s="61" t="s">
        <v>764</v>
      </c>
      <c r="D351" s="122"/>
      <c r="E351" s="597"/>
      <c r="F351" s="600"/>
      <c r="G351" s="600"/>
      <c r="H351" s="591" t="s">
        <v>1398</v>
      </c>
      <c r="I351" s="467"/>
      <c r="J351" s="603"/>
      <c r="K351" s="467"/>
      <c r="L351" s="589"/>
      <c r="M351" s="383"/>
      <c r="N351" s="383"/>
      <c r="O351" s="383"/>
      <c r="P351" s="383"/>
      <c r="Q351" s="383"/>
      <c r="R351" s="383"/>
      <c r="S351" s="383"/>
      <c r="T351" s="383"/>
      <c r="U351" s="383"/>
      <c r="V351" s="383"/>
      <c r="W351" s="383"/>
      <c r="X351" s="383"/>
      <c r="Y351" s="383"/>
      <c r="Z351" s="383"/>
      <c r="AA351" s="383"/>
      <c r="AB351" s="383"/>
      <c r="AC351" s="383"/>
      <c r="AD351" s="383"/>
      <c r="AE351" s="383"/>
      <c r="AF351" s="383"/>
      <c r="AG351" s="383"/>
      <c r="AH351" s="383"/>
      <c r="AI351" s="383"/>
      <c r="AJ351" s="383"/>
      <c r="AK351" s="383"/>
      <c r="AL351" s="383"/>
      <c r="AM351" s="383"/>
      <c r="AN351" s="383"/>
      <c r="AO351" s="383"/>
      <c r="AP351" s="383"/>
      <c r="AQ351" s="383"/>
      <c r="AR351" s="383"/>
      <c r="AS351" s="383"/>
      <c r="AT351" s="383"/>
      <c r="AU351" s="383"/>
      <c r="AV351" s="383"/>
      <c r="AW351" s="383"/>
      <c r="AX351" s="383"/>
      <c r="AY351" s="383"/>
      <c r="AZ351" s="383"/>
      <c r="BA351" s="383"/>
      <c r="BB351" s="383"/>
      <c r="BC351" s="383"/>
      <c r="BD351" s="383"/>
      <c r="BE351" s="383"/>
      <c r="BF351" s="383"/>
      <c r="BG351" s="383"/>
      <c r="BH351" s="383"/>
      <c r="BI351" s="383"/>
      <c r="BJ351" s="383"/>
      <c r="BK351" s="383"/>
      <c r="BL351" s="383"/>
      <c r="BM351" s="383"/>
      <c r="BN351" s="383"/>
      <c r="BO351" s="383"/>
      <c r="BP351" s="383"/>
      <c r="BQ351" s="383"/>
      <c r="BR351" s="383"/>
      <c r="BS351" s="383"/>
      <c r="BT351" s="383"/>
      <c r="BU351" s="383"/>
      <c r="BV351" s="383"/>
      <c r="BW351" s="383"/>
      <c r="BX351" s="383"/>
      <c r="BY351" s="383"/>
      <c r="BZ351" s="383"/>
      <c r="CA351" s="383"/>
      <c r="CB351" s="383"/>
      <c r="CC351" s="383"/>
      <c r="CD351" s="383"/>
      <c r="CE351" s="383"/>
      <c r="CF351" s="383"/>
      <c r="CG351" s="383"/>
      <c r="CH351" s="383"/>
      <c r="CI351" s="383"/>
      <c r="CJ351" s="383"/>
      <c r="CK351" s="383"/>
      <c r="CL351" s="383"/>
      <c r="CM351" s="383"/>
      <c r="CN351" s="383"/>
      <c r="CO351" s="383"/>
      <c r="CP351" s="383"/>
      <c r="CQ351" s="383"/>
      <c r="CR351" s="383"/>
      <c r="CS351" s="383"/>
      <c r="CT351" s="383"/>
      <c r="CU351" s="383"/>
      <c r="CV351" s="383"/>
      <c r="CW351" s="383"/>
      <c r="CX351" s="383"/>
      <c r="CY351" s="383"/>
      <c r="CZ351" s="383"/>
      <c r="DA351" s="383"/>
      <c r="DB351" s="383"/>
      <c r="DC351" s="383"/>
      <c r="DD351" s="383"/>
      <c r="DE351" s="383"/>
      <c r="DF351" s="383"/>
      <c r="DG351" s="383"/>
      <c r="DH351" s="383"/>
      <c r="DI351" s="383"/>
      <c r="DJ351" s="383"/>
      <c r="DK351" s="383"/>
      <c r="DL351" s="383"/>
      <c r="DM351" s="383"/>
      <c r="DN351" s="383"/>
      <c r="DO351" s="383"/>
      <c r="DP351" s="383"/>
      <c r="DQ351" s="383"/>
      <c r="DR351" s="383"/>
      <c r="DS351" s="383"/>
      <c r="DT351" s="383"/>
      <c r="DU351" s="383"/>
      <c r="DV351" s="383"/>
      <c r="DW351" s="383"/>
      <c r="DX351" s="383"/>
      <c r="DY351" s="383"/>
      <c r="DZ351" s="383"/>
      <c r="EA351" s="383"/>
      <c r="EB351" s="383"/>
      <c r="EC351" s="383"/>
      <c r="ED351" s="383"/>
      <c r="EE351" s="383"/>
      <c r="EF351" s="383"/>
      <c r="EG351" s="383"/>
      <c r="EH351" s="383"/>
      <c r="EI351" s="383"/>
      <c r="EJ351" s="383"/>
      <c r="EK351" s="383"/>
      <c r="EL351" s="383"/>
      <c r="EM351" s="383"/>
      <c r="EN351" s="383"/>
      <c r="EO351" s="383"/>
      <c r="EP351" s="383"/>
      <c r="EQ351" s="383"/>
      <c r="ER351" s="383"/>
      <c r="ES351" s="383"/>
      <c r="ET351" s="383"/>
      <c r="EU351" s="383"/>
      <c r="EV351" s="383"/>
      <c r="EW351" s="383"/>
      <c r="EX351" s="383"/>
      <c r="EY351" s="383"/>
      <c r="EZ351" s="383"/>
      <c r="FA351" s="383"/>
      <c r="FB351" s="383"/>
      <c r="FC351" s="383"/>
      <c r="FD351" s="383"/>
      <c r="FE351" s="383"/>
      <c r="FF351" s="383"/>
      <c r="FG351" s="383"/>
      <c r="FH351" s="383"/>
      <c r="FI351" s="383"/>
      <c r="FJ351" s="383"/>
      <c r="FK351" s="383"/>
      <c r="FL351" s="383"/>
      <c r="FM351" s="383"/>
    </row>
    <row r="352" spans="1:169" s="298" customFormat="1" x14ac:dyDescent="0.2">
      <c r="A352" s="217" t="s">
        <v>18</v>
      </c>
      <c r="B352" s="592">
        <v>1</v>
      </c>
      <c r="C352" s="76" t="s">
        <v>207</v>
      </c>
      <c r="D352" s="123" t="s">
        <v>1131</v>
      </c>
      <c r="E352" s="595" t="s">
        <v>1107</v>
      </c>
      <c r="F352" s="598">
        <v>45035</v>
      </c>
      <c r="G352" s="598">
        <f>F352+365</f>
        <v>45400</v>
      </c>
      <c r="H352" s="513" t="s">
        <v>152</v>
      </c>
      <c r="I352" s="532"/>
      <c r="J352" s="601" t="str">
        <f>IF(I352=0,"",I352*B352)</f>
        <v/>
      </c>
      <c r="K352" s="35">
        <v>1</v>
      </c>
      <c r="L352" s="587"/>
      <c r="M352" s="383"/>
      <c r="N352" s="383"/>
      <c r="O352" s="383"/>
      <c r="P352" s="383"/>
      <c r="Q352" s="383"/>
      <c r="R352" s="383"/>
      <c r="S352" s="383"/>
      <c r="T352" s="383"/>
      <c r="U352" s="383"/>
      <c r="V352" s="383"/>
      <c r="W352" s="383"/>
      <c r="X352" s="383"/>
      <c r="Y352" s="383"/>
      <c r="Z352" s="383"/>
      <c r="AA352" s="383"/>
      <c r="AB352" s="383"/>
      <c r="AC352" s="383"/>
      <c r="AD352" s="383"/>
      <c r="AE352" s="383"/>
      <c r="AF352" s="383"/>
      <c r="AG352" s="383"/>
      <c r="AH352" s="383"/>
      <c r="AI352" s="383"/>
      <c r="AJ352" s="383"/>
      <c r="AK352" s="383"/>
      <c r="AL352" s="383"/>
      <c r="AM352" s="383"/>
      <c r="AN352" s="383"/>
      <c r="AO352" s="383"/>
      <c r="AP352" s="383"/>
      <c r="AQ352" s="383"/>
      <c r="AR352" s="383"/>
      <c r="AS352" s="383"/>
      <c r="AT352" s="383"/>
      <c r="AU352" s="383"/>
      <c r="AV352" s="383"/>
      <c r="AW352" s="383"/>
      <c r="AX352" s="383"/>
      <c r="AY352" s="383"/>
      <c r="AZ352" s="383"/>
      <c r="BA352" s="383"/>
      <c r="BB352" s="383"/>
      <c r="BC352" s="383"/>
      <c r="BD352" s="383"/>
      <c r="BE352" s="383"/>
      <c r="BF352" s="383"/>
      <c r="BG352" s="383"/>
      <c r="BH352" s="383"/>
      <c r="BI352" s="383"/>
      <c r="BJ352" s="383"/>
      <c r="BK352" s="383"/>
      <c r="BL352" s="383"/>
      <c r="BM352" s="383"/>
      <c r="BN352" s="383"/>
      <c r="BO352" s="383"/>
      <c r="BP352" s="383"/>
      <c r="BQ352" s="383"/>
      <c r="BR352" s="383"/>
      <c r="BS352" s="383"/>
      <c r="BT352" s="383"/>
      <c r="BU352" s="383"/>
      <c r="BV352" s="383"/>
      <c r="BW352" s="383"/>
      <c r="BX352" s="383"/>
      <c r="BY352" s="383"/>
      <c r="BZ352" s="383"/>
      <c r="CA352" s="383"/>
      <c r="CB352" s="383"/>
      <c r="CC352" s="383"/>
      <c r="CD352" s="383"/>
      <c r="CE352" s="383"/>
      <c r="CF352" s="383"/>
      <c r="CG352" s="383"/>
      <c r="CH352" s="383"/>
      <c r="CI352" s="383"/>
      <c r="CJ352" s="383"/>
      <c r="CK352" s="383"/>
      <c r="CL352" s="383"/>
      <c r="CM352" s="383"/>
      <c r="CN352" s="383"/>
      <c r="CO352" s="383"/>
      <c r="CP352" s="383"/>
      <c r="CQ352" s="383"/>
      <c r="CR352" s="383"/>
      <c r="CS352" s="383"/>
      <c r="CT352" s="383"/>
      <c r="CU352" s="383"/>
      <c r="CV352" s="383"/>
      <c r="CW352" s="383"/>
      <c r="CX352" s="383"/>
      <c r="CY352" s="383"/>
      <c r="CZ352" s="383"/>
      <c r="DA352" s="383"/>
      <c r="DB352" s="383"/>
      <c r="DC352" s="383"/>
      <c r="DD352" s="383"/>
      <c r="DE352" s="383"/>
      <c r="DF352" s="383"/>
      <c r="DG352" s="383"/>
      <c r="DH352" s="383"/>
      <c r="DI352" s="383"/>
      <c r="DJ352" s="383"/>
      <c r="DK352" s="383"/>
      <c r="DL352" s="383"/>
      <c r="DM352" s="383"/>
      <c r="DN352" s="383"/>
      <c r="DO352" s="383"/>
      <c r="DP352" s="383"/>
      <c r="DQ352" s="383"/>
      <c r="DR352" s="383"/>
      <c r="DS352" s="383"/>
      <c r="DT352" s="383"/>
      <c r="DU352" s="383"/>
      <c r="DV352" s="383"/>
      <c r="DW352" s="383"/>
      <c r="DX352" s="383"/>
      <c r="DY352" s="383"/>
      <c r="DZ352" s="383"/>
      <c r="EA352" s="383"/>
      <c r="EB352" s="383"/>
      <c r="EC352" s="383"/>
      <c r="ED352" s="383"/>
      <c r="EE352" s="383"/>
      <c r="EF352" s="383"/>
      <c r="EG352" s="383"/>
      <c r="EH352" s="383"/>
      <c r="EI352" s="383"/>
      <c r="EJ352" s="383"/>
      <c r="EK352" s="383"/>
      <c r="EL352" s="383"/>
      <c r="EM352" s="383"/>
      <c r="EN352" s="383"/>
      <c r="EO352" s="383"/>
      <c r="EP352" s="383"/>
      <c r="EQ352" s="383"/>
      <c r="ER352" s="383"/>
      <c r="ES352" s="383"/>
      <c r="ET352" s="383"/>
      <c r="EU352" s="383"/>
      <c r="EV352" s="383"/>
      <c r="EW352" s="383"/>
      <c r="EX352" s="383"/>
      <c r="EY352" s="383"/>
      <c r="EZ352" s="383"/>
      <c r="FA352" s="383"/>
      <c r="FB352" s="383"/>
      <c r="FC352" s="383"/>
      <c r="FD352" s="383"/>
      <c r="FE352" s="383"/>
      <c r="FF352" s="383"/>
      <c r="FG352" s="383"/>
      <c r="FH352" s="383"/>
      <c r="FI352" s="383"/>
      <c r="FJ352" s="383"/>
      <c r="FK352" s="383"/>
      <c r="FL352" s="383"/>
      <c r="FM352" s="383"/>
    </row>
    <row r="353" spans="1:12" x14ac:dyDescent="0.2">
      <c r="A353" s="218" t="s">
        <v>18</v>
      </c>
      <c r="B353" s="593"/>
      <c r="C353" s="57" t="s">
        <v>9</v>
      </c>
      <c r="D353" s="105" t="s">
        <v>1132</v>
      </c>
      <c r="E353" s="596"/>
      <c r="F353" s="599"/>
      <c r="G353" s="599"/>
      <c r="H353" s="590"/>
      <c r="I353" s="467"/>
      <c r="J353" s="602"/>
      <c r="K353" s="467"/>
      <c r="L353" s="588"/>
    </row>
    <row r="354" spans="1:12" x14ac:dyDescent="0.2">
      <c r="A354" s="218" t="s">
        <v>18</v>
      </c>
      <c r="B354" s="593"/>
      <c r="C354" s="57" t="s">
        <v>8</v>
      </c>
      <c r="D354" s="105"/>
      <c r="E354" s="596"/>
      <c r="F354" s="599"/>
      <c r="G354" s="599"/>
      <c r="H354" s="590"/>
      <c r="I354" s="467"/>
      <c r="J354" s="602"/>
      <c r="K354" s="467"/>
      <c r="L354" s="588"/>
    </row>
    <row r="355" spans="1:12" x14ac:dyDescent="0.2">
      <c r="A355" s="218" t="s">
        <v>18</v>
      </c>
      <c r="B355" s="593"/>
      <c r="C355" s="57" t="s">
        <v>210</v>
      </c>
      <c r="D355" s="105"/>
      <c r="E355" s="596"/>
      <c r="F355" s="599"/>
      <c r="G355" s="599"/>
      <c r="H355" s="590"/>
      <c r="I355" s="467"/>
      <c r="J355" s="602"/>
      <c r="K355" s="467"/>
      <c r="L355" s="588"/>
    </row>
    <row r="356" spans="1:12" x14ac:dyDescent="0.2">
      <c r="A356" s="219" t="s">
        <v>18</v>
      </c>
      <c r="B356" s="594"/>
      <c r="C356" s="61" t="s">
        <v>764</v>
      </c>
      <c r="D356" s="122"/>
      <c r="E356" s="597"/>
      <c r="F356" s="600"/>
      <c r="G356" s="600"/>
      <c r="H356" s="591" t="s">
        <v>1398</v>
      </c>
      <c r="I356" s="467"/>
      <c r="J356" s="603"/>
      <c r="K356" s="467"/>
      <c r="L356" s="589"/>
    </row>
    <row r="357" spans="1:12" x14ac:dyDescent="0.2">
      <c r="A357" s="221" t="s">
        <v>18</v>
      </c>
      <c r="B357" s="592">
        <v>1</v>
      </c>
      <c r="C357" s="195" t="s">
        <v>532</v>
      </c>
      <c r="D357" s="411" t="s">
        <v>842</v>
      </c>
      <c r="E357" s="625" t="s">
        <v>854</v>
      </c>
      <c r="F357" s="598">
        <v>44273</v>
      </c>
      <c r="G357" s="598">
        <f>F357+365</f>
        <v>44638</v>
      </c>
      <c r="H357" s="638" t="s">
        <v>1434</v>
      </c>
      <c r="I357" s="532"/>
      <c r="J357" s="572" t="str">
        <f>IF(I357=0,"",I357*B357)</f>
        <v/>
      </c>
      <c r="K357" s="35">
        <v>1</v>
      </c>
      <c r="L357" s="35" t="s">
        <v>6</v>
      </c>
    </row>
    <row r="358" spans="1:12" x14ac:dyDescent="0.2">
      <c r="A358" s="221" t="s">
        <v>18</v>
      </c>
      <c r="B358" s="594"/>
      <c r="C358" s="44" t="s">
        <v>534</v>
      </c>
      <c r="D358" s="418"/>
      <c r="E358" s="626"/>
      <c r="F358" s="600"/>
      <c r="G358" s="600"/>
      <c r="H358" s="640"/>
      <c r="I358" s="119"/>
      <c r="J358" s="211" t="str">
        <f>IF(I358=0,"",I358*B358)</f>
        <v/>
      </c>
      <c r="K358" s="236"/>
      <c r="L358" s="236" t="s">
        <v>6</v>
      </c>
    </row>
    <row r="359" spans="1:12" x14ac:dyDescent="0.2">
      <c r="A359" s="262" t="s">
        <v>18</v>
      </c>
      <c r="B359" s="641">
        <v>0.16600000000000001</v>
      </c>
      <c r="C359" s="36" t="s">
        <v>887</v>
      </c>
      <c r="D359" s="40" t="s">
        <v>890</v>
      </c>
      <c r="E359" s="595" t="s">
        <v>896</v>
      </c>
      <c r="F359" s="598">
        <v>44676</v>
      </c>
      <c r="G359" s="598">
        <f>F359+365</f>
        <v>45041</v>
      </c>
      <c r="H359" s="638" t="s">
        <v>152</v>
      </c>
      <c r="I359" s="531"/>
      <c r="J359" s="572" t="str">
        <f>IF(I359=0,"",I359*B359)</f>
        <v/>
      </c>
      <c r="K359" s="35">
        <v>1</v>
      </c>
      <c r="L359" s="35"/>
    </row>
    <row r="360" spans="1:12" x14ac:dyDescent="0.2">
      <c r="A360" s="221" t="s">
        <v>18</v>
      </c>
      <c r="B360" s="642"/>
      <c r="C360" s="36" t="s">
        <v>888</v>
      </c>
      <c r="D360" s="410"/>
      <c r="E360" s="596"/>
      <c r="F360" s="599"/>
      <c r="G360" s="599"/>
      <c r="H360" s="639"/>
      <c r="I360" s="467"/>
      <c r="J360" s="647" t="str">
        <f>IF(I360=0,"",I360*B360)</f>
        <v/>
      </c>
      <c r="K360" s="649"/>
      <c r="L360" s="651" t="s">
        <v>6</v>
      </c>
    </row>
    <row r="361" spans="1:12" x14ac:dyDescent="0.2">
      <c r="A361" s="221" t="s">
        <v>18</v>
      </c>
      <c r="B361" s="642"/>
      <c r="C361" s="36" t="s">
        <v>889</v>
      </c>
      <c r="D361" s="410" t="s">
        <v>892</v>
      </c>
      <c r="E361" s="596"/>
      <c r="F361" s="599"/>
      <c r="G361" s="599"/>
      <c r="H361" s="639"/>
      <c r="I361" s="295"/>
      <c r="J361" s="647"/>
      <c r="K361" s="649"/>
      <c r="L361" s="651"/>
    </row>
    <row r="362" spans="1:12" x14ac:dyDescent="0.2">
      <c r="A362" s="221" t="s">
        <v>18</v>
      </c>
      <c r="B362" s="643"/>
      <c r="C362" s="44" t="s">
        <v>889</v>
      </c>
      <c r="D362" s="418" t="s">
        <v>893</v>
      </c>
      <c r="E362" s="597"/>
      <c r="F362" s="600"/>
      <c r="G362" s="600"/>
      <c r="H362" s="640"/>
      <c r="I362" s="119"/>
      <c r="J362" s="648"/>
      <c r="K362" s="650"/>
      <c r="L362" s="652"/>
    </row>
    <row r="363" spans="1:12" x14ac:dyDescent="0.2">
      <c r="A363" s="262" t="s">
        <v>18</v>
      </c>
      <c r="B363" s="641">
        <v>0.16600000000000001</v>
      </c>
      <c r="C363" s="36" t="s">
        <v>887</v>
      </c>
      <c r="D363" s="40" t="s">
        <v>891</v>
      </c>
      <c r="E363" s="595" t="s">
        <v>897</v>
      </c>
      <c r="F363" s="598">
        <v>44676</v>
      </c>
      <c r="G363" s="598">
        <f>F363+365</f>
        <v>45041</v>
      </c>
      <c r="H363" s="638" t="s">
        <v>152</v>
      </c>
      <c r="I363" s="531"/>
      <c r="J363" s="572" t="str">
        <f t="shared" ref="J363:J392" si="6">IF(I363=0,"",I363*B363)</f>
        <v/>
      </c>
      <c r="K363" s="35">
        <v>1</v>
      </c>
      <c r="L363" s="35"/>
    </row>
    <row r="364" spans="1:12" x14ac:dyDescent="0.2">
      <c r="A364" s="221" t="s">
        <v>18</v>
      </c>
      <c r="B364" s="642"/>
      <c r="C364" s="36" t="s">
        <v>888</v>
      </c>
      <c r="D364" s="410"/>
      <c r="E364" s="596"/>
      <c r="F364" s="599"/>
      <c r="G364" s="599"/>
      <c r="H364" s="639"/>
      <c r="I364" s="467"/>
      <c r="J364" s="647" t="str">
        <f t="shared" si="6"/>
        <v/>
      </c>
      <c r="K364" s="649"/>
      <c r="L364" s="651"/>
    </row>
    <row r="365" spans="1:12" x14ac:dyDescent="0.2">
      <c r="A365" s="221" t="s">
        <v>18</v>
      </c>
      <c r="B365" s="642"/>
      <c r="C365" s="36" t="s">
        <v>889</v>
      </c>
      <c r="D365" s="410" t="s">
        <v>894</v>
      </c>
      <c r="E365" s="596"/>
      <c r="F365" s="599"/>
      <c r="G365" s="599"/>
      <c r="H365" s="639"/>
      <c r="I365" s="295"/>
      <c r="J365" s="647" t="str">
        <f t="shared" si="6"/>
        <v/>
      </c>
      <c r="K365" s="649"/>
      <c r="L365" s="651" t="s">
        <v>6</v>
      </c>
    </row>
    <row r="366" spans="1:12" x14ac:dyDescent="0.2">
      <c r="A366" s="221" t="s">
        <v>18</v>
      </c>
      <c r="B366" s="643"/>
      <c r="C366" s="44" t="s">
        <v>889</v>
      </c>
      <c r="D366" s="418" t="s">
        <v>895</v>
      </c>
      <c r="E366" s="597"/>
      <c r="F366" s="600"/>
      <c r="G366" s="600"/>
      <c r="H366" s="640"/>
      <c r="I366" s="119"/>
      <c r="J366" s="648" t="str">
        <f t="shared" si="6"/>
        <v/>
      </c>
      <c r="K366" s="650"/>
      <c r="L366" s="652" t="s">
        <v>6</v>
      </c>
    </row>
    <row r="367" spans="1:12" x14ac:dyDescent="0.2">
      <c r="A367" s="221" t="s">
        <v>18</v>
      </c>
      <c r="B367" s="592">
        <v>1</v>
      </c>
      <c r="C367" s="195" t="s">
        <v>898</v>
      </c>
      <c r="D367" s="411" t="s">
        <v>899</v>
      </c>
      <c r="E367" s="625" t="s">
        <v>907</v>
      </c>
      <c r="F367" s="598">
        <v>44762</v>
      </c>
      <c r="G367" s="598">
        <f>F367+365</f>
        <v>45127</v>
      </c>
      <c r="H367" s="638" t="s">
        <v>271</v>
      </c>
      <c r="I367" s="532"/>
      <c r="J367" s="572" t="str">
        <f t="shared" si="6"/>
        <v/>
      </c>
      <c r="K367" s="35">
        <v>1</v>
      </c>
      <c r="L367" s="35" t="s">
        <v>6</v>
      </c>
    </row>
    <row r="368" spans="1:12" x14ac:dyDescent="0.2">
      <c r="A368" s="221" t="s">
        <v>18</v>
      </c>
      <c r="B368" s="594"/>
      <c r="C368" s="44" t="s">
        <v>900</v>
      </c>
      <c r="D368" s="418"/>
      <c r="E368" s="626"/>
      <c r="F368" s="600"/>
      <c r="G368" s="600"/>
      <c r="H368" s="640" t="s">
        <v>1398</v>
      </c>
      <c r="I368" s="119"/>
      <c r="J368" s="211" t="str">
        <f t="shared" si="6"/>
        <v/>
      </c>
      <c r="K368" s="236"/>
      <c r="L368" s="236" t="s">
        <v>6</v>
      </c>
    </row>
    <row r="369" spans="1:169" x14ac:dyDescent="0.2">
      <c r="A369" s="221" t="s">
        <v>18</v>
      </c>
      <c r="B369" s="592">
        <v>1</v>
      </c>
      <c r="C369" s="195" t="s">
        <v>898</v>
      </c>
      <c r="D369" s="411" t="s">
        <v>901</v>
      </c>
      <c r="E369" s="625"/>
      <c r="F369" s="598">
        <v>44762</v>
      </c>
      <c r="G369" s="568">
        <f t="shared" ref="G369" si="7">F369+365</f>
        <v>45127</v>
      </c>
      <c r="H369" s="199" t="s">
        <v>271</v>
      </c>
      <c r="I369" s="532"/>
      <c r="J369" s="572" t="str">
        <f t="shared" si="6"/>
        <v/>
      </c>
      <c r="K369" s="35">
        <v>1</v>
      </c>
      <c r="L369" s="35" t="s">
        <v>6</v>
      </c>
    </row>
    <row r="370" spans="1:169" x14ac:dyDescent="0.2">
      <c r="A370" s="221" t="s">
        <v>18</v>
      </c>
      <c r="B370" s="594"/>
      <c r="C370" s="44" t="s">
        <v>900</v>
      </c>
      <c r="D370" s="418"/>
      <c r="E370" s="626"/>
      <c r="F370" s="600"/>
      <c r="G370" s="242"/>
      <c r="H370" s="235" t="s">
        <v>1398</v>
      </c>
      <c r="I370" s="119"/>
      <c r="J370" s="211" t="str">
        <f t="shared" si="6"/>
        <v/>
      </c>
      <c r="K370" s="236"/>
      <c r="L370" s="236" t="s">
        <v>6</v>
      </c>
    </row>
    <row r="371" spans="1:169" ht="25.5" x14ac:dyDescent="0.2">
      <c r="A371" s="221" t="s">
        <v>18</v>
      </c>
      <c r="B371" s="251">
        <v>1</v>
      </c>
      <c r="C371" s="195" t="s">
        <v>898</v>
      </c>
      <c r="D371" s="411" t="s">
        <v>902</v>
      </c>
      <c r="E371" s="259" t="s">
        <v>908</v>
      </c>
      <c r="F371" s="197">
        <v>44762</v>
      </c>
      <c r="G371" s="568">
        <f t="shared" ref="G371" si="8">F371+365</f>
        <v>45127</v>
      </c>
      <c r="H371" s="199" t="s">
        <v>271</v>
      </c>
      <c r="I371" s="532"/>
      <c r="J371" s="209" t="str">
        <f t="shared" si="6"/>
        <v/>
      </c>
      <c r="K371" s="226">
        <v>1</v>
      </c>
      <c r="L371" s="271" t="s">
        <v>6</v>
      </c>
    </row>
    <row r="372" spans="1:169" x14ac:dyDescent="0.2">
      <c r="A372" s="221" t="s">
        <v>18</v>
      </c>
      <c r="B372" s="241"/>
      <c r="C372" s="231" t="s">
        <v>900</v>
      </c>
      <c r="D372" s="415"/>
      <c r="E372" s="260"/>
      <c r="F372" s="233"/>
      <c r="G372" s="242"/>
      <c r="H372" s="235" t="s">
        <v>1398</v>
      </c>
      <c r="I372" s="119"/>
      <c r="J372" s="211" t="str">
        <f t="shared" si="6"/>
        <v/>
      </c>
      <c r="K372" s="236"/>
      <c r="L372" s="274" t="s">
        <v>6</v>
      </c>
    </row>
    <row r="373" spans="1:169" x14ac:dyDescent="0.2">
      <c r="A373" s="221" t="s">
        <v>18</v>
      </c>
      <c r="B373" s="592">
        <v>1</v>
      </c>
      <c r="C373" s="195" t="s">
        <v>898</v>
      </c>
      <c r="D373" s="411" t="s">
        <v>903</v>
      </c>
      <c r="E373" s="625" t="s">
        <v>909</v>
      </c>
      <c r="F373" s="598">
        <v>44762</v>
      </c>
      <c r="G373" s="598">
        <f t="shared" ref="G373" si="9">F373+365</f>
        <v>45127</v>
      </c>
      <c r="H373" s="638" t="s">
        <v>271</v>
      </c>
      <c r="I373" s="532"/>
      <c r="J373" s="572" t="str">
        <f t="shared" si="6"/>
        <v/>
      </c>
      <c r="K373" s="35">
        <v>1</v>
      </c>
      <c r="L373" s="35" t="s">
        <v>6</v>
      </c>
    </row>
    <row r="374" spans="1:169" x14ac:dyDescent="0.2">
      <c r="A374" s="221" t="s">
        <v>18</v>
      </c>
      <c r="B374" s="594"/>
      <c r="C374" s="44" t="s">
        <v>900</v>
      </c>
      <c r="D374" s="418"/>
      <c r="E374" s="626"/>
      <c r="F374" s="600"/>
      <c r="G374" s="600"/>
      <c r="H374" s="640" t="s">
        <v>1398</v>
      </c>
      <c r="I374" s="119"/>
      <c r="J374" s="211" t="str">
        <f t="shared" si="6"/>
        <v/>
      </c>
      <c r="K374" s="236"/>
      <c r="L374" s="236" t="s">
        <v>6</v>
      </c>
    </row>
    <row r="375" spans="1:169" x14ac:dyDescent="0.2">
      <c r="A375" s="221" t="s">
        <v>18</v>
      </c>
      <c r="B375" s="592">
        <v>1</v>
      </c>
      <c r="C375" s="195" t="s">
        <v>898</v>
      </c>
      <c r="D375" s="411" t="s">
        <v>904</v>
      </c>
      <c r="E375" s="625" t="s">
        <v>910</v>
      </c>
      <c r="F375" s="598">
        <v>44762</v>
      </c>
      <c r="G375" s="598">
        <f t="shared" ref="G375" si="10">F375+365</f>
        <v>45127</v>
      </c>
      <c r="H375" s="638" t="s">
        <v>271</v>
      </c>
      <c r="I375" s="532"/>
      <c r="J375" s="572" t="str">
        <f t="shared" si="6"/>
        <v/>
      </c>
      <c r="K375" s="35">
        <v>1</v>
      </c>
      <c r="L375" s="35" t="s">
        <v>6</v>
      </c>
    </row>
    <row r="376" spans="1:169" x14ac:dyDescent="0.2">
      <c r="A376" s="221" t="s">
        <v>18</v>
      </c>
      <c r="B376" s="594"/>
      <c r="C376" s="44" t="s">
        <v>900</v>
      </c>
      <c r="D376" s="418"/>
      <c r="E376" s="626"/>
      <c r="F376" s="600"/>
      <c r="G376" s="600"/>
      <c r="H376" s="640" t="s">
        <v>1398</v>
      </c>
      <c r="I376" s="119"/>
      <c r="J376" s="211" t="str">
        <f t="shared" si="6"/>
        <v/>
      </c>
      <c r="K376" s="236"/>
      <c r="L376" s="236" t="s">
        <v>6</v>
      </c>
    </row>
    <row r="377" spans="1:169" x14ac:dyDescent="0.2">
      <c r="A377" s="221" t="s">
        <v>18</v>
      </c>
      <c r="B377" s="592">
        <v>1</v>
      </c>
      <c r="C377" s="195" t="s">
        <v>898</v>
      </c>
      <c r="D377" s="411" t="s">
        <v>905</v>
      </c>
      <c r="E377" s="625" t="s">
        <v>911</v>
      </c>
      <c r="F377" s="598">
        <v>44762</v>
      </c>
      <c r="G377" s="598">
        <f t="shared" ref="G377" si="11">F377+365</f>
        <v>45127</v>
      </c>
      <c r="H377" s="638" t="s">
        <v>271</v>
      </c>
      <c r="I377" s="532"/>
      <c r="J377" s="572" t="str">
        <f t="shared" si="6"/>
        <v/>
      </c>
      <c r="K377" s="35">
        <v>1</v>
      </c>
      <c r="L377" s="35" t="s">
        <v>6</v>
      </c>
    </row>
    <row r="378" spans="1:169" x14ac:dyDescent="0.2">
      <c r="A378" s="221" t="s">
        <v>18</v>
      </c>
      <c r="B378" s="594"/>
      <c r="C378" s="44" t="s">
        <v>900</v>
      </c>
      <c r="D378" s="418"/>
      <c r="E378" s="626"/>
      <c r="F378" s="600"/>
      <c r="G378" s="600"/>
      <c r="H378" s="640" t="s">
        <v>1398</v>
      </c>
      <c r="I378" s="119"/>
      <c r="J378" s="211" t="str">
        <f t="shared" si="6"/>
        <v/>
      </c>
      <c r="K378" s="236"/>
      <c r="L378" s="236" t="s">
        <v>6</v>
      </c>
    </row>
    <row r="379" spans="1:169" x14ac:dyDescent="0.2">
      <c r="A379" s="221" t="s">
        <v>18</v>
      </c>
      <c r="B379" s="592">
        <v>1</v>
      </c>
      <c r="C379" s="195" t="s">
        <v>898</v>
      </c>
      <c r="D379" s="411" t="s">
        <v>906</v>
      </c>
      <c r="E379" s="625" t="s">
        <v>912</v>
      </c>
      <c r="F379" s="598">
        <v>44762</v>
      </c>
      <c r="G379" s="598">
        <f t="shared" ref="G379" si="12">F379+365</f>
        <v>45127</v>
      </c>
      <c r="H379" s="638" t="s">
        <v>271</v>
      </c>
      <c r="I379" s="532"/>
      <c r="J379" s="572" t="str">
        <f t="shared" si="6"/>
        <v/>
      </c>
      <c r="K379" s="35">
        <v>1</v>
      </c>
      <c r="L379" s="35" t="s">
        <v>6</v>
      </c>
    </row>
    <row r="380" spans="1:169" x14ac:dyDescent="0.2">
      <c r="A380" s="221" t="s">
        <v>18</v>
      </c>
      <c r="B380" s="594"/>
      <c r="C380" s="44" t="s">
        <v>900</v>
      </c>
      <c r="D380" s="418"/>
      <c r="E380" s="626"/>
      <c r="F380" s="600"/>
      <c r="G380" s="600"/>
      <c r="H380" s="640" t="s">
        <v>1398</v>
      </c>
      <c r="I380" s="119"/>
      <c r="J380" s="211" t="str">
        <f t="shared" si="6"/>
        <v/>
      </c>
      <c r="K380" s="236"/>
      <c r="L380" s="236" t="s">
        <v>6</v>
      </c>
    </row>
    <row r="381" spans="1:169" s="315" customFormat="1" x14ac:dyDescent="0.2">
      <c r="A381" s="90" t="s">
        <v>18</v>
      </c>
      <c r="B381" s="510">
        <v>1</v>
      </c>
      <c r="C381" s="93" t="s">
        <v>304</v>
      </c>
      <c r="D381" s="545" t="s">
        <v>305</v>
      </c>
      <c r="E381" s="511" t="s">
        <v>22</v>
      </c>
      <c r="F381" s="470">
        <v>41855</v>
      </c>
      <c r="G381" s="155">
        <f t="shared" ref="G381" si="13">F381+365</f>
        <v>42220</v>
      </c>
      <c r="H381" s="510" t="s">
        <v>1417</v>
      </c>
      <c r="I381" s="532"/>
      <c r="J381" s="539" t="str">
        <f t="shared" si="6"/>
        <v/>
      </c>
      <c r="K381" s="546">
        <v>1</v>
      </c>
      <c r="L381" s="471">
        <v>45138</v>
      </c>
      <c r="M381" s="383"/>
      <c r="N381" s="383"/>
      <c r="O381" s="383"/>
      <c r="P381" s="383"/>
      <c r="Q381" s="383"/>
      <c r="R381" s="383"/>
      <c r="S381" s="383"/>
      <c r="T381" s="383"/>
      <c r="U381" s="383"/>
      <c r="V381" s="383"/>
      <c r="W381" s="383"/>
      <c r="X381" s="383"/>
      <c r="Y381" s="383"/>
      <c r="Z381" s="383"/>
      <c r="AA381" s="383"/>
      <c r="AB381" s="383"/>
      <c r="AC381" s="383"/>
      <c r="AD381" s="383"/>
      <c r="AE381" s="383"/>
      <c r="AF381" s="383"/>
      <c r="AG381" s="383"/>
      <c r="AH381" s="383"/>
      <c r="AI381" s="383"/>
      <c r="AJ381" s="383"/>
      <c r="AK381" s="383"/>
      <c r="AL381" s="383"/>
      <c r="AM381" s="383"/>
      <c r="AN381" s="383"/>
      <c r="AO381" s="383"/>
      <c r="AP381" s="383"/>
      <c r="AQ381" s="383"/>
      <c r="AR381" s="383"/>
      <c r="AS381" s="383"/>
      <c r="AT381" s="383"/>
      <c r="AU381" s="383"/>
      <c r="AV381" s="383"/>
      <c r="AW381" s="383"/>
      <c r="AX381" s="383"/>
      <c r="AY381" s="383"/>
      <c r="AZ381" s="383"/>
      <c r="BA381" s="383"/>
      <c r="BB381" s="383"/>
      <c r="BC381" s="383"/>
      <c r="BD381" s="383"/>
      <c r="BE381" s="383"/>
      <c r="BF381" s="383"/>
      <c r="BG381" s="383"/>
      <c r="BH381" s="383"/>
      <c r="BI381" s="383"/>
      <c r="BJ381" s="383"/>
      <c r="BK381" s="383"/>
      <c r="BL381" s="383"/>
      <c r="BM381" s="383"/>
      <c r="BN381" s="383"/>
      <c r="BO381" s="383"/>
      <c r="BP381" s="383"/>
      <c r="BQ381" s="383"/>
      <c r="BR381" s="383"/>
      <c r="BS381" s="383"/>
      <c r="BT381" s="383"/>
      <c r="BU381" s="383"/>
      <c r="BV381" s="383"/>
      <c r="BW381" s="383"/>
      <c r="BX381" s="383"/>
      <c r="BY381" s="383"/>
      <c r="BZ381" s="383"/>
      <c r="CA381" s="383"/>
      <c r="CB381" s="383"/>
      <c r="CC381" s="383"/>
      <c r="CD381" s="383"/>
      <c r="CE381" s="383"/>
      <c r="CF381" s="383"/>
      <c r="CG381" s="383"/>
      <c r="CH381" s="383"/>
      <c r="CI381" s="383"/>
      <c r="CJ381" s="383"/>
      <c r="CK381" s="383"/>
      <c r="CL381" s="383"/>
      <c r="CM381" s="383"/>
      <c r="CN381" s="383"/>
      <c r="CO381" s="383"/>
      <c r="CP381" s="383"/>
      <c r="CQ381" s="383"/>
      <c r="CR381" s="383"/>
      <c r="CS381" s="383"/>
      <c r="CT381" s="383"/>
      <c r="CU381" s="383"/>
      <c r="CV381" s="383"/>
      <c r="CW381" s="383"/>
      <c r="CX381" s="383"/>
      <c r="CY381" s="383"/>
      <c r="CZ381" s="383"/>
      <c r="DA381" s="383"/>
      <c r="DB381" s="383"/>
      <c r="DC381" s="383"/>
      <c r="DD381" s="383"/>
      <c r="DE381" s="383"/>
      <c r="DF381" s="383"/>
      <c r="DG381" s="383"/>
      <c r="DH381" s="383"/>
      <c r="DI381" s="383"/>
      <c r="DJ381" s="383"/>
      <c r="DK381" s="383"/>
      <c r="DL381" s="383"/>
      <c r="DM381" s="383"/>
      <c r="DN381" s="383"/>
      <c r="DO381" s="383"/>
      <c r="DP381" s="383"/>
      <c r="DQ381" s="383"/>
      <c r="DR381" s="383"/>
      <c r="DS381" s="383"/>
      <c r="DT381" s="383"/>
      <c r="DU381" s="383"/>
      <c r="DV381" s="383"/>
      <c r="DW381" s="383"/>
      <c r="DX381" s="383"/>
      <c r="DY381" s="383"/>
      <c r="DZ381" s="383"/>
      <c r="EA381" s="383"/>
      <c r="EB381" s="383"/>
      <c r="EC381" s="383"/>
      <c r="ED381" s="383"/>
      <c r="EE381" s="383"/>
      <c r="EF381" s="383"/>
      <c r="EG381" s="383"/>
      <c r="EH381" s="383"/>
      <c r="EI381" s="383"/>
      <c r="EJ381" s="383"/>
      <c r="EK381" s="383"/>
      <c r="EL381" s="383"/>
      <c r="EM381" s="383"/>
      <c r="EN381" s="383"/>
      <c r="EO381" s="383"/>
      <c r="EP381" s="383"/>
      <c r="EQ381" s="383"/>
      <c r="ER381" s="383"/>
      <c r="ES381" s="383"/>
      <c r="ET381" s="383"/>
      <c r="EU381" s="383"/>
      <c r="EV381" s="383"/>
      <c r="EW381" s="383"/>
      <c r="EX381" s="383"/>
      <c r="EY381" s="383"/>
      <c r="EZ381" s="383"/>
      <c r="FA381" s="383"/>
      <c r="FB381" s="383"/>
      <c r="FC381" s="383"/>
      <c r="FD381" s="383"/>
      <c r="FE381" s="383"/>
      <c r="FF381" s="383"/>
      <c r="FG381" s="383"/>
      <c r="FH381" s="383"/>
      <c r="FI381" s="383"/>
      <c r="FJ381" s="383"/>
      <c r="FK381" s="383"/>
      <c r="FL381" s="383"/>
      <c r="FM381" s="383"/>
    </row>
    <row r="382" spans="1:169" s="315" customFormat="1" x14ac:dyDescent="0.2">
      <c r="A382" s="94" t="s">
        <v>18</v>
      </c>
      <c r="B382" s="509"/>
      <c r="C382" s="94" t="s">
        <v>306</v>
      </c>
      <c r="D382" s="540"/>
      <c r="E382" s="72"/>
      <c r="F382" s="541"/>
      <c r="G382" s="94"/>
      <c r="H382" s="509"/>
      <c r="I382" s="467"/>
      <c r="J382" s="542" t="str">
        <f t="shared" si="6"/>
        <v/>
      </c>
      <c r="K382" s="547"/>
      <c r="L382" s="267"/>
      <c r="M382" s="383"/>
      <c r="N382" s="383"/>
      <c r="O382" s="383"/>
      <c r="P382" s="383"/>
      <c r="Q382" s="383"/>
      <c r="R382" s="383"/>
      <c r="S382" s="383"/>
      <c r="T382" s="383"/>
      <c r="U382" s="383"/>
      <c r="V382" s="383"/>
      <c r="W382" s="383"/>
      <c r="X382" s="383"/>
      <c r="Y382" s="383"/>
      <c r="Z382" s="383"/>
      <c r="AA382" s="383"/>
      <c r="AB382" s="383"/>
      <c r="AC382" s="383"/>
      <c r="AD382" s="383"/>
      <c r="AE382" s="383"/>
      <c r="AF382" s="383"/>
      <c r="AG382" s="383"/>
      <c r="AH382" s="383"/>
      <c r="AI382" s="383"/>
      <c r="AJ382" s="383"/>
      <c r="AK382" s="383"/>
      <c r="AL382" s="383"/>
      <c r="AM382" s="383"/>
      <c r="AN382" s="383"/>
      <c r="AO382" s="383"/>
      <c r="AP382" s="383"/>
      <c r="AQ382" s="383"/>
      <c r="AR382" s="383"/>
      <c r="AS382" s="383"/>
      <c r="AT382" s="383"/>
      <c r="AU382" s="383"/>
      <c r="AV382" s="383"/>
      <c r="AW382" s="383"/>
      <c r="AX382" s="383"/>
      <c r="AY382" s="383"/>
      <c r="AZ382" s="383"/>
      <c r="BA382" s="383"/>
      <c r="BB382" s="383"/>
      <c r="BC382" s="383"/>
      <c r="BD382" s="383"/>
      <c r="BE382" s="383"/>
      <c r="BF382" s="383"/>
      <c r="BG382" s="383"/>
      <c r="BH382" s="383"/>
      <c r="BI382" s="383"/>
      <c r="BJ382" s="383"/>
      <c r="BK382" s="383"/>
      <c r="BL382" s="383"/>
      <c r="BM382" s="383"/>
      <c r="BN382" s="383"/>
      <c r="BO382" s="383"/>
      <c r="BP382" s="383"/>
      <c r="BQ382" s="383"/>
      <c r="BR382" s="383"/>
      <c r="BS382" s="383"/>
      <c r="BT382" s="383"/>
      <c r="BU382" s="383"/>
      <c r="BV382" s="383"/>
      <c r="BW382" s="383"/>
      <c r="BX382" s="383"/>
      <c r="BY382" s="383"/>
      <c r="BZ382" s="383"/>
      <c r="CA382" s="383"/>
      <c r="CB382" s="383"/>
      <c r="CC382" s="383"/>
      <c r="CD382" s="383"/>
      <c r="CE382" s="383"/>
      <c r="CF382" s="383"/>
      <c r="CG382" s="383"/>
      <c r="CH382" s="383"/>
      <c r="CI382" s="383"/>
      <c r="CJ382" s="383"/>
      <c r="CK382" s="383"/>
      <c r="CL382" s="383"/>
      <c r="CM382" s="383"/>
      <c r="CN382" s="383"/>
      <c r="CO382" s="383"/>
      <c r="CP382" s="383"/>
      <c r="CQ382" s="383"/>
      <c r="CR382" s="383"/>
      <c r="CS382" s="383"/>
      <c r="CT382" s="383"/>
      <c r="CU382" s="383"/>
      <c r="CV382" s="383"/>
      <c r="CW382" s="383"/>
      <c r="CX382" s="383"/>
      <c r="CY382" s="383"/>
      <c r="CZ382" s="383"/>
      <c r="DA382" s="383"/>
      <c r="DB382" s="383"/>
      <c r="DC382" s="383"/>
      <c r="DD382" s="383"/>
      <c r="DE382" s="383"/>
      <c r="DF382" s="383"/>
      <c r="DG382" s="383"/>
      <c r="DH382" s="383"/>
      <c r="DI382" s="383"/>
      <c r="DJ382" s="383"/>
      <c r="DK382" s="383"/>
      <c r="DL382" s="383"/>
      <c r="DM382" s="383"/>
      <c r="DN382" s="383"/>
      <c r="DO382" s="383"/>
      <c r="DP382" s="383"/>
      <c r="DQ382" s="383"/>
      <c r="DR382" s="383"/>
      <c r="DS382" s="383"/>
      <c r="DT382" s="383"/>
      <c r="DU382" s="383"/>
      <c r="DV382" s="383"/>
      <c r="DW382" s="383"/>
      <c r="DX382" s="383"/>
      <c r="DY382" s="383"/>
      <c r="DZ382" s="383"/>
      <c r="EA382" s="383"/>
      <c r="EB382" s="383"/>
      <c r="EC382" s="383"/>
      <c r="ED382" s="383"/>
      <c r="EE382" s="383"/>
      <c r="EF382" s="383"/>
      <c r="EG382" s="383"/>
      <c r="EH382" s="383"/>
      <c r="EI382" s="383"/>
      <c r="EJ382" s="383"/>
      <c r="EK382" s="383"/>
      <c r="EL382" s="383"/>
      <c r="EM382" s="383"/>
      <c r="EN382" s="383"/>
      <c r="EO382" s="383"/>
      <c r="EP382" s="383"/>
      <c r="EQ382" s="383"/>
      <c r="ER382" s="383"/>
      <c r="ES382" s="383"/>
      <c r="ET382" s="383"/>
      <c r="EU382" s="383"/>
      <c r="EV382" s="383"/>
      <c r="EW382" s="383"/>
      <c r="EX382" s="383"/>
      <c r="EY382" s="383"/>
      <c r="EZ382" s="383"/>
      <c r="FA382" s="383"/>
      <c r="FB382" s="383"/>
      <c r="FC382" s="383"/>
      <c r="FD382" s="383"/>
      <c r="FE382" s="383"/>
      <c r="FF382" s="383"/>
      <c r="FG382" s="383"/>
      <c r="FH382" s="383"/>
      <c r="FI382" s="383"/>
      <c r="FJ382" s="383"/>
      <c r="FK382" s="383"/>
      <c r="FL382" s="383"/>
      <c r="FM382" s="383"/>
    </row>
    <row r="383" spans="1:169" s="373" customFormat="1" ht="25.5" x14ac:dyDescent="0.2">
      <c r="A383" s="53" t="s">
        <v>18</v>
      </c>
      <c r="B383" s="505">
        <v>0.16600000000000001</v>
      </c>
      <c r="C383" s="108" t="s">
        <v>778</v>
      </c>
      <c r="D383" s="548" t="s">
        <v>308</v>
      </c>
      <c r="E383" s="116"/>
      <c r="F383" s="549">
        <v>43188</v>
      </c>
      <c r="G383" s="155">
        <f t="shared" ref="G383" si="14">F383+365</f>
        <v>43553</v>
      </c>
      <c r="H383" s="464" t="s">
        <v>152</v>
      </c>
      <c r="I383" s="532"/>
      <c r="J383" s="539" t="str">
        <f t="shared" si="6"/>
        <v/>
      </c>
      <c r="K383" s="67">
        <v>2</v>
      </c>
      <c r="L383" s="471">
        <v>47849</v>
      </c>
      <c r="M383" s="383"/>
      <c r="N383" s="383"/>
      <c r="O383" s="383"/>
      <c r="P383" s="383"/>
      <c r="Q383" s="383"/>
      <c r="R383" s="383"/>
      <c r="S383" s="383"/>
      <c r="T383" s="383"/>
      <c r="U383" s="383"/>
      <c r="V383" s="383"/>
      <c r="W383" s="383"/>
      <c r="X383" s="383"/>
      <c r="Y383" s="383"/>
      <c r="Z383" s="383"/>
      <c r="AA383" s="383"/>
      <c r="AB383" s="383"/>
      <c r="AC383" s="383"/>
      <c r="AD383" s="383"/>
      <c r="AE383" s="383"/>
      <c r="AF383" s="383"/>
      <c r="AG383" s="383"/>
      <c r="AH383" s="383"/>
      <c r="AI383" s="383"/>
      <c r="AJ383" s="383"/>
      <c r="AK383" s="383"/>
      <c r="AL383" s="383"/>
      <c r="AM383" s="383"/>
      <c r="AN383" s="383"/>
      <c r="AO383" s="383"/>
      <c r="AP383" s="383"/>
      <c r="AQ383" s="383"/>
      <c r="AR383" s="383"/>
      <c r="AS383" s="383"/>
      <c r="AT383" s="383"/>
      <c r="AU383" s="383"/>
      <c r="AV383" s="383"/>
      <c r="AW383" s="383"/>
      <c r="AX383" s="383"/>
      <c r="AY383" s="383"/>
      <c r="AZ383" s="383"/>
      <c r="BA383" s="383"/>
      <c r="BB383" s="383"/>
      <c r="BC383" s="383"/>
      <c r="BD383" s="383"/>
      <c r="BE383" s="383"/>
      <c r="BF383" s="383"/>
      <c r="BG383" s="383"/>
      <c r="BH383" s="383"/>
      <c r="BI383" s="383"/>
      <c r="BJ383" s="383"/>
      <c r="BK383" s="383"/>
      <c r="BL383" s="383"/>
      <c r="BM383" s="383"/>
      <c r="BN383" s="383"/>
      <c r="BO383" s="383"/>
      <c r="BP383" s="383"/>
      <c r="BQ383" s="383"/>
      <c r="BR383" s="383"/>
      <c r="BS383" s="383"/>
      <c r="BT383" s="383"/>
      <c r="BU383" s="383"/>
      <c r="BV383" s="383"/>
      <c r="BW383" s="383"/>
      <c r="BX383" s="383"/>
      <c r="BY383" s="383"/>
      <c r="BZ383" s="383"/>
      <c r="CA383" s="383"/>
      <c r="CB383" s="383"/>
      <c r="CC383" s="383"/>
      <c r="CD383" s="383"/>
      <c r="CE383" s="383"/>
      <c r="CF383" s="383"/>
      <c r="CG383" s="383"/>
      <c r="CH383" s="383"/>
      <c r="CI383" s="383"/>
      <c r="CJ383" s="383"/>
      <c r="CK383" s="383"/>
      <c r="CL383" s="383"/>
      <c r="CM383" s="383"/>
      <c r="CN383" s="383"/>
      <c r="CO383" s="383"/>
      <c r="CP383" s="383"/>
      <c r="CQ383" s="383"/>
      <c r="CR383" s="383"/>
      <c r="CS383" s="383"/>
      <c r="CT383" s="383"/>
      <c r="CU383" s="383"/>
      <c r="CV383" s="383"/>
      <c r="CW383" s="383"/>
      <c r="CX383" s="383"/>
      <c r="CY383" s="383"/>
      <c r="CZ383" s="383"/>
      <c r="DA383" s="383"/>
      <c r="DB383" s="383"/>
      <c r="DC383" s="383"/>
      <c r="DD383" s="383"/>
      <c r="DE383" s="383"/>
      <c r="DF383" s="383"/>
      <c r="DG383" s="383"/>
      <c r="DH383" s="383"/>
      <c r="DI383" s="383"/>
      <c r="DJ383" s="383"/>
      <c r="DK383" s="383"/>
      <c r="DL383" s="383"/>
      <c r="DM383" s="383"/>
      <c r="DN383" s="383"/>
      <c r="DO383" s="383"/>
      <c r="DP383" s="383"/>
      <c r="DQ383" s="383"/>
      <c r="DR383" s="383"/>
      <c r="DS383" s="383"/>
      <c r="DT383" s="383"/>
      <c r="DU383" s="383"/>
      <c r="DV383" s="383"/>
      <c r="DW383" s="383"/>
      <c r="DX383" s="383"/>
      <c r="DY383" s="383"/>
      <c r="DZ383" s="383"/>
      <c r="EA383" s="383"/>
      <c r="EB383" s="383"/>
      <c r="EC383" s="383"/>
      <c r="ED383" s="383"/>
      <c r="EE383" s="383"/>
      <c r="EF383" s="383"/>
      <c r="EG383" s="383"/>
      <c r="EH383" s="383"/>
      <c r="EI383" s="383"/>
      <c r="EJ383" s="383"/>
      <c r="EK383" s="383"/>
      <c r="EL383" s="383"/>
      <c r="EM383" s="383"/>
      <c r="EN383" s="383"/>
      <c r="EO383" s="383"/>
      <c r="EP383" s="383"/>
      <c r="EQ383" s="383"/>
      <c r="ER383" s="383"/>
      <c r="ES383" s="383"/>
      <c r="ET383" s="383"/>
      <c r="EU383" s="383"/>
      <c r="EV383" s="383"/>
      <c r="EW383" s="383"/>
      <c r="EX383" s="383"/>
      <c r="EY383" s="383"/>
      <c r="EZ383" s="383"/>
      <c r="FA383" s="383"/>
      <c r="FB383" s="383"/>
      <c r="FC383" s="383"/>
      <c r="FD383" s="383"/>
      <c r="FE383" s="383"/>
      <c r="FF383" s="383"/>
      <c r="FG383" s="383"/>
      <c r="FH383" s="383"/>
      <c r="FI383" s="383"/>
      <c r="FJ383" s="383"/>
      <c r="FK383" s="383"/>
      <c r="FL383" s="383"/>
      <c r="FM383" s="383"/>
    </row>
    <row r="384" spans="1:169" s="373" customFormat="1" x14ac:dyDescent="0.2">
      <c r="A384" s="53" t="s">
        <v>18</v>
      </c>
      <c r="B384" s="505">
        <v>0.18079999999999999</v>
      </c>
      <c r="C384" s="108" t="s">
        <v>880</v>
      </c>
      <c r="D384" s="548" t="s">
        <v>308</v>
      </c>
      <c r="E384" s="116"/>
      <c r="F384" s="549">
        <v>44679</v>
      </c>
      <c r="G384" s="155">
        <f>F384+365</f>
        <v>45044</v>
      </c>
      <c r="H384" s="464" t="s">
        <v>152</v>
      </c>
      <c r="I384" s="532"/>
      <c r="J384" s="539" t="str">
        <f t="shared" si="6"/>
        <v/>
      </c>
      <c r="K384" s="67">
        <v>0</v>
      </c>
      <c r="L384" s="471">
        <v>47849</v>
      </c>
      <c r="M384" s="383"/>
      <c r="N384" s="383"/>
      <c r="O384" s="383"/>
      <c r="P384" s="383"/>
      <c r="Q384" s="383"/>
      <c r="R384" s="383"/>
      <c r="S384" s="383"/>
      <c r="T384" s="383"/>
      <c r="U384" s="383"/>
      <c r="V384" s="383"/>
      <c r="W384" s="383"/>
      <c r="X384" s="383"/>
      <c r="Y384" s="383"/>
      <c r="Z384" s="383"/>
      <c r="AA384" s="383"/>
      <c r="AB384" s="383"/>
      <c r="AC384" s="383"/>
      <c r="AD384" s="383"/>
      <c r="AE384" s="383"/>
      <c r="AF384" s="383"/>
      <c r="AG384" s="383"/>
      <c r="AH384" s="383"/>
      <c r="AI384" s="383"/>
      <c r="AJ384" s="383"/>
      <c r="AK384" s="383"/>
      <c r="AL384" s="383"/>
      <c r="AM384" s="383"/>
      <c r="AN384" s="383"/>
      <c r="AO384" s="383"/>
      <c r="AP384" s="383"/>
      <c r="AQ384" s="383"/>
      <c r="AR384" s="383"/>
      <c r="AS384" s="383"/>
      <c r="AT384" s="383"/>
      <c r="AU384" s="383"/>
      <c r="AV384" s="383"/>
      <c r="AW384" s="383"/>
      <c r="AX384" s="383"/>
      <c r="AY384" s="383"/>
      <c r="AZ384" s="383"/>
      <c r="BA384" s="383"/>
      <c r="BB384" s="383"/>
      <c r="BC384" s="383"/>
      <c r="BD384" s="383"/>
      <c r="BE384" s="383"/>
      <c r="BF384" s="383"/>
      <c r="BG384" s="383"/>
      <c r="BH384" s="383"/>
      <c r="BI384" s="383"/>
      <c r="BJ384" s="383"/>
      <c r="BK384" s="383"/>
      <c r="BL384" s="383"/>
      <c r="BM384" s="383"/>
      <c r="BN384" s="383"/>
      <c r="BO384" s="383"/>
      <c r="BP384" s="383"/>
      <c r="BQ384" s="383"/>
      <c r="BR384" s="383"/>
      <c r="BS384" s="383"/>
      <c r="BT384" s="383"/>
      <c r="BU384" s="383"/>
      <c r="BV384" s="383"/>
      <c r="BW384" s="383"/>
      <c r="BX384" s="383"/>
      <c r="BY384" s="383"/>
      <c r="BZ384" s="383"/>
      <c r="CA384" s="383"/>
      <c r="CB384" s="383"/>
      <c r="CC384" s="383"/>
      <c r="CD384" s="383"/>
      <c r="CE384" s="383"/>
      <c r="CF384" s="383"/>
      <c r="CG384" s="383"/>
      <c r="CH384" s="383"/>
      <c r="CI384" s="383"/>
      <c r="CJ384" s="383"/>
      <c r="CK384" s="383"/>
      <c r="CL384" s="383"/>
      <c r="CM384" s="383"/>
      <c r="CN384" s="383"/>
      <c r="CO384" s="383"/>
      <c r="CP384" s="383"/>
      <c r="CQ384" s="383"/>
      <c r="CR384" s="383"/>
      <c r="CS384" s="383"/>
      <c r="CT384" s="383"/>
      <c r="CU384" s="383"/>
      <c r="CV384" s="383"/>
      <c r="CW384" s="383"/>
      <c r="CX384" s="383"/>
      <c r="CY384" s="383"/>
      <c r="CZ384" s="383"/>
      <c r="DA384" s="383"/>
      <c r="DB384" s="383"/>
      <c r="DC384" s="383"/>
      <c r="DD384" s="383"/>
      <c r="DE384" s="383"/>
      <c r="DF384" s="383"/>
      <c r="DG384" s="383"/>
      <c r="DH384" s="383"/>
      <c r="DI384" s="383"/>
      <c r="DJ384" s="383"/>
      <c r="DK384" s="383"/>
      <c r="DL384" s="383"/>
      <c r="DM384" s="383"/>
      <c r="DN384" s="383"/>
      <c r="DO384" s="383"/>
      <c r="DP384" s="383"/>
      <c r="DQ384" s="383"/>
      <c r="DR384" s="383"/>
      <c r="DS384" s="383"/>
      <c r="DT384" s="383"/>
      <c r="DU384" s="383"/>
      <c r="DV384" s="383"/>
      <c r="DW384" s="383"/>
      <c r="DX384" s="383"/>
      <c r="DY384" s="383"/>
      <c r="DZ384" s="383"/>
      <c r="EA384" s="383"/>
      <c r="EB384" s="383"/>
      <c r="EC384" s="383"/>
      <c r="ED384" s="383"/>
      <c r="EE384" s="383"/>
      <c r="EF384" s="383"/>
      <c r="EG384" s="383"/>
      <c r="EH384" s="383"/>
      <c r="EI384" s="383"/>
      <c r="EJ384" s="383"/>
      <c r="EK384" s="383"/>
      <c r="EL384" s="383"/>
      <c r="EM384" s="383"/>
      <c r="EN384" s="383"/>
      <c r="EO384" s="383"/>
      <c r="EP384" s="383"/>
      <c r="EQ384" s="383"/>
      <c r="ER384" s="383"/>
      <c r="ES384" s="383"/>
      <c r="ET384" s="383"/>
      <c r="EU384" s="383"/>
      <c r="EV384" s="383"/>
      <c r="EW384" s="383"/>
      <c r="EX384" s="383"/>
      <c r="EY384" s="383"/>
      <c r="EZ384" s="383"/>
      <c r="FA384" s="383"/>
      <c r="FB384" s="383"/>
      <c r="FC384" s="383"/>
      <c r="FD384" s="383"/>
      <c r="FE384" s="383"/>
      <c r="FF384" s="383"/>
      <c r="FG384" s="383"/>
      <c r="FH384" s="383"/>
      <c r="FI384" s="383"/>
      <c r="FJ384" s="383"/>
      <c r="FK384" s="383"/>
      <c r="FL384" s="383"/>
      <c r="FM384" s="383"/>
    </row>
    <row r="385" spans="1:169" s="373" customFormat="1" ht="25.5" x14ac:dyDescent="0.2">
      <c r="A385" s="537" t="s">
        <v>18</v>
      </c>
      <c r="B385" s="510">
        <v>1</v>
      </c>
      <c r="C385" s="55" t="s">
        <v>307</v>
      </c>
      <c r="D385" s="538" t="s">
        <v>308</v>
      </c>
      <c r="E385" s="511"/>
      <c r="F385" s="549">
        <v>43012</v>
      </c>
      <c r="G385" s="155">
        <f t="shared" ref="G385:G391" si="15">F385+365</f>
        <v>43377</v>
      </c>
      <c r="H385" s="507"/>
      <c r="I385" s="532"/>
      <c r="J385" s="539" t="str">
        <f t="shared" si="6"/>
        <v/>
      </c>
      <c r="K385" s="67">
        <v>0</v>
      </c>
      <c r="L385" s="550"/>
      <c r="M385" s="383"/>
      <c r="N385" s="383"/>
      <c r="O385" s="383"/>
      <c r="P385" s="383"/>
      <c r="Q385" s="383"/>
      <c r="R385" s="383"/>
      <c r="S385" s="383"/>
      <c r="T385" s="383"/>
      <c r="U385" s="383"/>
      <c r="V385" s="383"/>
      <c r="W385" s="383"/>
      <c r="X385" s="383"/>
      <c r="Y385" s="383"/>
      <c r="Z385" s="383"/>
      <c r="AA385" s="383"/>
      <c r="AB385" s="383"/>
      <c r="AC385" s="383"/>
      <c r="AD385" s="383"/>
      <c r="AE385" s="383"/>
      <c r="AF385" s="383"/>
      <c r="AG385" s="383"/>
      <c r="AH385" s="383"/>
      <c r="AI385" s="383"/>
      <c r="AJ385" s="383"/>
      <c r="AK385" s="383"/>
      <c r="AL385" s="383"/>
      <c r="AM385" s="383"/>
      <c r="AN385" s="383"/>
      <c r="AO385" s="383"/>
      <c r="AP385" s="383"/>
      <c r="AQ385" s="383"/>
      <c r="AR385" s="383"/>
      <c r="AS385" s="383"/>
      <c r="AT385" s="383"/>
      <c r="AU385" s="383"/>
      <c r="AV385" s="383"/>
      <c r="AW385" s="383"/>
      <c r="AX385" s="383"/>
      <c r="AY385" s="383"/>
      <c r="AZ385" s="383"/>
      <c r="BA385" s="383"/>
      <c r="BB385" s="383"/>
      <c r="BC385" s="383"/>
      <c r="BD385" s="383"/>
      <c r="BE385" s="383"/>
      <c r="BF385" s="383"/>
      <c r="BG385" s="383"/>
      <c r="BH385" s="383"/>
      <c r="BI385" s="383"/>
      <c r="BJ385" s="383"/>
      <c r="BK385" s="383"/>
      <c r="BL385" s="383"/>
      <c r="BM385" s="383"/>
      <c r="BN385" s="383"/>
      <c r="BO385" s="383"/>
      <c r="BP385" s="383"/>
      <c r="BQ385" s="383"/>
      <c r="BR385" s="383"/>
      <c r="BS385" s="383"/>
      <c r="BT385" s="383"/>
      <c r="BU385" s="383"/>
      <c r="BV385" s="383"/>
      <c r="BW385" s="383"/>
      <c r="BX385" s="383"/>
      <c r="BY385" s="383"/>
      <c r="BZ385" s="383"/>
      <c r="CA385" s="383"/>
      <c r="CB385" s="383"/>
      <c r="CC385" s="383"/>
      <c r="CD385" s="383"/>
      <c r="CE385" s="383"/>
      <c r="CF385" s="383"/>
      <c r="CG385" s="383"/>
      <c r="CH385" s="383"/>
      <c r="CI385" s="383"/>
      <c r="CJ385" s="383"/>
      <c r="CK385" s="383"/>
      <c r="CL385" s="383"/>
      <c r="CM385" s="383"/>
      <c r="CN385" s="383"/>
      <c r="CO385" s="383"/>
      <c r="CP385" s="383"/>
      <c r="CQ385" s="383"/>
      <c r="CR385" s="383"/>
      <c r="CS385" s="383"/>
      <c r="CT385" s="383"/>
      <c r="CU385" s="383"/>
      <c r="CV385" s="383"/>
      <c r="CW385" s="383"/>
      <c r="CX385" s="383"/>
      <c r="CY385" s="383"/>
      <c r="CZ385" s="383"/>
      <c r="DA385" s="383"/>
      <c r="DB385" s="383"/>
      <c r="DC385" s="383"/>
      <c r="DD385" s="383"/>
      <c r="DE385" s="383"/>
      <c r="DF385" s="383"/>
      <c r="DG385" s="383"/>
      <c r="DH385" s="383"/>
      <c r="DI385" s="383"/>
      <c r="DJ385" s="383"/>
      <c r="DK385" s="383"/>
      <c r="DL385" s="383"/>
      <c r="DM385" s="383"/>
      <c r="DN385" s="383"/>
      <c r="DO385" s="383"/>
      <c r="DP385" s="383"/>
      <c r="DQ385" s="383"/>
      <c r="DR385" s="383"/>
      <c r="DS385" s="383"/>
      <c r="DT385" s="383"/>
      <c r="DU385" s="383"/>
      <c r="DV385" s="383"/>
      <c r="DW385" s="383"/>
      <c r="DX385" s="383"/>
      <c r="DY385" s="383"/>
      <c r="DZ385" s="383"/>
      <c r="EA385" s="383"/>
      <c r="EB385" s="383"/>
      <c r="EC385" s="383"/>
      <c r="ED385" s="383"/>
      <c r="EE385" s="383"/>
      <c r="EF385" s="383"/>
      <c r="EG385" s="383"/>
      <c r="EH385" s="383"/>
      <c r="EI385" s="383"/>
      <c r="EJ385" s="383"/>
      <c r="EK385" s="383"/>
      <c r="EL385" s="383"/>
      <c r="EM385" s="383"/>
      <c r="EN385" s="383"/>
      <c r="EO385" s="383"/>
      <c r="EP385" s="383"/>
      <c r="EQ385" s="383"/>
      <c r="ER385" s="383"/>
      <c r="ES385" s="383"/>
      <c r="ET385" s="383"/>
      <c r="EU385" s="383"/>
      <c r="EV385" s="383"/>
      <c r="EW385" s="383"/>
      <c r="EX385" s="383"/>
      <c r="EY385" s="383"/>
      <c r="EZ385" s="383"/>
      <c r="FA385" s="383"/>
      <c r="FB385" s="383"/>
      <c r="FC385" s="383"/>
      <c r="FD385" s="383"/>
      <c r="FE385" s="383"/>
      <c r="FF385" s="383"/>
      <c r="FG385" s="383"/>
      <c r="FH385" s="383"/>
      <c r="FI385" s="383"/>
      <c r="FJ385" s="383"/>
      <c r="FK385" s="383"/>
      <c r="FL385" s="383"/>
      <c r="FM385" s="383"/>
    </row>
    <row r="386" spans="1:169" s="26" customFormat="1" x14ac:dyDescent="0.2">
      <c r="A386" s="90" t="s">
        <v>18</v>
      </c>
      <c r="B386" s="505">
        <v>0.16600000000000001</v>
      </c>
      <c r="C386" s="55" t="s">
        <v>1100</v>
      </c>
      <c r="D386" s="538">
        <v>5676375077</v>
      </c>
      <c r="E386" s="511" t="s">
        <v>22</v>
      </c>
      <c r="F386" s="549">
        <v>43193</v>
      </c>
      <c r="G386" s="155">
        <f t="shared" si="15"/>
        <v>43558</v>
      </c>
      <c r="H386" s="507" t="s">
        <v>271</v>
      </c>
      <c r="I386" s="532"/>
      <c r="J386" s="539" t="str">
        <f t="shared" si="6"/>
        <v/>
      </c>
      <c r="K386" s="67"/>
      <c r="L386" s="471"/>
      <c r="M386" s="383"/>
      <c r="N386" s="383"/>
      <c r="O386" s="383"/>
      <c r="P386" s="383"/>
      <c r="Q386" s="383"/>
      <c r="R386" s="383"/>
      <c r="S386" s="383"/>
      <c r="T386" s="383"/>
      <c r="U386" s="383"/>
      <c r="V386" s="383"/>
      <c r="W386" s="383"/>
      <c r="X386" s="383"/>
      <c r="Y386" s="383"/>
      <c r="Z386" s="383"/>
      <c r="AA386" s="383"/>
      <c r="AB386" s="383"/>
      <c r="AC386" s="383"/>
      <c r="AD386" s="383"/>
      <c r="AE386" s="383"/>
      <c r="AF386" s="383"/>
      <c r="AG386" s="383"/>
      <c r="AH386" s="383"/>
      <c r="AI386" s="383"/>
      <c r="AJ386" s="383"/>
      <c r="AK386" s="383"/>
      <c r="AL386" s="383"/>
      <c r="AM386" s="383"/>
      <c r="AN386" s="383"/>
      <c r="AO386" s="383"/>
      <c r="AP386" s="383"/>
      <c r="AQ386" s="383"/>
      <c r="AR386" s="383"/>
      <c r="AS386" s="383"/>
      <c r="AT386" s="383"/>
      <c r="AU386" s="383"/>
      <c r="AV386" s="383"/>
      <c r="AW386" s="383"/>
      <c r="AX386" s="383"/>
      <c r="AY386" s="383"/>
      <c r="AZ386" s="383"/>
      <c r="BA386" s="383"/>
      <c r="BB386" s="383"/>
      <c r="BC386" s="383"/>
      <c r="BD386" s="383"/>
      <c r="BE386" s="383"/>
      <c r="BF386" s="383"/>
      <c r="BG386" s="383"/>
      <c r="BH386" s="383"/>
      <c r="BI386" s="383"/>
      <c r="BJ386" s="383"/>
      <c r="BK386" s="383"/>
      <c r="BL386" s="383"/>
      <c r="BM386" s="383"/>
      <c r="BN386" s="383"/>
      <c r="BO386" s="383"/>
      <c r="BP386" s="383"/>
      <c r="BQ386" s="383"/>
      <c r="BR386" s="383"/>
      <c r="BS386" s="383"/>
      <c r="BT386" s="383"/>
      <c r="BU386" s="383"/>
      <c r="BV386" s="383"/>
      <c r="BW386" s="383"/>
      <c r="BX386" s="383"/>
      <c r="BY386" s="383"/>
      <c r="BZ386" s="383"/>
      <c r="CA386" s="383"/>
      <c r="CB386" s="383"/>
      <c r="CC386" s="383"/>
      <c r="CD386" s="383"/>
      <c r="CE386" s="383"/>
      <c r="CF386" s="383"/>
      <c r="CG386" s="383"/>
      <c r="CH386" s="383"/>
      <c r="CI386" s="383"/>
      <c r="CJ386" s="383"/>
      <c r="CK386" s="383"/>
      <c r="CL386" s="383"/>
      <c r="CM386" s="383"/>
      <c r="CN386" s="383"/>
      <c r="CO386" s="383"/>
      <c r="CP386" s="383"/>
      <c r="CQ386" s="383"/>
      <c r="CR386" s="383"/>
      <c r="CS386" s="383"/>
      <c r="CT386" s="383"/>
      <c r="CU386" s="383"/>
      <c r="CV386" s="383"/>
      <c r="CW386" s="383"/>
      <c r="CX386" s="383"/>
      <c r="CY386" s="383"/>
      <c r="CZ386" s="383"/>
      <c r="DA386" s="383"/>
      <c r="DB386" s="383"/>
      <c r="DC386" s="383"/>
      <c r="DD386" s="383"/>
      <c r="DE386" s="383"/>
      <c r="DF386" s="383"/>
      <c r="DG386" s="383"/>
      <c r="DH386" s="383"/>
      <c r="DI386" s="383"/>
      <c r="DJ386" s="383"/>
      <c r="DK386" s="383"/>
      <c r="DL386" s="383"/>
      <c r="DM386" s="383"/>
      <c r="DN386" s="383"/>
      <c r="DO386" s="383"/>
      <c r="DP386" s="383"/>
      <c r="DQ386" s="383"/>
      <c r="DR386" s="383"/>
      <c r="DS386" s="383"/>
      <c r="DT386" s="383"/>
      <c r="DU386" s="383"/>
      <c r="DV386" s="383"/>
      <c r="DW386" s="383"/>
      <c r="DX386" s="383"/>
      <c r="DY386" s="383"/>
      <c r="DZ386" s="383"/>
      <c r="EA386" s="383"/>
      <c r="EB386" s="383"/>
      <c r="EC386" s="383"/>
      <c r="ED386" s="383"/>
      <c r="EE386" s="383"/>
      <c r="EF386" s="383"/>
      <c r="EG386" s="383"/>
      <c r="EH386" s="383"/>
      <c r="EI386" s="383"/>
      <c r="EJ386" s="383"/>
      <c r="EK386" s="383"/>
      <c r="EL386" s="383"/>
      <c r="EM386" s="383"/>
      <c r="EN386" s="383"/>
      <c r="EO386" s="383"/>
      <c r="EP386" s="383"/>
      <c r="EQ386" s="383"/>
      <c r="ER386" s="383"/>
      <c r="ES386" s="383"/>
      <c r="ET386" s="383"/>
      <c r="EU386" s="383"/>
      <c r="EV386" s="383"/>
      <c r="EW386" s="383"/>
      <c r="EX386" s="383"/>
      <c r="EY386" s="383"/>
      <c r="EZ386" s="383"/>
      <c r="FA386" s="383"/>
      <c r="FB386" s="383"/>
      <c r="FC386" s="383"/>
      <c r="FD386" s="383"/>
      <c r="FE386" s="383"/>
      <c r="FF386" s="383"/>
      <c r="FG386" s="383"/>
      <c r="FH386" s="383"/>
      <c r="FI386" s="383"/>
      <c r="FJ386" s="383"/>
      <c r="FK386" s="383"/>
      <c r="FL386" s="383"/>
      <c r="FM386" s="383"/>
    </row>
    <row r="387" spans="1:169" s="26" customFormat="1" x14ac:dyDescent="0.2">
      <c r="A387" s="93" t="s">
        <v>18</v>
      </c>
      <c r="B387" s="506"/>
      <c r="C387" s="300" t="s">
        <v>1100</v>
      </c>
      <c r="D387" s="553"/>
      <c r="E387" s="512" t="s">
        <v>22</v>
      </c>
      <c r="F387" s="554">
        <v>43193</v>
      </c>
      <c r="G387" s="362">
        <f t="shared" si="15"/>
        <v>43558</v>
      </c>
      <c r="H387" s="508"/>
      <c r="I387" s="467"/>
      <c r="J387" s="156" t="str">
        <f t="shared" si="6"/>
        <v/>
      </c>
      <c r="K387" s="157"/>
      <c r="L387" s="475"/>
      <c r="M387" s="383"/>
      <c r="N387" s="383"/>
      <c r="O387" s="383"/>
      <c r="P387" s="383"/>
      <c r="Q387" s="383"/>
      <c r="R387" s="383"/>
      <c r="S387" s="383"/>
      <c r="T387" s="383"/>
      <c r="U387" s="383"/>
      <c r="V387" s="383"/>
      <c r="W387" s="383"/>
      <c r="X387" s="383"/>
      <c r="Y387" s="383"/>
      <c r="Z387" s="383"/>
      <c r="AA387" s="383"/>
      <c r="AB387" s="383"/>
      <c r="AC387" s="383"/>
      <c r="AD387" s="383"/>
      <c r="AE387" s="383"/>
      <c r="AF387" s="383"/>
      <c r="AG387" s="383"/>
      <c r="AH387" s="383"/>
      <c r="AI387" s="383"/>
      <c r="AJ387" s="383"/>
      <c r="AK387" s="383"/>
      <c r="AL387" s="383"/>
      <c r="AM387" s="383"/>
      <c r="AN387" s="383"/>
      <c r="AO387" s="383"/>
      <c r="AP387" s="383"/>
      <c r="AQ387" s="383"/>
      <c r="AR387" s="383"/>
      <c r="AS387" s="383"/>
      <c r="AT387" s="383"/>
      <c r="AU387" s="383"/>
      <c r="AV387" s="383"/>
      <c r="AW387" s="383"/>
      <c r="AX387" s="383"/>
      <c r="AY387" s="383"/>
      <c r="AZ387" s="383"/>
      <c r="BA387" s="383"/>
      <c r="BB387" s="383"/>
      <c r="BC387" s="383"/>
      <c r="BD387" s="383"/>
      <c r="BE387" s="383"/>
      <c r="BF387" s="383"/>
      <c r="BG387" s="383"/>
      <c r="BH387" s="383"/>
      <c r="BI387" s="383"/>
      <c r="BJ387" s="383"/>
      <c r="BK387" s="383"/>
      <c r="BL387" s="383"/>
      <c r="BM387" s="383"/>
      <c r="BN387" s="383"/>
      <c r="BO387" s="383"/>
      <c r="BP387" s="383"/>
      <c r="BQ387" s="383"/>
      <c r="BR387" s="383"/>
      <c r="BS387" s="383"/>
      <c r="BT387" s="383"/>
      <c r="BU387" s="383"/>
      <c r="BV387" s="383"/>
      <c r="BW387" s="383"/>
      <c r="BX387" s="383"/>
      <c r="BY387" s="383"/>
      <c r="BZ387" s="383"/>
      <c r="CA387" s="383"/>
      <c r="CB387" s="383"/>
      <c r="CC387" s="383"/>
      <c r="CD387" s="383"/>
      <c r="CE387" s="383"/>
      <c r="CF387" s="383"/>
      <c r="CG387" s="383"/>
      <c r="CH387" s="383"/>
      <c r="CI387" s="383"/>
      <c r="CJ387" s="383"/>
      <c r="CK387" s="383"/>
      <c r="CL387" s="383"/>
      <c r="CM387" s="383"/>
      <c r="CN387" s="383"/>
      <c r="CO387" s="383"/>
      <c r="CP387" s="383"/>
      <c r="CQ387" s="383"/>
      <c r="CR387" s="383"/>
      <c r="CS387" s="383"/>
      <c r="CT387" s="383"/>
      <c r="CU387" s="383"/>
      <c r="CV387" s="383"/>
      <c r="CW387" s="383"/>
      <c r="CX387" s="383"/>
      <c r="CY387" s="383"/>
      <c r="CZ387" s="383"/>
      <c r="DA387" s="383"/>
      <c r="DB387" s="383"/>
      <c r="DC387" s="383"/>
      <c r="DD387" s="383"/>
      <c r="DE387" s="383"/>
      <c r="DF387" s="383"/>
      <c r="DG387" s="383"/>
      <c r="DH387" s="383"/>
      <c r="DI387" s="383"/>
      <c r="DJ387" s="383"/>
      <c r="DK387" s="383"/>
      <c r="DL387" s="383"/>
      <c r="DM387" s="383"/>
      <c r="DN387" s="383"/>
      <c r="DO387" s="383"/>
      <c r="DP387" s="383"/>
      <c r="DQ387" s="383"/>
      <c r="DR387" s="383"/>
      <c r="DS387" s="383"/>
      <c r="DT387" s="383"/>
      <c r="DU387" s="383"/>
      <c r="DV387" s="383"/>
      <c r="DW387" s="383"/>
      <c r="DX387" s="383"/>
      <c r="DY387" s="383"/>
      <c r="DZ387" s="383"/>
      <c r="EA387" s="383"/>
      <c r="EB387" s="383"/>
      <c r="EC387" s="383"/>
      <c r="ED387" s="383"/>
      <c r="EE387" s="383"/>
      <c r="EF387" s="383"/>
      <c r="EG387" s="383"/>
      <c r="EH387" s="383"/>
      <c r="EI387" s="383"/>
      <c r="EJ387" s="383"/>
      <c r="EK387" s="383"/>
      <c r="EL387" s="383"/>
      <c r="EM387" s="383"/>
      <c r="EN387" s="383"/>
      <c r="EO387" s="383"/>
      <c r="EP387" s="383"/>
      <c r="EQ387" s="383"/>
      <c r="ER387" s="383"/>
      <c r="ES387" s="383"/>
      <c r="ET387" s="383"/>
      <c r="EU387" s="383"/>
      <c r="EV387" s="383"/>
      <c r="EW387" s="383"/>
      <c r="EX387" s="383"/>
      <c r="EY387" s="383"/>
      <c r="EZ387" s="383"/>
      <c r="FA387" s="383"/>
      <c r="FB387" s="383"/>
      <c r="FC387" s="383"/>
      <c r="FD387" s="383"/>
      <c r="FE387" s="383"/>
      <c r="FF387" s="383"/>
      <c r="FG387" s="383"/>
      <c r="FH387" s="383"/>
      <c r="FI387" s="383"/>
      <c r="FJ387" s="383"/>
      <c r="FK387" s="383"/>
      <c r="FL387" s="383"/>
      <c r="FM387" s="383"/>
    </row>
    <row r="388" spans="1:169" s="26" customFormat="1" x14ac:dyDescent="0.2">
      <c r="A388" s="93" t="s">
        <v>18</v>
      </c>
      <c r="B388" s="506"/>
      <c r="C388" s="300" t="s">
        <v>309</v>
      </c>
      <c r="D388" s="553"/>
      <c r="E388" s="512"/>
      <c r="F388" s="554"/>
      <c r="G388" s="362"/>
      <c r="H388" s="508"/>
      <c r="I388" s="467"/>
      <c r="J388" s="156" t="str">
        <f t="shared" si="6"/>
        <v/>
      </c>
      <c r="K388" s="157"/>
      <c r="L388" s="475"/>
      <c r="M388" s="383"/>
      <c r="N388" s="383"/>
      <c r="O388" s="383"/>
      <c r="P388" s="383"/>
      <c r="Q388" s="383"/>
      <c r="R388" s="383"/>
      <c r="S388" s="383"/>
      <c r="T388" s="383"/>
      <c r="U388" s="383"/>
      <c r="V388" s="383"/>
      <c r="W388" s="383"/>
      <c r="X388" s="383"/>
      <c r="Y388" s="383"/>
      <c r="Z388" s="383"/>
      <c r="AA388" s="383"/>
      <c r="AB388" s="383"/>
      <c r="AC388" s="383"/>
      <c r="AD388" s="383"/>
      <c r="AE388" s="383"/>
      <c r="AF388" s="383"/>
      <c r="AG388" s="383"/>
      <c r="AH388" s="383"/>
      <c r="AI388" s="383"/>
      <c r="AJ388" s="383"/>
      <c r="AK388" s="383"/>
      <c r="AL388" s="383"/>
      <c r="AM388" s="383"/>
      <c r="AN388" s="383"/>
      <c r="AO388" s="383"/>
      <c r="AP388" s="383"/>
      <c r="AQ388" s="383"/>
      <c r="AR388" s="383"/>
      <c r="AS388" s="383"/>
      <c r="AT388" s="383"/>
      <c r="AU388" s="383"/>
      <c r="AV388" s="383"/>
      <c r="AW388" s="383"/>
      <c r="AX388" s="383"/>
      <c r="AY388" s="383"/>
      <c r="AZ388" s="383"/>
      <c r="BA388" s="383"/>
      <c r="BB388" s="383"/>
      <c r="BC388" s="383"/>
      <c r="BD388" s="383"/>
      <c r="BE388" s="383"/>
      <c r="BF388" s="383"/>
      <c r="BG388" s="383"/>
      <c r="BH388" s="383"/>
      <c r="BI388" s="383"/>
      <c r="BJ388" s="383"/>
      <c r="BK388" s="383"/>
      <c r="BL388" s="383"/>
      <c r="BM388" s="383"/>
      <c r="BN388" s="383"/>
      <c r="BO388" s="383"/>
      <c r="BP388" s="383"/>
      <c r="BQ388" s="383"/>
      <c r="BR388" s="383"/>
      <c r="BS388" s="383"/>
      <c r="BT388" s="383"/>
      <c r="BU388" s="383"/>
      <c r="BV388" s="383"/>
      <c r="BW388" s="383"/>
      <c r="BX388" s="383"/>
      <c r="BY388" s="383"/>
      <c r="BZ388" s="383"/>
      <c r="CA388" s="383"/>
      <c r="CB388" s="383"/>
      <c r="CC388" s="383"/>
      <c r="CD388" s="383"/>
      <c r="CE388" s="383"/>
      <c r="CF388" s="383"/>
      <c r="CG388" s="383"/>
      <c r="CH388" s="383"/>
      <c r="CI388" s="383"/>
      <c r="CJ388" s="383"/>
      <c r="CK388" s="383"/>
      <c r="CL388" s="383"/>
      <c r="CM388" s="383"/>
      <c r="CN388" s="383"/>
      <c r="CO388" s="383"/>
      <c r="CP388" s="383"/>
      <c r="CQ388" s="383"/>
      <c r="CR388" s="383"/>
      <c r="CS388" s="383"/>
      <c r="CT388" s="383"/>
      <c r="CU388" s="383"/>
      <c r="CV388" s="383"/>
      <c r="CW388" s="383"/>
      <c r="CX388" s="383"/>
      <c r="CY388" s="383"/>
      <c r="CZ388" s="383"/>
      <c r="DA388" s="383"/>
      <c r="DB388" s="383"/>
      <c r="DC388" s="383"/>
      <c r="DD388" s="383"/>
      <c r="DE388" s="383"/>
      <c r="DF388" s="383"/>
      <c r="DG388" s="383"/>
      <c r="DH388" s="383"/>
      <c r="DI388" s="383"/>
      <c r="DJ388" s="383"/>
      <c r="DK388" s="383"/>
      <c r="DL388" s="383"/>
      <c r="DM388" s="383"/>
      <c r="DN388" s="383"/>
      <c r="DO388" s="383"/>
      <c r="DP388" s="383"/>
      <c r="DQ388" s="383"/>
      <c r="DR388" s="383"/>
      <c r="DS388" s="383"/>
      <c r="DT388" s="383"/>
      <c r="DU388" s="383"/>
      <c r="DV388" s="383"/>
      <c r="DW388" s="383"/>
      <c r="DX388" s="383"/>
      <c r="DY388" s="383"/>
      <c r="DZ388" s="383"/>
      <c r="EA388" s="383"/>
      <c r="EB388" s="383"/>
      <c r="EC388" s="383"/>
      <c r="ED388" s="383"/>
      <c r="EE388" s="383"/>
      <c r="EF388" s="383"/>
      <c r="EG388" s="383"/>
      <c r="EH388" s="383"/>
      <c r="EI388" s="383"/>
      <c r="EJ388" s="383"/>
      <c r="EK388" s="383"/>
      <c r="EL388" s="383"/>
      <c r="EM388" s="383"/>
      <c r="EN388" s="383"/>
      <c r="EO388" s="383"/>
      <c r="EP388" s="383"/>
      <c r="EQ388" s="383"/>
      <c r="ER388" s="383"/>
      <c r="ES388" s="383"/>
      <c r="ET388" s="383"/>
      <c r="EU388" s="383"/>
      <c r="EV388" s="383"/>
      <c r="EW388" s="383"/>
      <c r="EX388" s="383"/>
      <c r="EY388" s="383"/>
      <c r="EZ388" s="383"/>
      <c r="FA388" s="383"/>
      <c r="FB388" s="383"/>
      <c r="FC388" s="383"/>
      <c r="FD388" s="383"/>
      <c r="FE388" s="383"/>
      <c r="FF388" s="383"/>
      <c r="FG388" s="383"/>
      <c r="FH388" s="383"/>
      <c r="FI388" s="383"/>
      <c r="FJ388" s="383"/>
      <c r="FK388" s="383"/>
      <c r="FL388" s="383"/>
      <c r="FM388" s="383"/>
    </row>
    <row r="389" spans="1:169" s="26" customFormat="1" x14ac:dyDescent="0.2">
      <c r="A389" s="94" t="s">
        <v>18</v>
      </c>
      <c r="B389" s="506"/>
      <c r="C389" s="555" t="s">
        <v>1405</v>
      </c>
      <c r="D389" s="540"/>
      <c r="E389" s="72"/>
      <c r="F389" s="556"/>
      <c r="G389" s="362"/>
      <c r="H389" s="509" t="s">
        <v>1398</v>
      </c>
      <c r="I389" s="467"/>
      <c r="J389" s="156" t="str">
        <f t="shared" si="6"/>
        <v/>
      </c>
      <c r="K389" s="543"/>
      <c r="L389" s="544"/>
      <c r="M389" s="383"/>
      <c r="N389" s="383"/>
      <c r="O389" s="383"/>
      <c r="P389" s="383"/>
      <c r="Q389" s="383"/>
      <c r="R389" s="383"/>
      <c r="S389" s="383"/>
      <c r="T389" s="383"/>
      <c r="U389" s="383"/>
      <c r="V389" s="383"/>
      <c r="W389" s="383"/>
      <c r="X389" s="383"/>
      <c r="Y389" s="383"/>
      <c r="Z389" s="383"/>
      <c r="AA389" s="383"/>
      <c r="AB389" s="383"/>
      <c r="AC389" s="383"/>
      <c r="AD389" s="383"/>
      <c r="AE389" s="383"/>
      <c r="AF389" s="383"/>
      <c r="AG389" s="383"/>
      <c r="AH389" s="383"/>
      <c r="AI389" s="383"/>
      <c r="AJ389" s="383"/>
      <c r="AK389" s="383"/>
      <c r="AL389" s="383"/>
      <c r="AM389" s="383"/>
      <c r="AN389" s="383"/>
      <c r="AO389" s="383"/>
      <c r="AP389" s="383"/>
      <c r="AQ389" s="383"/>
      <c r="AR389" s="383"/>
      <c r="AS389" s="383"/>
      <c r="AT389" s="383"/>
      <c r="AU389" s="383"/>
      <c r="AV389" s="383"/>
      <c r="AW389" s="383"/>
      <c r="AX389" s="383"/>
      <c r="AY389" s="383"/>
      <c r="AZ389" s="383"/>
      <c r="BA389" s="383"/>
      <c r="BB389" s="383"/>
      <c r="BC389" s="383"/>
      <c r="BD389" s="383"/>
      <c r="BE389" s="383"/>
      <c r="BF389" s="383"/>
      <c r="BG389" s="383"/>
      <c r="BH389" s="383"/>
      <c r="BI389" s="383"/>
      <c r="BJ389" s="383"/>
      <c r="BK389" s="383"/>
      <c r="BL389" s="383"/>
      <c r="BM389" s="383"/>
      <c r="BN389" s="383"/>
      <c r="BO389" s="383"/>
      <c r="BP389" s="383"/>
      <c r="BQ389" s="383"/>
      <c r="BR389" s="383"/>
      <c r="BS389" s="383"/>
      <c r="BT389" s="383"/>
      <c r="BU389" s="383"/>
      <c r="BV389" s="383"/>
      <c r="BW389" s="383"/>
      <c r="BX389" s="383"/>
      <c r="BY389" s="383"/>
      <c r="BZ389" s="383"/>
      <c r="CA389" s="383"/>
      <c r="CB389" s="383"/>
      <c r="CC389" s="383"/>
      <c r="CD389" s="383"/>
      <c r="CE389" s="383"/>
      <c r="CF389" s="383"/>
      <c r="CG389" s="383"/>
      <c r="CH389" s="383"/>
      <c r="CI389" s="383"/>
      <c r="CJ389" s="383"/>
      <c r="CK389" s="383"/>
      <c r="CL389" s="383"/>
      <c r="CM389" s="383"/>
      <c r="CN389" s="383"/>
      <c r="CO389" s="383"/>
      <c r="CP389" s="383"/>
      <c r="CQ389" s="383"/>
      <c r="CR389" s="383"/>
      <c r="CS389" s="383"/>
      <c r="CT389" s="383"/>
      <c r="CU389" s="383"/>
      <c r="CV389" s="383"/>
      <c r="CW389" s="383"/>
      <c r="CX389" s="383"/>
      <c r="CY389" s="383"/>
      <c r="CZ389" s="383"/>
      <c r="DA389" s="383"/>
      <c r="DB389" s="383"/>
      <c r="DC389" s="383"/>
      <c r="DD389" s="383"/>
      <c r="DE389" s="383"/>
      <c r="DF389" s="383"/>
      <c r="DG389" s="383"/>
      <c r="DH389" s="383"/>
      <c r="DI389" s="383"/>
      <c r="DJ389" s="383"/>
      <c r="DK389" s="383"/>
      <c r="DL389" s="383"/>
      <c r="DM389" s="383"/>
      <c r="DN389" s="383"/>
      <c r="DO389" s="383"/>
      <c r="DP389" s="383"/>
      <c r="DQ389" s="383"/>
      <c r="DR389" s="383"/>
      <c r="DS389" s="383"/>
      <c r="DT389" s="383"/>
      <c r="DU389" s="383"/>
      <c r="DV389" s="383"/>
      <c r="DW389" s="383"/>
      <c r="DX389" s="383"/>
      <c r="DY389" s="383"/>
      <c r="DZ389" s="383"/>
      <c r="EA389" s="383"/>
      <c r="EB389" s="383"/>
      <c r="EC389" s="383"/>
      <c r="ED389" s="383"/>
      <c r="EE389" s="383"/>
      <c r="EF389" s="383"/>
      <c r="EG389" s="383"/>
      <c r="EH389" s="383"/>
      <c r="EI389" s="383"/>
      <c r="EJ389" s="383"/>
      <c r="EK389" s="383"/>
      <c r="EL389" s="383"/>
      <c r="EM389" s="383"/>
      <c r="EN389" s="383"/>
      <c r="EO389" s="383"/>
      <c r="EP389" s="383"/>
      <c r="EQ389" s="383"/>
      <c r="ER389" s="383"/>
      <c r="ES389" s="383"/>
      <c r="ET389" s="383"/>
      <c r="EU389" s="383"/>
      <c r="EV389" s="383"/>
      <c r="EW389" s="383"/>
      <c r="EX389" s="383"/>
      <c r="EY389" s="383"/>
      <c r="EZ389" s="383"/>
      <c r="FA389" s="383"/>
      <c r="FB389" s="383"/>
      <c r="FC389" s="383"/>
      <c r="FD389" s="383"/>
      <c r="FE389" s="383"/>
      <c r="FF389" s="383"/>
      <c r="FG389" s="383"/>
      <c r="FH389" s="383"/>
      <c r="FI389" s="383"/>
      <c r="FJ389" s="383"/>
      <c r="FK389" s="383"/>
      <c r="FL389" s="383"/>
      <c r="FM389" s="383"/>
    </row>
    <row r="390" spans="1:169" ht="38.25" x14ac:dyDescent="0.2">
      <c r="A390" s="53" t="s">
        <v>18</v>
      </c>
      <c r="B390" s="95">
        <v>1</v>
      </c>
      <c r="C390" s="108" t="s">
        <v>1419</v>
      </c>
      <c r="D390" s="557">
        <v>323</v>
      </c>
      <c r="E390" s="116"/>
      <c r="F390" s="483">
        <v>41684</v>
      </c>
      <c r="G390" s="155">
        <f t="shared" si="15"/>
        <v>42049</v>
      </c>
      <c r="H390" s="95" t="s">
        <v>1398</v>
      </c>
      <c r="I390" s="532"/>
      <c r="J390" s="539" t="str">
        <f t="shared" si="6"/>
        <v/>
      </c>
      <c r="K390" s="67">
        <v>0</v>
      </c>
      <c r="L390" s="471"/>
    </row>
    <row r="391" spans="1:169" ht="38.25" x14ac:dyDescent="0.2">
      <c r="A391" s="53" t="s">
        <v>18</v>
      </c>
      <c r="B391" s="95">
        <v>1</v>
      </c>
      <c r="C391" s="108" t="s">
        <v>1420</v>
      </c>
      <c r="D391" s="557">
        <v>323</v>
      </c>
      <c r="E391" s="116"/>
      <c r="F391" s="483">
        <v>41684</v>
      </c>
      <c r="G391" s="155">
        <f t="shared" si="15"/>
        <v>42049</v>
      </c>
      <c r="H391" s="95" t="s">
        <v>1398</v>
      </c>
      <c r="I391" s="532"/>
      <c r="J391" s="539" t="str">
        <f t="shared" si="6"/>
        <v/>
      </c>
      <c r="K391" s="474">
        <v>0</v>
      </c>
      <c r="L391" s="471"/>
    </row>
    <row r="392" spans="1:169" ht="38.25" x14ac:dyDescent="0.2">
      <c r="A392" s="53" t="s">
        <v>18</v>
      </c>
      <c r="B392" s="95">
        <v>1</v>
      </c>
      <c r="C392" s="108" t="s">
        <v>1421</v>
      </c>
      <c r="D392" s="557">
        <v>251</v>
      </c>
      <c r="E392" s="116"/>
      <c r="F392" s="551"/>
      <c r="G392" s="551"/>
      <c r="H392" s="95" t="s">
        <v>1398</v>
      </c>
      <c r="I392" s="534"/>
      <c r="J392" s="552" t="str">
        <f t="shared" si="6"/>
        <v/>
      </c>
      <c r="K392" s="67">
        <v>0</v>
      </c>
      <c r="L392" s="471"/>
    </row>
    <row r="393" spans="1:169" s="26" customFormat="1" x14ac:dyDescent="0.2">
      <c r="A393" s="187"/>
      <c r="B393" s="182"/>
      <c r="C393" s="182"/>
      <c r="D393" s="182"/>
      <c r="E393" s="182"/>
      <c r="F393" s="182"/>
      <c r="G393" s="182" t="s">
        <v>310</v>
      </c>
      <c r="H393" s="110"/>
      <c r="I393" s="110"/>
      <c r="J393" s="111">
        <f>SUBTOTAL(9,J13:J392)</f>
        <v>0</v>
      </c>
      <c r="K393" s="112"/>
      <c r="L393" s="266"/>
      <c r="M393" s="383"/>
      <c r="N393" s="383"/>
      <c r="O393" s="383"/>
      <c r="P393" s="383"/>
      <c r="Q393" s="383"/>
      <c r="R393" s="383"/>
      <c r="S393" s="383"/>
      <c r="T393" s="383"/>
      <c r="U393" s="383"/>
      <c r="V393" s="383"/>
      <c r="W393" s="383"/>
      <c r="X393" s="383"/>
      <c r="Y393" s="383"/>
      <c r="Z393" s="383"/>
      <c r="AA393" s="383"/>
      <c r="AB393" s="383"/>
      <c r="AC393" s="383"/>
      <c r="AD393" s="383"/>
      <c r="AE393" s="383"/>
      <c r="AF393" s="383"/>
      <c r="AG393" s="383"/>
      <c r="AH393" s="383"/>
      <c r="AI393" s="383"/>
      <c r="AJ393" s="383"/>
      <c r="AK393" s="383"/>
      <c r="AL393" s="383"/>
      <c r="AM393" s="383"/>
      <c r="AN393" s="383"/>
      <c r="AO393" s="383"/>
      <c r="AP393" s="383"/>
      <c r="AQ393" s="383"/>
      <c r="AR393" s="383"/>
      <c r="AS393" s="383"/>
      <c r="AT393" s="383"/>
      <c r="AU393" s="383"/>
      <c r="AV393" s="383"/>
      <c r="AW393" s="383"/>
      <c r="AX393" s="383"/>
      <c r="AY393" s="383"/>
      <c r="AZ393" s="383"/>
      <c r="BA393" s="383"/>
      <c r="BB393" s="383"/>
      <c r="BC393" s="383"/>
      <c r="BD393" s="383"/>
      <c r="BE393" s="383"/>
      <c r="BF393" s="383"/>
      <c r="BG393" s="383"/>
      <c r="BH393" s="383"/>
      <c r="BI393" s="383"/>
      <c r="BJ393" s="383"/>
      <c r="BK393" s="383"/>
      <c r="BL393" s="383"/>
      <c r="BM393" s="383"/>
      <c r="BN393" s="383"/>
      <c r="BO393" s="383"/>
      <c r="BP393" s="383"/>
      <c r="BQ393" s="383"/>
      <c r="BR393" s="383"/>
      <c r="BS393" s="383"/>
      <c r="BT393" s="383"/>
      <c r="BU393" s="383"/>
      <c r="BV393" s="383"/>
      <c r="BW393" s="383"/>
      <c r="BX393" s="383"/>
      <c r="BY393" s="383"/>
      <c r="BZ393" s="383"/>
      <c r="CA393" s="383"/>
      <c r="CB393" s="383"/>
      <c r="CC393" s="383"/>
      <c r="CD393" s="383"/>
      <c r="CE393" s="383"/>
      <c r="CF393" s="383"/>
      <c r="CG393" s="383"/>
      <c r="CH393" s="383"/>
      <c r="CI393" s="383"/>
      <c r="CJ393" s="383"/>
      <c r="CK393" s="383"/>
      <c r="CL393" s="383"/>
      <c r="CM393" s="383"/>
      <c r="CN393" s="383"/>
      <c r="CO393" s="383"/>
      <c r="CP393" s="383"/>
      <c r="CQ393" s="383"/>
      <c r="CR393" s="383"/>
      <c r="CS393" s="383"/>
      <c r="CT393" s="383"/>
      <c r="CU393" s="383"/>
      <c r="CV393" s="383"/>
      <c r="CW393" s="383"/>
      <c r="CX393" s="383"/>
      <c r="CY393" s="383"/>
      <c r="CZ393" s="383"/>
      <c r="DA393" s="383"/>
      <c r="DB393" s="383"/>
      <c r="DC393" s="383"/>
      <c r="DD393" s="383"/>
      <c r="DE393" s="383"/>
      <c r="DF393" s="383"/>
      <c r="DG393" s="383"/>
      <c r="DH393" s="383"/>
      <c r="DI393" s="383"/>
      <c r="DJ393" s="383"/>
      <c r="DK393" s="383"/>
      <c r="DL393" s="383"/>
      <c r="DM393" s="383"/>
      <c r="DN393" s="383"/>
      <c r="DO393" s="383"/>
      <c r="DP393" s="383"/>
      <c r="DQ393" s="383"/>
      <c r="DR393" s="383"/>
      <c r="DS393" s="383"/>
      <c r="DT393" s="383"/>
      <c r="DU393" s="383"/>
      <c r="DV393" s="383"/>
      <c r="DW393" s="383"/>
      <c r="DX393" s="383"/>
      <c r="DY393" s="383"/>
      <c r="DZ393" s="383"/>
      <c r="EA393" s="383"/>
      <c r="EB393" s="383"/>
      <c r="EC393" s="383"/>
      <c r="ED393" s="383"/>
      <c r="EE393" s="383"/>
      <c r="EF393" s="383"/>
      <c r="EG393" s="383"/>
      <c r="EH393" s="383"/>
      <c r="EI393" s="383"/>
      <c r="EJ393" s="383"/>
      <c r="EK393" s="383"/>
      <c r="EL393" s="383"/>
      <c r="EM393" s="383"/>
      <c r="EN393" s="383"/>
      <c r="EO393" s="383"/>
      <c r="EP393" s="383"/>
      <c r="EQ393" s="383"/>
      <c r="ER393" s="383"/>
      <c r="ES393" s="383"/>
      <c r="ET393" s="383"/>
      <c r="EU393" s="383"/>
      <c r="EV393" s="383"/>
      <c r="EW393" s="383"/>
      <c r="EX393" s="383"/>
      <c r="EY393" s="383"/>
      <c r="EZ393" s="383"/>
      <c r="FA393" s="383"/>
      <c r="FB393" s="383"/>
      <c r="FC393" s="383"/>
      <c r="FD393" s="383"/>
      <c r="FE393" s="383"/>
      <c r="FF393" s="383"/>
      <c r="FG393" s="383"/>
      <c r="FH393" s="383"/>
      <c r="FI393" s="383"/>
      <c r="FJ393" s="383"/>
      <c r="FK393" s="383"/>
      <c r="FL393" s="383"/>
      <c r="FM393" s="383"/>
    </row>
    <row r="394" spans="1:169" s="26" customFormat="1" x14ac:dyDescent="0.2">
      <c r="A394" s="188"/>
      <c r="B394" s="183"/>
      <c r="C394" s="183"/>
      <c r="D394" s="183"/>
      <c r="E394" s="183"/>
      <c r="F394" s="183"/>
      <c r="G394" s="183" t="s">
        <v>311</v>
      </c>
      <c r="H394" s="190">
        <f>SUBTOTAL(9,K13:K392)</f>
        <v>69</v>
      </c>
      <c r="I394" s="191" t="s">
        <v>312</v>
      </c>
      <c r="J394" s="183">
        <f>H394*$I$1871</f>
        <v>0</v>
      </c>
      <c r="K394" s="113"/>
      <c r="L394" s="267"/>
      <c r="M394" s="383"/>
      <c r="N394" s="383"/>
      <c r="O394" s="383"/>
      <c r="P394" s="383"/>
      <c r="Q394" s="383"/>
      <c r="R394" s="383"/>
      <c r="S394" s="383"/>
      <c r="T394" s="383"/>
      <c r="U394" s="383"/>
      <c r="V394" s="383"/>
      <c r="W394" s="383"/>
      <c r="X394" s="383"/>
      <c r="Y394" s="383"/>
      <c r="Z394" s="383"/>
      <c r="AA394" s="383"/>
      <c r="AB394" s="383"/>
      <c r="AC394" s="383"/>
      <c r="AD394" s="383"/>
      <c r="AE394" s="383"/>
      <c r="AF394" s="383"/>
      <c r="AG394" s="383"/>
      <c r="AH394" s="383"/>
      <c r="AI394" s="383"/>
      <c r="AJ394" s="383"/>
      <c r="AK394" s="383"/>
      <c r="AL394" s="383"/>
      <c r="AM394" s="383"/>
      <c r="AN394" s="383"/>
      <c r="AO394" s="383"/>
      <c r="AP394" s="383"/>
      <c r="AQ394" s="383"/>
      <c r="AR394" s="383"/>
      <c r="AS394" s="383"/>
      <c r="AT394" s="383"/>
      <c r="AU394" s="383"/>
      <c r="AV394" s="383"/>
      <c r="AW394" s="383"/>
      <c r="AX394" s="383"/>
      <c r="AY394" s="383"/>
      <c r="AZ394" s="383"/>
      <c r="BA394" s="383"/>
      <c r="BB394" s="383"/>
      <c r="BC394" s="383"/>
      <c r="BD394" s="383"/>
      <c r="BE394" s="383"/>
      <c r="BF394" s="383"/>
      <c r="BG394" s="383"/>
      <c r="BH394" s="383"/>
      <c r="BI394" s="383"/>
      <c r="BJ394" s="383"/>
      <c r="BK394" s="383"/>
      <c r="BL394" s="383"/>
      <c r="BM394" s="383"/>
      <c r="BN394" s="383"/>
      <c r="BO394" s="383"/>
      <c r="BP394" s="383"/>
      <c r="BQ394" s="383"/>
      <c r="BR394" s="383"/>
      <c r="BS394" s="383"/>
      <c r="BT394" s="383"/>
      <c r="BU394" s="383"/>
      <c r="BV394" s="383"/>
      <c r="BW394" s="383"/>
      <c r="BX394" s="383"/>
      <c r="BY394" s="383"/>
      <c r="BZ394" s="383"/>
      <c r="CA394" s="383"/>
      <c r="CB394" s="383"/>
      <c r="CC394" s="383"/>
      <c r="CD394" s="383"/>
      <c r="CE394" s="383"/>
      <c r="CF394" s="383"/>
      <c r="CG394" s="383"/>
      <c r="CH394" s="383"/>
      <c r="CI394" s="383"/>
      <c r="CJ394" s="383"/>
      <c r="CK394" s="383"/>
      <c r="CL394" s="383"/>
      <c r="CM394" s="383"/>
      <c r="CN394" s="383"/>
      <c r="CO394" s="383"/>
      <c r="CP394" s="383"/>
      <c r="CQ394" s="383"/>
      <c r="CR394" s="383"/>
      <c r="CS394" s="383"/>
      <c r="CT394" s="383"/>
      <c r="CU394" s="383"/>
      <c r="CV394" s="383"/>
      <c r="CW394" s="383"/>
      <c r="CX394" s="383"/>
      <c r="CY394" s="383"/>
      <c r="CZ394" s="383"/>
      <c r="DA394" s="383"/>
      <c r="DB394" s="383"/>
      <c r="DC394" s="383"/>
      <c r="DD394" s="383"/>
      <c r="DE394" s="383"/>
      <c r="DF394" s="383"/>
      <c r="DG394" s="383"/>
      <c r="DH394" s="383"/>
      <c r="DI394" s="383"/>
      <c r="DJ394" s="383"/>
      <c r="DK394" s="383"/>
      <c r="DL394" s="383"/>
      <c r="DM394" s="383"/>
      <c r="DN394" s="383"/>
      <c r="DO394" s="383"/>
      <c r="DP394" s="383"/>
      <c r="DQ394" s="383"/>
      <c r="DR394" s="383"/>
      <c r="DS394" s="383"/>
      <c r="DT394" s="383"/>
      <c r="DU394" s="383"/>
      <c r="DV394" s="383"/>
      <c r="DW394" s="383"/>
      <c r="DX394" s="383"/>
      <c r="DY394" s="383"/>
      <c r="DZ394" s="383"/>
      <c r="EA394" s="383"/>
      <c r="EB394" s="383"/>
      <c r="EC394" s="383"/>
      <c r="ED394" s="383"/>
      <c r="EE394" s="383"/>
      <c r="EF394" s="383"/>
      <c r="EG394" s="383"/>
      <c r="EH394" s="383"/>
      <c r="EI394" s="383"/>
      <c r="EJ394" s="383"/>
      <c r="EK394" s="383"/>
      <c r="EL394" s="383"/>
      <c r="EM394" s="383"/>
      <c r="EN394" s="383"/>
      <c r="EO394" s="383"/>
      <c r="EP394" s="383"/>
      <c r="EQ394" s="383"/>
      <c r="ER394" s="383"/>
      <c r="ES394" s="383"/>
      <c r="ET394" s="383"/>
      <c r="EU394" s="383"/>
      <c r="EV394" s="383"/>
      <c r="EW394" s="383"/>
      <c r="EX394" s="383"/>
      <c r="EY394" s="383"/>
      <c r="EZ394" s="383"/>
      <c r="FA394" s="383"/>
      <c r="FB394" s="383"/>
      <c r="FC394" s="383"/>
      <c r="FD394" s="383"/>
      <c r="FE394" s="383"/>
      <c r="FF394" s="383"/>
      <c r="FG394" s="383"/>
      <c r="FH394" s="383"/>
      <c r="FI394" s="383"/>
      <c r="FJ394" s="383"/>
      <c r="FK394" s="383"/>
      <c r="FL394" s="383"/>
      <c r="FM394" s="383"/>
    </row>
    <row r="395" spans="1:169" s="26" customFormat="1" x14ac:dyDescent="0.2">
      <c r="A395" s="452" t="s">
        <v>18</v>
      </c>
      <c r="B395" s="453">
        <v>3</v>
      </c>
      <c r="C395" s="183"/>
      <c r="D395" s="183"/>
      <c r="E395" s="183"/>
      <c r="F395" s="183"/>
      <c r="G395" s="183" t="s">
        <v>313</v>
      </c>
      <c r="H395" s="190">
        <f>SUBTOTAL(9,B395)</f>
        <v>3</v>
      </c>
      <c r="I395" s="191" t="s">
        <v>314</v>
      </c>
      <c r="J395" s="183">
        <f>H395*$I$1873</f>
        <v>0</v>
      </c>
      <c r="K395" s="113"/>
      <c r="L395" s="267"/>
      <c r="M395" s="383"/>
      <c r="N395" s="383"/>
      <c r="O395" s="383"/>
      <c r="P395" s="383"/>
      <c r="Q395" s="383"/>
      <c r="R395" s="383"/>
      <c r="S395" s="383"/>
      <c r="T395" s="383"/>
      <c r="U395" s="383"/>
      <c r="V395" s="383"/>
      <c r="W395" s="383"/>
      <c r="X395" s="383"/>
      <c r="Y395" s="383"/>
      <c r="Z395" s="383"/>
      <c r="AA395" s="383"/>
      <c r="AB395" s="383"/>
      <c r="AC395" s="383"/>
      <c r="AD395" s="383"/>
      <c r="AE395" s="383"/>
      <c r="AF395" s="383"/>
      <c r="AG395" s="383"/>
      <c r="AH395" s="383"/>
      <c r="AI395" s="383"/>
      <c r="AJ395" s="383"/>
      <c r="AK395" s="383"/>
      <c r="AL395" s="383"/>
      <c r="AM395" s="383"/>
      <c r="AN395" s="383"/>
      <c r="AO395" s="383"/>
      <c r="AP395" s="383"/>
      <c r="AQ395" s="383"/>
      <c r="AR395" s="383"/>
      <c r="AS395" s="383"/>
      <c r="AT395" s="383"/>
      <c r="AU395" s="383"/>
      <c r="AV395" s="383"/>
      <c r="AW395" s="383"/>
      <c r="AX395" s="383"/>
      <c r="AY395" s="383"/>
      <c r="AZ395" s="383"/>
      <c r="BA395" s="383"/>
      <c r="BB395" s="383"/>
      <c r="BC395" s="383"/>
      <c r="BD395" s="383"/>
      <c r="BE395" s="383"/>
      <c r="BF395" s="383"/>
      <c r="BG395" s="383"/>
      <c r="BH395" s="383"/>
      <c r="BI395" s="383"/>
      <c r="BJ395" s="383"/>
      <c r="BK395" s="383"/>
      <c r="BL395" s="383"/>
      <c r="BM395" s="383"/>
      <c r="BN395" s="383"/>
      <c r="BO395" s="383"/>
      <c r="BP395" s="383"/>
      <c r="BQ395" s="383"/>
      <c r="BR395" s="383"/>
      <c r="BS395" s="383"/>
      <c r="BT395" s="383"/>
      <c r="BU395" s="383"/>
      <c r="BV395" s="383"/>
      <c r="BW395" s="383"/>
      <c r="BX395" s="383"/>
      <c r="BY395" s="383"/>
      <c r="BZ395" s="383"/>
      <c r="CA395" s="383"/>
      <c r="CB395" s="383"/>
      <c r="CC395" s="383"/>
      <c r="CD395" s="383"/>
      <c r="CE395" s="383"/>
      <c r="CF395" s="383"/>
      <c r="CG395" s="383"/>
      <c r="CH395" s="383"/>
      <c r="CI395" s="383"/>
      <c r="CJ395" s="383"/>
      <c r="CK395" s="383"/>
      <c r="CL395" s="383"/>
      <c r="CM395" s="383"/>
      <c r="CN395" s="383"/>
      <c r="CO395" s="383"/>
      <c r="CP395" s="383"/>
      <c r="CQ395" s="383"/>
      <c r="CR395" s="383"/>
      <c r="CS395" s="383"/>
      <c r="CT395" s="383"/>
      <c r="CU395" s="383"/>
      <c r="CV395" s="383"/>
      <c r="CW395" s="383"/>
      <c r="CX395" s="383"/>
      <c r="CY395" s="383"/>
      <c r="CZ395" s="383"/>
      <c r="DA395" s="383"/>
      <c r="DB395" s="383"/>
      <c r="DC395" s="383"/>
      <c r="DD395" s="383"/>
      <c r="DE395" s="383"/>
      <c r="DF395" s="383"/>
      <c r="DG395" s="383"/>
      <c r="DH395" s="383"/>
      <c r="DI395" s="383"/>
      <c r="DJ395" s="383"/>
      <c r="DK395" s="383"/>
      <c r="DL395" s="383"/>
      <c r="DM395" s="383"/>
      <c r="DN395" s="383"/>
      <c r="DO395" s="383"/>
      <c r="DP395" s="383"/>
      <c r="DQ395" s="383"/>
      <c r="DR395" s="383"/>
      <c r="DS395" s="383"/>
      <c r="DT395" s="383"/>
      <c r="DU395" s="383"/>
      <c r="DV395" s="383"/>
      <c r="DW395" s="383"/>
      <c r="DX395" s="383"/>
      <c r="DY395" s="383"/>
      <c r="DZ395" s="383"/>
      <c r="EA395" s="383"/>
      <c r="EB395" s="383"/>
      <c r="EC395" s="383"/>
      <c r="ED395" s="383"/>
      <c r="EE395" s="383"/>
      <c r="EF395" s="383"/>
      <c r="EG395" s="383"/>
      <c r="EH395" s="383"/>
      <c r="EI395" s="383"/>
      <c r="EJ395" s="383"/>
      <c r="EK395" s="383"/>
      <c r="EL395" s="383"/>
      <c r="EM395" s="383"/>
      <c r="EN395" s="383"/>
      <c r="EO395" s="383"/>
      <c r="EP395" s="383"/>
      <c r="EQ395" s="383"/>
      <c r="ER395" s="383"/>
      <c r="ES395" s="383"/>
      <c r="ET395" s="383"/>
      <c r="EU395" s="383"/>
      <c r="EV395" s="383"/>
      <c r="EW395" s="383"/>
      <c r="EX395" s="383"/>
      <c r="EY395" s="383"/>
      <c r="EZ395" s="383"/>
      <c r="FA395" s="383"/>
      <c r="FB395" s="383"/>
      <c r="FC395" s="383"/>
      <c r="FD395" s="383"/>
      <c r="FE395" s="383"/>
      <c r="FF395" s="383"/>
      <c r="FG395" s="383"/>
      <c r="FH395" s="383"/>
      <c r="FI395" s="383"/>
      <c r="FJ395" s="383"/>
      <c r="FK395" s="383"/>
      <c r="FL395" s="383"/>
      <c r="FM395" s="383"/>
    </row>
    <row r="396" spans="1:169" s="26" customFormat="1" x14ac:dyDescent="0.2">
      <c r="A396" s="188"/>
      <c r="B396" s="193"/>
      <c r="C396" s="193"/>
      <c r="D396" s="185"/>
      <c r="E396" s="193"/>
      <c r="F396" s="193"/>
      <c r="G396" s="193" t="s">
        <v>315</v>
      </c>
      <c r="H396" s="161"/>
      <c r="I396" s="161"/>
      <c r="J396" s="194">
        <f>J393+J394+J395</f>
        <v>0</v>
      </c>
      <c r="K396" s="113"/>
      <c r="L396" s="267"/>
      <c r="M396" s="383"/>
      <c r="N396" s="383"/>
      <c r="O396" s="383"/>
      <c r="P396" s="383"/>
      <c r="Q396" s="383"/>
      <c r="R396" s="383"/>
      <c r="S396" s="383"/>
      <c r="T396" s="383"/>
      <c r="U396" s="383"/>
      <c r="V396" s="383"/>
      <c r="W396" s="383"/>
      <c r="X396" s="383"/>
      <c r="Y396" s="383"/>
      <c r="Z396" s="383"/>
      <c r="AA396" s="383"/>
      <c r="AB396" s="383"/>
      <c r="AC396" s="383"/>
      <c r="AD396" s="383"/>
      <c r="AE396" s="383"/>
      <c r="AF396" s="383"/>
      <c r="AG396" s="383"/>
      <c r="AH396" s="383"/>
      <c r="AI396" s="383"/>
      <c r="AJ396" s="383"/>
      <c r="AK396" s="383"/>
      <c r="AL396" s="383"/>
      <c r="AM396" s="383"/>
      <c r="AN396" s="383"/>
      <c r="AO396" s="383"/>
      <c r="AP396" s="383"/>
      <c r="AQ396" s="383"/>
      <c r="AR396" s="383"/>
      <c r="AS396" s="383"/>
      <c r="AT396" s="383"/>
      <c r="AU396" s="383"/>
      <c r="AV396" s="383"/>
      <c r="AW396" s="383"/>
      <c r="AX396" s="383"/>
      <c r="AY396" s="383"/>
      <c r="AZ396" s="383"/>
      <c r="BA396" s="383"/>
      <c r="BB396" s="383"/>
      <c r="BC396" s="383"/>
      <c r="BD396" s="383"/>
      <c r="BE396" s="383"/>
      <c r="BF396" s="383"/>
      <c r="BG396" s="383"/>
      <c r="BH396" s="383"/>
      <c r="BI396" s="383"/>
      <c r="BJ396" s="383"/>
      <c r="BK396" s="383"/>
      <c r="BL396" s="383"/>
      <c r="BM396" s="383"/>
      <c r="BN396" s="383"/>
      <c r="BO396" s="383"/>
      <c r="BP396" s="383"/>
      <c r="BQ396" s="383"/>
      <c r="BR396" s="383"/>
      <c r="BS396" s="383"/>
      <c r="BT396" s="383"/>
      <c r="BU396" s="383"/>
      <c r="BV396" s="383"/>
      <c r="BW396" s="383"/>
      <c r="BX396" s="383"/>
      <c r="BY396" s="383"/>
      <c r="BZ396" s="383"/>
      <c r="CA396" s="383"/>
      <c r="CB396" s="383"/>
      <c r="CC396" s="383"/>
      <c r="CD396" s="383"/>
      <c r="CE396" s="383"/>
      <c r="CF396" s="383"/>
      <c r="CG396" s="383"/>
      <c r="CH396" s="383"/>
      <c r="CI396" s="383"/>
      <c r="CJ396" s="383"/>
      <c r="CK396" s="383"/>
      <c r="CL396" s="383"/>
      <c r="CM396" s="383"/>
      <c r="CN396" s="383"/>
      <c r="CO396" s="383"/>
      <c r="CP396" s="383"/>
      <c r="CQ396" s="383"/>
      <c r="CR396" s="383"/>
      <c r="CS396" s="383"/>
      <c r="CT396" s="383"/>
      <c r="CU396" s="383"/>
      <c r="CV396" s="383"/>
      <c r="CW396" s="383"/>
      <c r="CX396" s="383"/>
      <c r="CY396" s="383"/>
      <c r="CZ396" s="383"/>
      <c r="DA396" s="383"/>
      <c r="DB396" s="383"/>
      <c r="DC396" s="383"/>
      <c r="DD396" s="383"/>
      <c r="DE396" s="383"/>
      <c r="DF396" s="383"/>
      <c r="DG396" s="383"/>
      <c r="DH396" s="383"/>
      <c r="DI396" s="383"/>
      <c r="DJ396" s="383"/>
      <c r="DK396" s="383"/>
      <c r="DL396" s="383"/>
      <c r="DM396" s="383"/>
      <c r="DN396" s="383"/>
      <c r="DO396" s="383"/>
      <c r="DP396" s="383"/>
      <c r="DQ396" s="383"/>
      <c r="DR396" s="383"/>
      <c r="DS396" s="383"/>
      <c r="DT396" s="383"/>
      <c r="DU396" s="383"/>
      <c r="DV396" s="383"/>
      <c r="DW396" s="383"/>
      <c r="DX396" s="383"/>
      <c r="DY396" s="383"/>
      <c r="DZ396" s="383"/>
      <c r="EA396" s="383"/>
      <c r="EB396" s="383"/>
      <c r="EC396" s="383"/>
      <c r="ED396" s="383"/>
      <c r="EE396" s="383"/>
      <c r="EF396" s="383"/>
      <c r="EG396" s="383"/>
      <c r="EH396" s="383"/>
      <c r="EI396" s="383"/>
      <c r="EJ396" s="383"/>
      <c r="EK396" s="383"/>
      <c r="EL396" s="383"/>
      <c r="EM396" s="383"/>
      <c r="EN396" s="383"/>
      <c r="EO396" s="383"/>
      <c r="EP396" s="383"/>
      <c r="EQ396" s="383"/>
      <c r="ER396" s="383"/>
      <c r="ES396" s="383"/>
      <c r="ET396" s="383"/>
      <c r="EU396" s="383"/>
      <c r="EV396" s="383"/>
      <c r="EW396" s="383"/>
      <c r="EX396" s="383"/>
      <c r="EY396" s="383"/>
      <c r="EZ396" s="383"/>
      <c r="FA396" s="383"/>
      <c r="FB396" s="383"/>
      <c r="FC396" s="383"/>
      <c r="FD396" s="383"/>
      <c r="FE396" s="383"/>
      <c r="FF396" s="383"/>
      <c r="FG396" s="383"/>
      <c r="FH396" s="383"/>
      <c r="FI396" s="383"/>
      <c r="FJ396" s="383"/>
      <c r="FK396" s="383"/>
      <c r="FL396" s="383"/>
      <c r="FM396" s="383"/>
    </row>
    <row r="397" spans="1:169" ht="15" x14ac:dyDescent="0.2">
      <c r="A397" s="19" t="s">
        <v>316</v>
      </c>
      <c r="B397" s="159"/>
      <c r="C397" s="19" t="s">
        <v>317</v>
      </c>
      <c r="D397" s="408"/>
      <c r="E397" s="20"/>
      <c r="F397" s="21"/>
      <c r="G397" s="22"/>
      <c r="H397" s="23"/>
      <c r="I397" s="148"/>
      <c r="J397" s="24"/>
      <c r="K397" s="25"/>
      <c r="L397" s="284"/>
    </row>
    <row r="398" spans="1:169" s="315" customFormat="1" x14ac:dyDescent="0.2">
      <c r="A398" s="53" t="s">
        <v>316</v>
      </c>
      <c r="B398" s="54">
        <v>0.38</v>
      </c>
      <c r="C398" s="27" t="s">
        <v>50</v>
      </c>
      <c r="D398" s="610" t="s">
        <v>318</v>
      </c>
      <c r="E398" s="627"/>
      <c r="F398" s="470">
        <v>42956</v>
      </c>
      <c r="G398" s="473">
        <f t="shared" ref="G398:G576" si="16">F398+365</f>
        <v>43321</v>
      </c>
      <c r="H398" s="451" t="s">
        <v>1417</v>
      </c>
      <c r="I398" s="561"/>
      <c r="J398" s="34" t="str">
        <f t="shared" ref="J398:J461" si="17">IF(I398=0,"",I398*B398)</f>
        <v/>
      </c>
      <c r="K398" s="474">
        <v>0</v>
      </c>
      <c r="L398" s="475">
        <v>45351</v>
      </c>
      <c r="M398" s="383"/>
      <c r="N398" s="383"/>
      <c r="O398" s="383"/>
      <c r="P398" s="383"/>
      <c r="Q398" s="383"/>
      <c r="R398" s="383"/>
      <c r="S398" s="383"/>
      <c r="T398" s="383"/>
      <c r="U398" s="383"/>
      <c r="V398" s="383"/>
      <c r="W398" s="383"/>
      <c r="X398" s="383"/>
      <c r="Y398" s="383"/>
      <c r="Z398" s="383"/>
      <c r="AA398" s="383"/>
      <c r="AB398" s="383"/>
      <c r="AC398" s="383"/>
      <c r="AD398" s="383"/>
      <c r="AE398" s="383"/>
      <c r="AF398" s="383"/>
      <c r="AG398" s="383"/>
      <c r="AH398" s="383"/>
      <c r="AI398" s="383"/>
      <c r="AJ398" s="383"/>
      <c r="AK398" s="383"/>
      <c r="AL398" s="383"/>
      <c r="AM398" s="383"/>
      <c r="AN398" s="383"/>
      <c r="AO398" s="383"/>
      <c r="AP398" s="383"/>
      <c r="AQ398" s="383"/>
      <c r="AR398" s="383"/>
      <c r="AS398" s="383"/>
      <c r="AT398" s="383"/>
      <c r="AU398" s="383"/>
      <c r="AV398" s="383"/>
      <c r="AW398" s="383"/>
      <c r="AX398" s="383"/>
      <c r="AY398" s="383"/>
      <c r="AZ398" s="383"/>
      <c r="BA398" s="383"/>
      <c r="BB398" s="383"/>
      <c r="BC398" s="383"/>
      <c r="BD398" s="383"/>
      <c r="BE398" s="383"/>
      <c r="BF398" s="383"/>
      <c r="BG398" s="383"/>
      <c r="BH398" s="383"/>
      <c r="BI398" s="383"/>
      <c r="BJ398" s="383"/>
      <c r="BK398" s="383"/>
      <c r="BL398" s="383"/>
      <c r="BM398" s="383"/>
      <c r="BN398" s="383"/>
      <c r="BO398" s="383"/>
      <c r="BP398" s="383"/>
      <c r="BQ398" s="383"/>
      <c r="BR398" s="383"/>
      <c r="BS398" s="383"/>
      <c r="BT398" s="383"/>
      <c r="BU398" s="383"/>
      <c r="BV398" s="383"/>
      <c r="BW398" s="383"/>
      <c r="BX398" s="383"/>
      <c r="BY398" s="383"/>
      <c r="BZ398" s="383"/>
      <c r="CA398" s="383"/>
      <c r="CB398" s="383"/>
      <c r="CC398" s="383"/>
      <c r="CD398" s="383"/>
      <c r="CE398" s="383"/>
      <c r="CF398" s="383"/>
      <c r="CG398" s="383"/>
      <c r="CH398" s="383"/>
      <c r="CI398" s="383"/>
      <c r="CJ398" s="383"/>
      <c r="CK398" s="383"/>
      <c r="CL398" s="383"/>
      <c r="CM398" s="383"/>
      <c r="CN398" s="383"/>
      <c r="CO398" s="383"/>
      <c r="CP398" s="383"/>
      <c r="CQ398" s="383"/>
      <c r="CR398" s="383"/>
      <c r="CS398" s="383"/>
      <c r="CT398" s="383"/>
      <c r="CU398" s="383"/>
      <c r="CV398" s="383"/>
      <c r="CW398" s="383"/>
      <c r="CX398" s="383"/>
      <c r="CY398" s="383"/>
      <c r="CZ398" s="383"/>
      <c r="DA398" s="383"/>
      <c r="DB398" s="383"/>
      <c r="DC398" s="383"/>
      <c r="DD398" s="383"/>
      <c r="DE398" s="383"/>
      <c r="DF398" s="383"/>
      <c r="DG398" s="383"/>
      <c r="DH398" s="383"/>
      <c r="DI398" s="383"/>
      <c r="DJ398" s="383"/>
      <c r="DK398" s="383"/>
      <c r="DL398" s="383"/>
      <c r="DM398" s="383"/>
      <c r="DN398" s="383"/>
      <c r="DO398" s="383"/>
      <c r="DP398" s="383"/>
      <c r="DQ398" s="383"/>
      <c r="DR398" s="383"/>
      <c r="DS398" s="383"/>
      <c r="DT398" s="383"/>
      <c r="DU398" s="383"/>
      <c r="DV398" s="383"/>
      <c r="DW398" s="383"/>
      <c r="DX398" s="383"/>
      <c r="DY398" s="383"/>
      <c r="DZ398" s="383"/>
      <c r="EA398" s="383"/>
      <c r="EB398" s="383"/>
      <c r="EC398" s="383"/>
      <c r="ED398" s="383"/>
      <c r="EE398" s="383"/>
      <c r="EF398" s="383"/>
      <c r="EG398" s="383"/>
      <c r="EH398" s="383"/>
      <c r="EI398" s="383"/>
      <c r="EJ398" s="383"/>
      <c r="EK398" s="383"/>
      <c r="EL398" s="383"/>
      <c r="EM398" s="383"/>
      <c r="EN398" s="383"/>
      <c r="EO398" s="383"/>
      <c r="EP398" s="383"/>
      <c r="EQ398" s="383"/>
      <c r="ER398" s="383"/>
      <c r="ES398" s="383"/>
      <c r="ET398" s="383"/>
      <c r="EU398" s="383"/>
      <c r="EV398" s="383"/>
      <c r="EW398" s="383"/>
      <c r="EX398" s="383"/>
      <c r="EY398" s="383"/>
      <c r="EZ398" s="383"/>
      <c r="FA398" s="383"/>
      <c r="FB398" s="383"/>
      <c r="FC398" s="383"/>
      <c r="FD398" s="383"/>
      <c r="FE398" s="383"/>
      <c r="FF398" s="383"/>
      <c r="FG398" s="383"/>
      <c r="FH398" s="383"/>
      <c r="FI398" s="383"/>
      <c r="FJ398" s="383"/>
      <c r="FK398" s="383"/>
      <c r="FL398" s="383"/>
      <c r="FM398" s="383"/>
    </row>
    <row r="399" spans="1:169" s="315" customFormat="1" x14ac:dyDescent="0.2">
      <c r="A399" s="53" t="s">
        <v>316</v>
      </c>
      <c r="B399" s="54">
        <v>0.38</v>
      </c>
      <c r="C399" s="27" t="s">
        <v>50</v>
      </c>
      <c r="D399" s="611"/>
      <c r="E399" s="628"/>
      <c r="F399" s="470">
        <v>42956</v>
      </c>
      <c r="G399" s="473">
        <f t="shared" si="16"/>
        <v>43321</v>
      </c>
      <c r="H399" s="451" t="s">
        <v>1417</v>
      </c>
      <c r="I399" s="561"/>
      <c r="J399" s="34" t="str">
        <f t="shared" si="17"/>
        <v/>
      </c>
      <c r="K399" s="474">
        <v>0</v>
      </c>
      <c r="L399" s="471">
        <v>45351</v>
      </c>
      <c r="M399" s="383"/>
      <c r="N399" s="383"/>
      <c r="O399" s="383"/>
      <c r="P399" s="383"/>
      <c r="Q399" s="383"/>
      <c r="R399" s="383"/>
      <c r="S399" s="383"/>
      <c r="T399" s="383"/>
      <c r="U399" s="383"/>
      <c r="V399" s="383"/>
      <c r="W399" s="383"/>
      <c r="X399" s="383"/>
      <c r="Y399" s="383"/>
      <c r="Z399" s="383"/>
      <c r="AA399" s="383"/>
      <c r="AB399" s="383"/>
      <c r="AC399" s="383"/>
      <c r="AD399" s="383"/>
      <c r="AE399" s="383"/>
      <c r="AF399" s="383"/>
      <c r="AG399" s="383"/>
      <c r="AH399" s="383"/>
      <c r="AI399" s="383"/>
      <c r="AJ399" s="383"/>
      <c r="AK399" s="383"/>
      <c r="AL399" s="383"/>
      <c r="AM399" s="383"/>
      <c r="AN399" s="383"/>
      <c r="AO399" s="383"/>
      <c r="AP399" s="383"/>
      <c r="AQ399" s="383"/>
      <c r="AR399" s="383"/>
      <c r="AS399" s="383"/>
      <c r="AT399" s="383"/>
      <c r="AU399" s="383"/>
      <c r="AV399" s="383"/>
      <c r="AW399" s="383"/>
      <c r="AX399" s="383"/>
      <c r="AY399" s="383"/>
      <c r="AZ399" s="383"/>
      <c r="BA399" s="383"/>
      <c r="BB399" s="383"/>
      <c r="BC399" s="383"/>
      <c r="BD399" s="383"/>
      <c r="BE399" s="383"/>
      <c r="BF399" s="383"/>
      <c r="BG399" s="383"/>
      <c r="BH399" s="383"/>
      <c r="BI399" s="383"/>
      <c r="BJ399" s="383"/>
      <c r="BK399" s="383"/>
      <c r="BL399" s="383"/>
      <c r="BM399" s="383"/>
      <c r="BN399" s="383"/>
      <c r="BO399" s="383"/>
      <c r="BP399" s="383"/>
      <c r="BQ399" s="383"/>
      <c r="BR399" s="383"/>
      <c r="BS399" s="383"/>
      <c r="BT399" s="383"/>
      <c r="BU399" s="383"/>
      <c r="BV399" s="383"/>
      <c r="BW399" s="383"/>
      <c r="BX399" s="383"/>
      <c r="BY399" s="383"/>
      <c r="BZ399" s="383"/>
      <c r="CA399" s="383"/>
      <c r="CB399" s="383"/>
      <c r="CC399" s="383"/>
      <c r="CD399" s="383"/>
      <c r="CE399" s="383"/>
      <c r="CF399" s="383"/>
      <c r="CG399" s="383"/>
      <c r="CH399" s="383"/>
      <c r="CI399" s="383"/>
      <c r="CJ399" s="383"/>
      <c r="CK399" s="383"/>
      <c r="CL399" s="383"/>
      <c r="CM399" s="383"/>
      <c r="CN399" s="383"/>
      <c r="CO399" s="383"/>
      <c r="CP399" s="383"/>
      <c r="CQ399" s="383"/>
      <c r="CR399" s="383"/>
      <c r="CS399" s="383"/>
      <c r="CT399" s="383"/>
      <c r="CU399" s="383"/>
      <c r="CV399" s="383"/>
      <c r="CW399" s="383"/>
      <c r="CX399" s="383"/>
      <c r="CY399" s="383"/>
      <c r="CZ399" s="383"/>
      <c r="DA399" s="383"/>
      <c r="DB399" s="383"/>
      <c r="DC399" s="383"/>
      <c r="DD399" s="383"/>
      <c r="DE399" s="383"/>
      <c r="DF399" s="383"/>
      <c r="DG399" s="383"/>
      <c r="DH399" s="383"/>
      <c r="DI399" s="383"/>
      <c r="DJ399" s="383"/>
      <c r="DK399" s="383"/>
      <c r="DL399" s="383"/>
      <c r="DM399" s="383"/>
      <c r="DN399" s="383"/>
      <c r="DO399" s="383"/>
      <c r="DP399" s="383"/>
      <c r="DQ399" s="383"/>
      <c r="DR399" s="383"/>
      <c r="DS399" s="383"/>
      <c r="DT399" s="383"/>
      <c r="DU399" s="383"/>
      <c r="DV399" s="383"/>
      <c r="DW399" s="383"/>
      <c r="DX399" s="383"/>
      <c r="DY399" s="383"/>
      <c r="DZ399" s="383"/>
      <c r="EA399" s="383"/>
      <c r="EB399" s="383"/>
      <c r="EC399" s="383"/>
      <c r="ED399" s="383"/>
      <c r="EE399" s="383"/>
      <c r="EF399" s="383"/>
      <c r="EG399" s="383"/>
      <c r="EH399" s="383"/>
      <c r="EI399" s="383"/>
      <c r="EJ399" s="383"/>
      <c r="EK399" s="383"/>
      <c r="EL399" s="383"/>
      <c r="EM399" s="383"/>
      <c r="EN399" s="383"/>
      <c r="EO399" s="383"/>
      <c r="EP399" s="383"/>
      <c r="EQ399" s="383"/>
      <c r="ER399" s="383"/>
      <c r="ES399" s="383"/>
      <c r="ET399" s="383"/>
      <c r="EU399" s="383"/>
      <c r="EV399" s="383"/>
      <c r="EW399" s="383"/>
      <c r="EX399" s="383"/>
      <c r="EY399" s="383"/>
      <c r="EZ399" s="383"/>
      <c r="FA399" s="383"/>
      <c r="FB399" s="383"/>
      <c r="FC399" s="383"/>
      <c r="FD399" s="383"/>
      <c r="FE399" s="383"/>
      <c r="FF399" s="383"/>
      <c r="FG399" s="383"/>
      <c r="FH399" s="383"/>
      <c r="FI399" s="383"/>
      <c r="FJ399" s="383"/>
      <c r="FK399" s="383"/>
      <c r="FL399" s="383"/>
      <c r="FM399" s="383"/>
    </row>
    <row r="400" spans="1:169" s="26" customFormat="1" x14ac:dyDescent="0.2">
      <c r="A400" s="53" t="s">
        <v>316</v>
      </c>
      <c r="B400" s="54">
        <v>0.38</v>
      </c>
      <c r="C400" s="97" t="s">
        <v>131</v>
      </c>
      <c r="D400" s="611"/>
      <c r="E400" s="628"/>
      <c r="F400" s="30">
        <v>42956</v>
      </c>
      <c r="G400" s="31">
        <f t="shared" si="16"/>
        <v>43321</v>
      </c>
      <c r="H400" s="32" t="s">
        <v>23</v>
      </c>
      <c r="I400" s="561"/>
      <c r="J400" s="34" t="str">
        <f t="shared" si="17"/>
        <v/>
      </c>
      <c r="K400" s="75">
        <v>0</v>
      </c>
      <c r="L400" s="263" t="s">
        <v>6</v>
      </c>
      <c r="M400" s="383"/>
      <c r="N400" s="383"/>
      <c r="O400" s="383"/>
      <c r="P400" s="383"/>
      <c r="Q400" s="383"/>
      <c r="R400" s="383"/>
      <c r="S400" s="383"/>
      <c r="T400" s="383"/>
      <c r="U400" s="383"/>
      <c r="V400" s="383"/>
      <c r="W400" s="383"/>
      <c r="X400" s="383"/>
      <c r="Y400" s="383"/>
      <c r="Z400" s="383"/>
      <c r="AA400" s="383"/>
      <c r="AB400" s="383"/>
      <c r="AC400" s="383"/>
      <c r="AD400" s="383"/>
      <c r="AE400" s="383"/>
      <c r="AF400" s="383"/>
      <c r="AG400" s="383"/>
      <c r="AH400" s="383"/>
      <c r="AI400" s="383"/>
      <c r="AJ400" s="383"/>
      <c r="AK400" s="383"/>
      <c r="AL400" s="383"/>
      <c r="AM400" s="383"/>
      <c r="AN400" s="383"/>
      <c r="AO400" s="383"/>
      <c r="AP400" s="383"/>
      <c r="AQ400" s="383"/>
      <c r="AR400" s="383"/>
      <c r="AS400" s="383"/>
      <c r="AT400" s="383"/>
      <c r="AU400" s="383"/>
      <c r="AV400" s="383"/>
      <c r="AW400" s="383"/>
      <c r="AX400" s="383"/>
      <c r="AY400" s="383"/>
      <c r="AZ400" s="383"/>
      <c r="BA400" s="383"/>
      <c r="BB400" s="383"/>
      <c r="BC400" s="383"/>
      <c r="BD400" s="383"/>
      <c r="BE400" s="383"/>
      <c r="BF400" s="383"/>
      <c r="BG400" s="383"/>
      <c r="BH400" s="383"/>
      <c r="BI400" s="383"/>
      <c r="BJ400" s="383"/>
      <c r="BK400" s="383"/>
      <c r="BL400" s="383"/>
      <c r="BM400" s="383"/>
      <c r="BN400" s="383"/>
      <c r="BO400" s="383"/>
      <c r="BP400" s="383"/>
      <c r="BQ400" s="383"/>
      <c r="BR400" s="383"/>
      <c r="BS400" s="383"/>
      <c r="BT400" s="383"/>
      <c r="BU400" s="383"/>
      <c r="BV400" s="383"/>
      <c r="BW400" s="383"/>
      <c r="BX400" s="383"/>
      <c r="BY400" s="383"/>
      <c r="BZ400" s="383"/>
      <c r="CA400" s="383"/>
      <c r="CB400" s="383"/>
      <c r="CC400" s="383"/>
      <c r="CD400" s="383"/>
      <c r="CE400" s="383"/>
      <c r="CF400" s="383"/>
      <c r="CG400" s="383"/>
      <c r="CH400" s="383"/>
      <c r="CI400" s="383"/>
      <c r="CJ400" s="383"/>
      <c r="CK400" s="383"/>
      <c r="CL400" s="383"/>
      <c r="CM400" s="383"/>
      <c r="CN400" s="383"/>
      <c r="CO400" s="383"/>
      <c r="CP400" s="383"/>
      <c r="CQ400" s="383"/>
      <c r="CR400" s="383"/>
      <c r="CS400" s="383"/>
      <c r="CT400" s="383"/>
      <c r="CU400" s="383"/>
      <c r="CV400" s="383"/>
      <c r="CW400" s="383"/>
      <c r="CX400" s="383"/>
      <c r="CY400" s="383"/>
      <c r="CZ400" s="383"/>
      <c r="DA400" s="383"/>
      <c r="DB400" s="383"/>
      <c r="DC400" s="383"/>
      <c r="DD400" s="383"/>
      <c r="DE400" s="383"/>
      <c r="DF400" s="383"/>
      <c r="DG400" s="383"/>
      <c r="DH400" s="383"/>
      <c r="DI400" s="383"/>
      <c r="DJ400" s="383"/>
      <c r="DK400" s="383"/>
      <c r="DL400" s="383"/>
      <c r="DM400" s="383"/>
      <c r="DN400" s="383"/>
      <c r="DO400" s="383"/>
      <c r="DP400" s="383"/>
      <c r="DQ400" s="383"/>
      <c r="DR400" s="383"/>
      <c r="DS400" s="383"/>
      <c r="DT400" s="383"/>
      <c r="DU400" s="383"/>
      <c r="DV400" s="383"/>
      <c r="DW400" s="383"/>
      <c r="DX400" s="383"/>
      <c r="DY400" s="383"/>
      <c r="DZ400" s="383"/>
      <c r="EA400" s="383"/>
      <c r="EB400" s="383"/>
      <c r="EC400" s="383"/>
      <c r="ED400" s="383"/>
      <c r="EE400" s="383"/>
      <c r="EF400" s="383"/>
      <c r="EG400" s="383"/>
      <c r="EH400" s="383"/>
      <c r="EI400" s="383"/>
      <c r="EJ400" s="383"/>
      <c r="EK400" s="383"/>
      <c r="EL400" s="383"/>
      <c r="EM400" s="383"/>
      <c r="EN400" s="383"/>
      <c r="EO400" s="383"/>
      <c r="EP400" s="383"/>
      <c r="EQ400" s="383"/>
      <c r="ER400" s="383"/>
      <c r="ES400" s="383"/>
      <c r="ET400" s="383"/>
      <c r="EU400" s="383"/>
      <c r="EV400" s="383"/>
      <c r="EW400" s="383"/>
      <c r="EX400" s="383"/>
      <c r="EY400" s="383"/>
      <c r="EZ400" s="383"/>
      <c r="FA400" s="383"/>
      <c r="FB400" s="383"/>
      <c r="FC400" s="383"/>
      <c r="FD400" s="383"/>
      <c r="FE400" s="383"/>
      <c r="FF400" s="383"/>
      <c r="FG400" s="383"/>
      <c r="FH400" s="383"/>
      <c r="FI400" s="383"/>
      <c r="FJ400" s="383"/>
      <c r="FK400" s="383"/>
      <c r="FL400" s="383"/>
      <c r="FM400" s="383"/>
    </row>
    <row r="401" spans="1:169" s="315" customFormat="1" x14ac:dyDescent="0.2">
      <c r="A401" s="53" t="s">
        <v>316</v>
      </c>
      <c r="B401" s="54">
        <v>0.38</v>
      </c>
      <c r="C401" s="97" t="s">
        <v>150</v>
      </c>
      <c r="D401" s="611"/>
      <c r="E401" s="628"/>
      <c r="F401" s="30">
        <v>42956</v>
      </c>
      <c r="G401" s="31">
        <f t="shared" si="16"/>
        <v>43321</v>
      </c>
      <c r="H401" s="32" t="s">
        <v>1417</v>
      </c>
      <c r="I401" s="561"/>
      <c r="J401" s="34" t="str">
        <f t="shared" si="17"/>
        <v/>
      </c>
      <c r="K401" s="101">
        <v>0</v>
      </c>
      <c r="L401" s="263">
        <v>45351</v>
      </c>
      <c r="M401" s="383"/>
      <c r="N401" s="383"/>
      <c r="O401" s="383"/>
      <c r="P401" s="383"/>
      <c r="Q401" s="383"/>
      <c r="R401" s="383"/>
      <c r="S401" s="383"/>
      <c r="T401" s="383"/>
      <c r="U401" s="383"/>
      <c r="V401" s="383"/>
      <c r="W401" s="383"/>
      <c r="X401" s="383"/>
      <c r="Y401" s="383"/>
      <c r="Z401" s="383"/>
      <c r="AA401" s="383"/>
      <c r="AB401" s="383"/>
      <c r="AC401" s="383"/>
      <c r="AD401" s="383"/>
      <c r="AE401" s="383"/>
      <c r="AF401" s="383"/>
      <c r="AG401" s="383"/>
      <c r="AH401" s="383"/>
      <c r="AI401" s="383"/>
      <c r="AJ401" s="383"/>
      <c r="AK401" s="383"/>
      <c r="AL401" s="383"/>
      <c r="AM401" s="383"/>
      <c r="AN401" s="383"/>
      <c r="AO401" s="383"/>
      <c r="AP401" s="383"/>
      <c r="AQ401" s="383"/>
      <c r="AR401" s="383"/>
      <c r="AS401" s="383"/>
      <c r="AT401" s="383"/>
      <c r="AU401" s="383"/>
      <c r="AV401" s="383"/>
      <c r="AW401" s="383"/>
      <c r="AX401" s="383"/>
      <c r="AY401" s="383"/>
      <c r="AZ401" s="383"/>
      <c r="BA401" s="383"/>
      <c r="BB401" s="383"/>
      <c r="BC401" s="383"/>
      <c r="BD401" s="383"/>
      <c r="BE401" s="383"/>
      <c r="BF401" s="383"/>
      <c r="BG401" s="383"/>
      <c r="BH401" s="383"/>
      <c r="BI401" s="383"/>
      <c r="BJ401" s="383"/>
      <c r="BK401" s="383"/>
      <c r="BL401" s="383"/>
      <c r="BM401" s="383"/>
      <c r="BN401" s="383"/>
      <c r="BO401" s="383"/>
      <c r="BP401" s="383"/>
      <c r="BQ401" s="383"/>
      <c r="BR401" s="383"/>
      <c r="BS401" s="383"/>
      <c r="BT401" s="383"/>
      <c r="BU401" s="383"/>
      <c r="BV401" s="383"/>
      <c r="BW401" s="383"/>
      <c r="BX401" s="383"/>
      <c r="BY401" s="383"/>
      <c r="BZ401" s="383"/>
      <c r="CA401" s="383"/>
      <c r="CB401" s="383"/>
      <c r="CC401" s="383"/>
      <c r="CD401" s="383"/>
      <c r="CE401" s="383"/>
      <c r="CF401" s="383"/>
      <c r="CG401" s="383"/>
      <c r="CH401" s="383"/>
      <c r="CI401" s="383"/>
      <c r="CJ401" s="383"/>
      <c r="CK401" s="383"/>
      <c r="CL401" s="383"/>
      <c r="CM401" s="383"/>
      <c r="CN401" s="383"/>
      <c r="CO401" s="383"/>
      <c r="CP401" s="383"/>
      <c r="CQ401" s="383"/>
      <c r="CR401" s="383"/>
      <c r="CS401" s="383"/>
      <c r="CT401" s="383"/>
      <c r="CU401" s="383"/>
      <c r="CV401" s="383"/>
      <c r="CW401" s="383"/>
      <c r="CX401" s="383"/>
      <c r="CY401" s="383"/>
      <c r="CZ401" s="383"/>
      <c r="DA401" s="383"/>
      <c r="DB401" s="383"/>
      <c r="DC401" s="383"/>
      <c r="DD401" s="383"/>
      <c r="DE401" s="383"/>
      <c r="DF401" s="383"/>
      <c r="DG401" s="383"/>
      <c r="DH401" s="383"/>
      <c r="DI401" s="383"/>
      <c r="DJ401" s="383"/>
      <c r="DK401" s="383"/>
      <c r="DL401" s="383"/>
      <c r="DM401" s="383"/>
      <c r="DN401" s="383"/>
      <c r="DO401" s="383"/>
      <c r="DP401" s="383"/>
      <c r="DQ401" s="383"/>
      <c r="DR401" s="383"/>
      <c r="DS401" s="383"/>
      <c r="DT401" s="383"/>
      <c r="DU401" s="383"/>
      <c r="DV401" s="383"/>
      <c r="DW401" s="383"/>
      <c r="DX401" s="383"/>
      <c r="DY401" s="383"/>
      <c r="DZ401" s="383"/>
      <c r="EA401" s="383"/>
      <c r="EB401" s="383"/>
      <c r="EC401" s="383"/>
      <c r="ED401" s="383"/>
      <c r="EE401" s="383"/>
      <c r="EF401" s="383"/>
      <c r="EG401" s="383"/>
      <c r="EH401" s="383"/>
      <c r="EI401" s="383"/>
      <c r="EJ401" s="383"/>
      <c r="EK401" s="383"/>
      <c r="EL401" s="383"/>
      <c r="EM401" s="383"/>
      <c r="EN401" s="383"/>
      <c r="EO401" s="383"/>
      <c r="EP401" s="383"/>
      <c r="EQ401" s="383"/>
      <c r="ER401" s="383"/>
      <c r="ES401" s="383"/>
      <c r="ET401" s="383"/>
      <c r="EU401" s="383"/>
      <c r="EV401" s="383"/>
      <c r="EW401" s="383"/>
      <c r="EX401" s="383"/>
      <c r="EY401" s="383"/>
      <c r="EZ401" s="383"/>
      <c r="FA401" s="383"/>
      <c r="FB401" s="383"/>
      <c r="FC401" s="383"/>
      <c r="FD401" s="383"/>
      <c r="FE401" s="383"/>
      <c r="FF401" s="383"/>
      <c r="FG401" s="383"/>
      <c r="FH401" s="383"/>
      <c r="FI401" s="383"/>
      <c r="FJ401" s="383"/>
      <c r="FK401" s="383"/>
      <c r="FL401" s="383"/>
      <c r="FM401" s="383"/>
    </row>
    <row r="402" spans="1:169" s="315" customFormat="1" x14ac:dyDescent="0.2">
      <c r="A402" s="53" t="s">
        <v>316</v>
      </c>
      <c r="B402" s="54">
        <v>0.38</v>
      </c>
      <c r="C402" s="97" t="s">
        <v>150</v>
      </c>
      <c r="D402" s="612"/>
      <c r="E402" s="629"/>
      <c r="F402" s="30">
        <v>42956</v>
      </c>
      <c r="G402" s="31">
        <f t="shared" si="16"/>
        <v>43321</v>
      </c>
      <c r="H402" s="32" t="s">
        <v>1417</v>
      </c>
      <c r="I402" s="561"/>
      <c r="J402" s="34" t="str">
        <f t="shared" si="17"/>
        <v/>
      </c>
      <c r="K402" s="101">
        <v>0</v>
      </c>
      <c r="L402" s="263">
        <v>45351</v>
      </c>
      <c r="M402" s="383"/>
      <c r="N402" s="383"/>
      <c r="O402" s="383"/>
      <c r="P402" s="383"/>
      <c r="Q402" s="383"/>
      <c r="R402" s="383"/>
      <c r="S402" s="383"/>
      <c r="T402" s="383"/>
      <c r="U402" s="383"/>
      <c r="V402" s="383"/>
      <c r="W402" s="383"/>
      <c r="X402" s="383"/>
      <c r="Y402" s="383"/>
      <c r="Z402" s="383"/>
      <c r="AA402" s="383"/>
      <c r="AB402" s="383"/>
      <c r="AC402" s="383"/>
      <c r="AD402" s="383"/>
      <c r="AE402" s="383"/>
      <c r="AF402" s="383"/>
      <c r="AG402" s="383"/>
      <c r="AH402" s="383"/>
      <c r="AI402" s="383"/>
      <c r="AJ402" s="383"/>
      <c r="AK402" s="383"/>
      <c r="AL402" s="383"/>
      <c r="AM402" s="383"/>
      <c r="AN402" s="383"/>
      <c r="AO402" s="383"/>
      <c r="AP402" s="383"/>
      <c r="AQ402" s="383"/>
      <c r="AR402" s="383"/>
      <c r="AS402" s="383"/>
      <c r="AT402" s="383"/>
      <c r="AU402" s="383"/>
      <c r="AV402" s="383"/>
      <c r="AW402" s="383"/>
      <c r="AX402" s="383"/>
      <c r="AY402" s="383"/>
      <c r="AZ402" s="383"/>
      <c r="BA402" s="383"/>
      <c r="BB402" s="383"/>
      <c r="BC402" s="383"/>
      <c r="BD402" s="383"/>
      <c r="BE402" s="383"/>
      <c r="BF402" s="383"/>
      <c r="BG402" s="383"/>
      <c r="BH402" s="383"/>
      <c r="BI402" s="383"/>
      <c r="BJ402" s="383"/>
      <c r="BK402" s="383"/>
      <c r="BL402" s="383"/>
      <c r="BM402" s="383"/>
      <c r="BN402" s="383"/>
      <c r="BO402" s="383"/>
      <c r="BP402" s="383"/>
      <c r="BQ402" s="383"/>
      <c r="BR402" s="383"/>
      <c r="BS402" s="383"/>
      <c r="BT402" s="383"/>
      <c r="BU402" s="383"/>
      <c r="BV402" s="383"/>
      <c r="BW402" s="383"/>
      <c r="BX402" s="383"/>
      <c r="BY402" s="383"/>
      <c r="BZ402" s="383"/>
      <c r="CA402" s="383"/>
      <c r="CB402" s="383"/>
      <c r="CC402" s="383"/>
      <c r="CD402" s="383"/>
      <c r="CE402" s="383"/>
      <c r="CF402" s="383"/>
      <c r="CG402" s="383"/>
      <c r="CH402" s="383"/>
      <c r="CI402" s="383"/>
      <c r="CJ402" s="383"/>
      <c r="CK402" s="383"/>
      <c r="CL402" s="383"/>
      <c r="CM402" s="383"/>
      <c r="CN402" s="383"/>
      <c r="CO402" s="383"/>
      <c r="CP402" s="383"/>
      <c r="CQ402" s="383"/>
      <c r="CR402" s="383"/>
      <c r="CS402" s="383"/>
      <c r="CT402" s="383"/>
      <c r="CU402" s="383"/>
      <c r="CV402" s="383"/>
      <c r="CW402" s="383"/>
      <c r="CX402" s="383"/>
      <c r="CY402" s="383"/>
      <c r="CZ402" s="383"/>
      <c r="DA402" s="383"/>
      <c r="DB402" s="383"/>
      <c r="DC402" s="383"/>
      <c r="DD402" s="383"/>
      <c r="DE402" s="383"/>
      <c r="DF402" s="383"/>
      <c r="DG402" s="383"/>
      <c r="DH402" s="383"/>
      <c r="DI402" s="383"/>
      <c r="DJ402" s="383"/>
      <c r="DK402" s="383"/>
      <c r="DL402" s="383"/>
      <c r="DM402" s="383"/>
      <c r="DN402" s="383"/>
      <c r="DO402" s="383"/>
      <c r="DP402" s="383"/>
      <c r="DQ402" s="383"/>
      <c r="DR402" s="383"/>
      <c r="DS402" s="383"/>
      <c r="DT402" s="383"/>
      <c r="DU402" s="383"/>
      <c r="DV402" s="383"/>
      <c r="DW402" s="383"/>
      <c r="DX402" s="383"/>
      <c r="DY402" s="383"/>
      <c r="DZ402" s="383"/>
      <c r="EA402" s="383"/>
      <c r="EB402" s="383"/>
      <c r="EC402" s="383"/>
      <c r="ED402" s="383"/>
      <c r="EE402" s="383"/>
      <c r="EF402" s="383"/>
      <c r="EG402" s="383"/>
      <c r="EH402" s="383"/>
      <c r="EI402" s="383"/>
      <c r="EJ402" s="383"/>
      <c r="EK402" s="383"/>
      <c r="EL402" s="383"/>
      <c r="EM402" s="383"/>
      <c r="EN402" s="383"/>
      <c r="EO402" s="383"/>
      <c r="EP402" s="383"/>
      <c r="EQ402" s="383"/>
      <c r="ER402" s="383"/>
      <c r="ES402" s="383"/>
      <c r="ET402" s="383"/>
      <c r="EU402" s="383"/>
      <c r="EV402" s="383"/>
      <c r="EW402" s="383"/>
      <c r="EX402" s="383"/>
      <c r="EY402" s="383"/>
      <c r="EZ402" s="383"/>
      <c r="FA402" s="383"/>
      <c r="FB402" s="383"/>
      <c r="FC402" s="383"/>
      <c r="FD402" s="383"/>
      <c r="FE402" s="383"/>
      <c r="FF402" s="383"/>
      <c r="FG402" s="383"/>
      <c r="FH402" s="383"/>
      <c r="FI402" s="383"/>
      <c r="FJ402" s="383"/>
      <c r="FK402" s="383"/>
      <c r="FL402" s="383"/>
      <c r="FM402" s="383"/>
    </row>
    <row r="403" spans="1:169" s="315" customFormat="1" ht="25.5" x14ac:dyDescent="0.2">
      <c r="A403" s="53" t="s">
        <v>316</v>
      </c>
      <c r="B403" s="85">
        <v>0.38</v>
      </c>
      <c r="C403" s="108" t="s">
        <v>319</v>
      </c>
      <c r="D403" s="443" t="s">
        <v>318</v>
      </c>
      <c r="E403" s="116"/>
      <c r="F403" s="470">
        <v>43290</v>
      </c>
      <c r="G403" s="473">
        <f t="shared" si="16"/>
        <v>43655</v>
      </c>
      <c r="H403" s="451" t="s">
        <v>1417</v>
      </c>
      <c r="I403" s="561"/>
      <c r="J403" s="34" t="str">
        <f t="shared" si="17"/>
        <v/>
      </c>
      <c r="K403" s="474">
        <v>0</v>
      </c>
      <c r="L403" s="471">
        <v>45351</v>
      </c>
      <c r="M403" s="383"/>
      <c r="N403" s="383"/>
      <c r="O403" s="383"/>
      <c r="P403" s="383"/>
      <c r="Q403" s="383"/>
      <c r="R403" s="383"/>
      <c r="S403" s="383"/>
      <c r="T403" s="383"/>
      <c r="U403" s="383"/>
      <c r="V403" s="383"/>
      <c r="W403" s="383"/>
      <c r="X403" s="383"/>
      <c r="Y403" s="383"/>
      <c r="Z403" s="383"/>
      <c r="AA403" s="383"/>
      <c r="AB403" s="383"/>
      <c r="AC403" s="383"/>
      <c r="AD403" s="383"/>
      <c r="AE403" s="383"/>
      <c r="AF403" s="383"/>
      <c r="AG403" s="383"/>
      <c r="AH403" s="383"/>
      <c r="AI403" s="383"/>
      <c r="AJ403" s="383"/>
      <c r="AK403" s="383"/>
      <c r="AL403" s="383"/>
      <c r="AM403" s="383"/>
      <c r="AN403" s="383"/>
      <c r="AO403" s="383"/>
      <c r="AP403" s="383"/>
      <c r="AQ403" s="383"/>
      <c r="AR403" s="383"/>
      <c r="AS403" s="383"/>
      <c r="AT403" s="383"/>
      <c r="AU403" s="383"/>
      <c r="AV403" s="383"/>
      <c r="AW403" s="383"/>
      <c r="AX403" s="383"/>
      <c r="AY403" s="383"/>
      <c r="AZ403" s="383"/>
      <c r="BA403" s="383"/>
      <c r="BB403" s="383"/>
      <c r="BC403" s="383"/>
      <c r="BD403" s="383"/>
      <c r="BE403" s="383"/>
      <c r="BF403" s="383"/>
      <c r="BG403" s="383"/>
      <c r="BH403" s="383"/>
      <c r="BI403" s="383"/>
      <c r="BJ403" s="383"/>
      <c r="BK403" s="383"/>
      <c r="BL403" s="383"/>
      <c r="BM403" s="383"/>
      <c r="BN403" s="383"/>
      <c r="BO403" s="383"/>
      <c r="BP403" s="383"/>
      <c r="BQ403" s="383"/>
      <c r="BR403" s="383"/>
      <c r="BS403" s="383"/>
      <c r="BT403" s="383"/>
      <c r="BU403" s="383"/>
      <c r="BV403" s="383"/>
      <c r="BW403" s="383"/>
      <c r="BX403" s="383"/>
      <c r="BY403" s="383"/>
      <c r="BZ403" s="383"/>
      <c r="CA403" s="383"/>
      <c r="CB403" s="383"/>
      <c r="CC403" s="383"/>
      <c r="CD403" s="383"/>
      <c r="CE403" s="383"/>
      <c r="CF403" s="383"/>
      <c r="CG403" s="383"/>
      <c r="CH403" s="383"/>
      <c r="CI403" s="383"/>
      <c r="CJ403" s="383"/>
      <c r="CK403" s="383"/>
      <c r="CL403" s="383"/>
      <c r="CM403" s="383"/>
      <c r="CN403" s="383"/>
      <c r="CO403" s="383"/>
      <c r="CP403" s="383"/>
      <c r="CQ403" s="383"/>
      <c r="CR403" s="383"/>
      <c r="CS403" s="383"/>
      <c r="CT403" s="383"/>
      <c r="CU403" s="383"/>
      <c r="CV403" s="383"/>
      <c r="CW403" s="383"/>
      <c r="CX403" s="383"/>
      <c r="CY403" s="383"/>
      <c r="CZ403" s="383"/>
      <c r="DA403" s="383"/>
      <c r="DB403" s="383"/>
      <c r="DC403" s="383"/>
      <c r="DD403" s="383"/>
      <c r="DE403" s="383"/>
      <c r="DF403" s="383"/>
      <c r="DG403" s="383"/>
      <c r="DH403" s="383"/>
      <c r="DI403" s="383"/>
      <c r="DJ403" s="383"/>
      <c r="DK403" s="383"/>
      <c r="DL403" s="383"/>
      <c r="DM403" s="383"/>
      <c r="DN403" s="383"/>
      <c r="DO403" s="383"/>
      <c r="DP403" s="383"/>
      <c r="DQ403" s="383"/>
      <c r="DR403" s="383"/>
      <c r="DS403" s="383"/>
      <c r="DT403" s="383"/>
      <c r="DU403" s="383"/>
      <c r="DV403" s="383"/>
      <c r="DW403" s="383"/>
      <c r="DX403" s="383"/>
      <c r="DY403" s="383"/>
      <c r="DZ403" s="383"/>
      <c r="EA403" s="383"/>
      <c r="EB403" s="383"/>
      <c r="EC403" s="383"/>
      <c r="ED403" s="383"/>
      <c r="EE403" s="383"/>
      <c r="EF403" s="383"/>
      <c r="EG403" s="383"/>
      <c r="EH403" s="383"/>
      <c r="EI403" s="383"/>
      <c r="EJ403" s="383"/>
      <c r="EK403" s="383"/>
      <c r="EL403" s="383"/>
      <c r="EM403" s="383"/>
      <c r="EN403" s="383"/>
      <c r="EO403" s="383"/>
      <c r="EP403" s="383"/>
      <c r="EQ403" s="383"/>
      <c r="ER403" s="383"/>
      <c r="ES403" s="383"/>
      <c r="ET403" s="383"/>
      <c r="EU403" s="383"/>
      <c r="EV403" s="383"/>
      <c r="EW403" s="383"/>
      <c r="EX403" s="383"/>
      <c r="EY403" s="383"/>
      <c r="EZ403" s="383"/>
      <c r="FA403" s="383"/>
      <c r="FB403" s="383"/>
      <c r="FC403" s="383"/>
      <c r="FD403" s="383"/>
      <c r="FE403" s="383"/>
      <c r="FF403" s="383"/>
      <c r="FG403" s="383"/>
      <c r="FH403" s="383"/>
      <c r="FI403" s="383"/>
      <c r="FJ403" s="383"/>
      <c r="FK403" s="383"/>
      <c r="FL403" s="383"/>
      <c r="FM403" s="383"/>
    </row>
    <row r="404" spans="1:169" s="315" customFormat="1" ht="25.5" x14ac:dyDescent="0.2">
      <c r="A404" s="53" t="s">
        <v>316</v>
      </c>
      <c r="B404" s="85">
        <v>0.38</v>
      </c>
      <c r="C404" s="108" t="s">
        <v>319</v>
      </c>
      <c r="D404" s="443" t="s">
        <v>318</v>
      </c>
      <c r="E404" s="116"/>
      <c r="F404" s="470">
        <v>43290</v>
      </c>
      <c r="G404" s="473">
        <f t="shared" si="16"/>
        <v>43655</v>
      </c>
      <c r="H404" s="451" t="s">
        <v>1417</v>
      </c>
      <c r="I404" s="561"/>
      <c r="J404" s="34" t="str">
        <f t="shared" si="17"/>
        <v/>
      </c>
      <c r="K404" s="474">
        <v>0</v>
      </c>
      <c r="L404" s="471">
        <v>45351</v>
      </c>
      <c r="M404" s="383"/>
      <c r="N404" s="383"/>
      <c r="O404" s="383"/>
      <c r="P404" s="383"/>
      <c r="Q404" s="383"/>
      <c r="R404" s="383"/>
      <c r="S404" s="383"/>
      <c r="T404" s="383"/>
      <c r="U404" s="383"/>
      <c r="V404" s="383"/>
      <c r="W404" s="383"/>
      <c r="X404" s="383"/>
      <c r="Y404" s="383"/>
      <c r="Z404" s="383"/>
      <c r="AA404" s="383"/>
      <c r="AB404" s="383"/>
      <c r="AC404" s="383"/>
      <c r="AD404" s="383"/>
      <c r="AE404" s="383"/>
      <c r="AF404" s="383"/>
      <c r="AG404" s="383"/>
      <c r="AH404" s="383"/>
      <c r="AI404" s="383"/>
      <c r="AJ404" s="383"/>
      <c r="AK404" s="383"/>
      <c r="AL404" s="383"/>
      <c r="AM404" s="383"/>
      <c r="AN404" s="383"/>
      <c r="AO404" s="383"/>
      <c r="AP404" s="383"/>
      <c r="AQ404" s="383"/>
      <c r="AR404" s="383"/>
      <c r="AS404" s="383"/>
      <c r="AT404" s="383"/>
      <c r="AU404" s="383"/>
      <c r="AV404" s="383"/>
      <c r="AW404" s="383"/>
      <c r="AX404" s="383"/>
      <c r="AY404" s="383"/>
      <c r="AZ404" s="383"/>
      <c r="BA404" s="383"/>
      <c r="BB404" s="383"/>
      <c r="BC404" s="383"/>
      <c r="BD404" s="383"/>
      <c r="BE404" s="383"/>
      <c r="BF404" s="383"/>
      <c r="BG404" s="383"/>
      <c r="BH404" s="383"/>
      <c r="BI404" s="383"/>
      <c r="BJ404" s="383"/>
      <c r="BK404" s="383"/>
      <c r="BL404" s="383"/>
      <c r="BM404" s="383"/>
      <c r="BN404" s="383"/>
      <c r="BO404" s="383"/>
      <c r="BP404" s="383"/>
      <c r="BQ404" s="383"/>
      <c r="BR404" s="383"/>
      <c r="BS404" s="383"/>
      <c r="BT404" s="383"/>
      <c r="BU404" s="383"/>
      <c r="BV404" s="383"/>
      <c r="BW404" s="383"/>
      <c r="BX404" s="383"/>
      <c r="BY404" s="383"/>
      <c r="BZ404" s="383"/>
      <c r="CA404" s="383"/>
      <c r="CB404" s="383"/>
      <c r="CC404" s="383"/>
      <c r="CD404" s="383"/>
      <c r="CE404" s="383"/>
      <c r="CF404" s="383"/>
      <c r="CG404" s="383"/>
      <c r="CH404" s="383"/>
      <c r="CI404" s="383"/>
      <c r="CJ404" s="383"/>
      <c r="CK404" s="383"/>
      <c r="CL404" s="383"/>
      <c r="CM404" s="383"/>
      <c r="CN404" s="383"/>
      <c r="CO404" s="383"/>
      <c r="CP404" s="383"/>
      <c r="CQ404" s="383"/>
      <c r="CR404" s="383"/>
      <c r="CS404" s="383"/>
      <c r="CT404" s="383"/>
      <c r="CU404" s="383"/>
      <c r="CV404" s="383"/>
      <c r="CW404" s="383"/>
      <c r="CX404" s="383"/>
      <c r="CY404" s="383"/>
      <c r="CZ404" s="383"/>
      <c r="DA404" s="383"/>
      <c r="DB404" s="383"/>
      <c r="DC404" s="383"/>
      <c r="DD404" s="383"/>
      <c r="DE404" s="383"/>
      <c r="DF404" s="383"/>
      <c r="DG404" s="383"/>
      <c r="DH404" s="383"/>
      <c r="DI404" s="383"/>
      <c r="DJ404" s="383"/>
      <c r="DK404" s="383"/>
      <c r="DL404" s="383"/>
      <c r="DM404" s="383"/>
      <c r="DN404" s="383"/>
      <c r="DO404" s="383"/>
      <c r="DP404" s="383"/>
      <c r="DQ404" s="383"/>
      <c r="DR404" s="383"/>
      <c r="DS404" s="383"/>
      <c r="DT404" s="383"/>
      <c r="DU404" s="383"/>
      <c r="DV404" s="383"/>
      <c r="DW404" s="383"/>
      <c r="DX404" s="383"/>
      <c r="DY404" s="383"/>
      <c r="DZ404" s="383"/>
      <c r="EA404" s="383"/>
      <c r="EB404" s="383"/>
      <c r="EC404" s="383"/>
      <c r="ED404" s="383"/>
      <c r="EE404" s="383"/>
      <c r="EF404" s="383"/>
      <c r="EG404" s="383"/>
      <c r="EH404" s="383"/>
      <c r="EI404" s="383"/>
      <c r="EJ404" s="383"/>
      <c r="EK404" s="383"/>
      <c r="EL404" s="383"/>
      <c r="EM404" s="383"/>
      <c r="EN404" s="383"/>
      <c r="EO404" s="383"/>
      <c r="EP404" s="383"/>
      <c r="EQ404" s="383"/>
      <c r="ER404" s="383"/>
      <c r="ES404" s="383"/>
      <c r="ET404" s="383"/>
      <c r="EU404" s="383"/>
      <c r="EV404" s="383"/>
      <c r="EW404" s="383"/>
      <c r="EX404" s="383"/>
      <c r="EY404" s="383"/>
      <c r="EZ404" s="383"/>
      <c r="FA404" s="383"/>
      <c r="FB404" s="383"/>
      <c r="FC404" s="383"/>
      <c r="FD404" s="383"/>
      <c r="FE404" s="383"/>
      <c r="FF404" s="383"/>
      <c r="FG404" s="383"/>
      <c r="FH404" s="383"/>
      <c r="FI404" s="383"/>
      <c r="FJ404" s="383"/>
      <c r="FK404" s="383"/>
      <c r="FL404" s="383"/>
      <c r="FM404" s="383"/>
    </row>
    <row r="405" spans="1:169" s="26" customFormat="1" x14ac:dyDescent="0.2">
      <c r="A405" s="53" t="s">
        <v>316</v>
      </c>
      <c r="B405" s="54">
        <v>0.38</v>
      </c>
      <c r="C405" s="97" t="s">
        <v>161</v>
      </c>
      <c r="D405" s="610" t="s">
        <v>318</v>
      </c>
      <c r="E405" s="630"/>
      <c r="F405" s="30">
        <v>43595</v>
      </c>
      <c r="G405" s="33">
        <f t="shared" si="16"/>
        <v>43960</v>
      </c>
      <c r="H405" s="199" t="s">
        <v>152</v>
      </c>
      <c r="I405" s="561"/>
      <c r="J405" s="209" t="str">
        <f t="shared" si="17"/>
        <v/>
      </c>
      <c r="K405" s="101">
        <v>0</v>
      </c>
      <c r="L405" s="263" t="s">
        <v>6</v>
      </c>
      <c r="M405" s="383"/>
      <c r="N405" s="383"/>
      <c r="O405" s="383"/>
      <c r="P405" s="383"/>
      <c r="Q405" s="383"/>
      <c r="R405" s="383"/>
      <c r="S405" s="383"/>
      <c r="T405" s="383"/>
      <c r="U405" s="383"/>
      <c r="V405" s="383"/>
      <c r="W405" s="383"/>
      <c r="X405" s="383"/>
      <c r="Y405" s="383"/>
      <c r="Z405" s="383"/>
      <c r="AA405" s="383"/>
      <c r="AB405" s="383"/>
      <c r="AC405" s="383"/>
      <c r="AD405" s="383"/>
      <c r="AE405" s="383"/>
      <c r="AF405" s="383"/>
      <c r="AG405" s="383"/>
      <c r="AH405" s="383"/>
      <c r="AI405" s="383"/>
      <c r="AJ405" s="383"/>
      <c r="AK405" s="383"/>
      <c r="AL405" s="383"/>
      <c r="AM405" s="383"/>
      <c r="AN405" s="383"/>
      <c r="AO405" s="383"/>
      <c r="AP405" s="383"/>
      <c r="AQ405" s="383"/>
      <c r="AR405" s="383"/>
      <c r="AS405" s="383"/>
      <c r="AT405" s="383"/>
      <c r="AU405" s="383"/>
      <c r="AV405" s="383"/>
      <c r="AW405" s="383"/>
      <c r="AX405" s="383"/>
      <c r="AY405" s="383"/>
      <c r="AZ405" s="383"/>
      <c r="BA405" s="383"/>
      <c r="BB405" s="383"/>
      <c r="BC405" s="383"/>
      <c r="BD405" s="383"/>
      <c r="BE405" s="383"/>
      <c r="BF405" s="383"/>
      <c r="BG405" s="383"/>
      <c r="BH405" s="383"/>
      <c r="BI405" s="383"/>
      <c r="BJ405" s="383"/>
      <c r="BK405" s="383"/>
      <c r="BL405" s="383"/>
      <c r="BM405" s="383"/>
      <c r="BN405" s="383"/>
      <c r="BO405" s="383"/>
      <c r="BP405" s="383"/>
      <c r="BQ405" s="383"/>
      <c r="BR405" s="383"/>
      <c r="BS405" s="383"/>
      <c r="BT405" s="383"/>
      <c r="BU405" s="383"/>
      <c r="BV405" s="383"/>
      <c r="BW405" s="383"/>
      <c r="BX405" s="383"/>
      <c r="BY405" s="383"/>
      <c r="BZ405" s="383"/>
      <c r="CA405" s="383"/>
      <c r="CB405" s="383"/>
      <c r="CC405" s="383"/>
      <c r="CD405" s="383"/>
      <c r="CE405" s="383"/>
      <c r="CF405" s="383"/>
      <c r="CG405" s="383"/>
      <c r="CH405" s="383"/>
      <c r="CI405" s="383"/>
      <c r="CJ405" s="383"/>
      <c r="CK405" s="383"/>
      <c r="CL405" s="383"/>
      <c r="CM405" s="383"/>
      <c r="CN405" s="383"/>
      <c r="CO405" s="383"/>
      <c r="CP405" s="383"/>
      <c r="CQ405" s="383"/>
      <c r="CR405" s="383"/>
      <c r="CS405" s="383"/>
      <c r="CT405" s="383"/>
      <c r="CU405" s="383"/>
      <c r="CV405" s="383"/>
      <c r="CW405" s="383"/>
      <c r="CX405" s="383"/>
      <c r="CY405" s="383"/>
      <c r="CZ405" s="383"/>
      <c r="DA405" s="383"/>
      <c r="DB405" s="383"/>
      <c r="DC405" s="383"/>
      <c r="DD405" s="383"/>
      <c r="DE405" s="383"/>
      <c r="DF405" s="383"/>
      <c r="DG405" s="383"/>
      <c r="DH405" s="383"/>
      <c r="DI405" s="383"/>
      <c r="DJ405" s="383"/>
      <c r="DK405" s="383"/>
      <c r="DL405" s="383"/>
      <c r="DM405" s="383"/>
      <c r="DN405" s="383"/>
      <c r="DO405" s="383"/>
      <c r="DP405" s="383"/>
      <c r="DQ405" s="383"/>
      <c r="DR405" s="383"/>
      <c r="DS405" s="383"/>
      <c r="DT405" s="383"/>
      <c r="DU405" s="383"/>
      <c r="DV405" s="383"/>
      <c r="DW405" s="383"/>
      <c r="DX405" s="383"/>
      <c r="DY405" s="383"/>
      <c r="DZ405" s="383"/>
      <c r="EA405" s="383"/>
      <c r="EB405" s="383"/>
      <c r="EC405" s="383"/>
      <c r="ED405" s="383"/>
      <c r="EE405" s="383"/>
      <c r="EF405" s="383"/>
      <c r="EG405" s="383"/>
      <c r="EH405" s="383"/>
      <c r="EI405" s="383"/>
      <c r="EJ405" s="383"/>
      <c r="EK405" s="383"/>
      <c r="EL405" s="383"/>
      <c r="EM405" s="383"/>
      <c r="EN405" s="383"/>
      <c r="EO405" s="383"/>
      <c r="EP405" s="383"/>
      <c r="EQ405" s="383"/>
      <c r="ER405" s="383"/>
      <c r="ES405" s="383"/>
      <c r="ET405" s="383"/>
      <c r="EU405" s="383"/>
      <c r="EV405" s="383"/>
      <c r="EW405" s="383"/>
      <c r="EX405" s="383"/>
      <c r="EY405" s="383"/>
      <c r="EZ405" s="383"/>
      <c r="FA405" s="383"/>
      <c r="FB405" s="383"/>
      <c r="FC405" s="383"/>
      <c r="FD405" s="383"/>
      <c r="FE405" s="383"/>
      <c r="FF405" s="383"/>
      <c r="FG405" s="383"/>
      <c r="FH405" s="383"/>
      <c r="FI405" s="383"/>
      <c r="FJ405" s="383"/>
      <c r="FK405" s="383"/>
      <c r="FL405" s="383"/>
      <c r="FM405" s="383"/>
    </row>
    <row r="406" spans="1:169" s="26" customFormat="1" x14ac:dyDescent="0.2">
      <c r="A406" s="53" t="s">
        <v>316</v>
      </c>
      <c r="B406" s="54">
        <v>0.38</v>
      </c>
      <c r="C406" s="97" t="s">
        <v>179</v>
      </c>
      <c r="D406" s="611"/>
      <c r="E406" s="631"/>
      <c r="F406" s="30">
        <v>43595</v>
      </c>
      <c r="G406" s="31">
        <f t="shared" si="16"/>
        <v>43960</v>
      </c>
      <c r="H406" s="199" t="s">
        <v>152</v>
      </c>
      <c r="I406" s="561"/>
      <c r="J406" s="209" t="str">
        <f t="shared" si="17"/>
        <v/>
      </c>
      <c r="K406" s="101">
        <v>0</v>
      </c>
      <c r="L406" s="263">
        <v>47057</v>
      </c>
      <c r="M406" s="383"/>
      <c r="N406" s="383"/>
      <c r="O406" s="383"/>
      <c r="P406" s="383"/>
      <c r="Q406" s="383"/>
      <c r="R406" s="383"/>
      <c r="S406" s="383"/>
      <c r="T406" s="383"/>
      <c r="U406" s="383"/>
      <c r="V406" s="383"/>
      <c r="W406" s="383"/>
      <c r="X406" s="383"/>
      <c r="Y406" s="383"/>
      <c r="Z406" s="383"/>
      <c r="AA406" s="383"/>
      <c r="AB406" s="383"/>
      <c r="AC406" s="383"/>
      <c r="AD406" s="383"/>
      <c r="AE406" s="383"/>
      <c r="AF406" s="383"/>
      <c r="AG406" s="383"/>
      <c r="AH406" s="383"/>
      <c r="AI406" s="383"/>
      <c r="AJ406" s="383"/>
      <c r="AK406" s="383"/>
      <c r="AL406" s="383"/>
      <c r="AM406" s="383"/>
      <c r="AN406" s="383"/>
      <c r="AO406" s="383"/>
      <c r="AP406" s="383"/>
      <c r="AQ406" s="383"/>
      <c r="AR406" s="383"/>
      <c r="AS406" s="383"/>
      <c r="AT406" s="383"/>
      <c r="AU406" s="383"/>
      <c r="AV406" s="383"/>
      <c r="AW406" s="383"/>
      <c r="AX406" s="383"/>
      <c r="AY406" s="383"/>
      <c r="AZ406" s="383"/>
      <c r="BA406" s="383"/>
      <c r="BB406" s="383"/>
      <c r="BC406" s="383"/>
      <c r="BD406" s="383"/>
      <c r="BE406" s="383"/>
      <c r="BF406" s="383"/>
      <c r="BG406" s="383"/>
      <c r="BH406" s="383"/>
      <c r="BI406" s="383"/>
      <c r="BJ406" s="383"/>
      <c r="BK406" s="383"/>
      <c r="BL406" s="383"/>
      <c r="BM406" s="383"/>
      <c r="BN406" s="383"/>
      <c r="BO406" s="383"/>
      <c r="BP406" s="383"/>
      <c r="BQ406" s="383"/>
      <c r="BR406" s="383"/>
      <c r="BS406" s="383"/>
      <c r="BT406" s="383"/>
      <c r="BU406" s="383"/>
      <c r="BV406" s="383"/>
      <c r="BW406" s="383"/>
      <c r="BX406" s="383"/>
      <c r="BY406" s="383"/>
      <c r="BZ406" s="383"/>
      <c r="CA406" s="383"/>
      <c r="CB406" s="383"/>
      <c r="CC406" s="383"/>
      <c r="CD406" s="383"/>
      <c r="CE406" s="383"/>
      <c r="CF406" s="383"/>
      <c r="CG406" s="383"/>
      <c r="CH406" s="383"/>
      <c r="CI406" s="383"/>
      <c r="CJ406" s="383"/>
      <c r="CK406" s="383"/>
      <c r="CL406" s="383"/>
      <c r="CM406" s="383"/>
      <c r="CN406" s="383"/>
      <c r="CO406" s="383"/>
      <c r="CP406" s="383"/>
      <c r="CQ406" s="383"/>
      <c r="CR406" s="383"/>
      <c r="CS406" s="383"/>
      <c r="CT406" s="383"/>
      <c r="CU406" s="383"/>
      <c r="CV406" s="383"/>
      <c r="CW406" s="383"/>
      <c r="CX406" s="383"/>
      <c r="CY406" s="383"/>
      <c r="CZ406" s="383"/>
      <c r="DA406" s="383"/>
      <c r="DB406" s="383"/>
      <c r="DC406" s="383"/>
      <c r="DD406" s="383"/>
      <c r="DE406" s="383"/>
      <c r="DF406" s="383"/>
      <c r="DG406" s="383"/>
      <c r="DH406" s="383"/>
      <c r="DI406" s="383"/>
      <c r="DJ406" s="383"/>
      <c r="DK406" s="383"/>
      <c r="DL406" s="383"/>
      <c r="DM406" s="383"/>
      <c r="DN406" s="383"/>
      <c r="DO406" s="383"/>
      <c r="DP406" s="383"/>
      <c r="DQ406" s="383"/>
      <c r="DR406" s="383"/>
      <c r="DS406" s="383"/>
      <c r="DT406" s="383"/>
      <c r="DU406" s="383"/>
      <c r="DV406" s="383"/>
      <c r="DW406" s="383"/>
      <c r="DX406" s="383"/>
      <c r="DY406" s="383"/>
      <c r="DZ406" s="383"/>
      <c r="EA406" s="383"/>
      <c r="EB406" s="383"/>
      <c r="EC406" s="383"/>
      <c r="ED406" s="383"/>
      <c r="EE406" s="383"/>
      <c r="EF406" s="383"/>
      <c r="EG406" s="383"/>
      <c r="EH406" s="383"/>
      <c r="EI406" s="383"/>
      <c r="EJ406" s="383"/>
      <c r="EK406" s="383"/>
      <c r="EL406" s="383"/>
      <c r="EM406" s="383"/>
      <c r="EN406" s="383"/>
      <c r="EO406" s="383"/>
      <c r="EP406" s="383"/>
      <c r="EQ406" s="383"/>
      <c r="ER406" s="383"/>
      <c r="ES406" s="383"/>
      <c r="ET406" s="383"/>
      <c r="EU406" s="383"/>
      <c r="EV406" s="383"/>
      <c r="EW406" s="383"/>
      <c r="EX406" s="383"/>
      <c r="EY406" s="383"/>
      <c r="EZ406" s="383"/>
      <c r="FA406" s="383"/>
      <c r="FB406" s="383"/>
      <c r="FC406" s="383"/>
      <c r="FD406" s="383"/>
      <c r="FE406" s="383"/>
      <c r="FF406" s="383"/>
      <c r="FG406" s="383"/>
      <c r="FH406" s="383"/>
      <c r="FI406" s="383"/>
      <c r="FJ406" s="383"/>
      <c r="FK406" s="383"/>
      <c r="FL406" s="383"/>
      <c r="FM406" s="383"/>
    </row>
    <row r="407" spans="1:169" s="26" customFormat="1" x14ac:dyDescent="0.2">
      <c r="A407" s="53" t="s">
        <v>316</v>
      </c>
      <c r="B407" s="54">
        <v>0.38</v>
      </c>
      <c r="C407" s="97" t="s">
        <v>179</v>
      </c>
      <c r="D407" s="611"/>
      <c r="E407" s="631"/>
      <c r="F407" s="30">
        <v>43595</v>
      </c>
      <c r="G407" s="31">
        <f t="shared" si="16"/>
        <v>43960</v>
      </c>
      <c r="H407" s="199" t="s">
        <v>152</v>
      </c>
      <c r="I407" s="561"/>
      <c r="J407" s="209" t="str">
        <f t="shared" si="17"/>
        <v/>
      </c>
      <c r="K407" s="101">
        <v>0</v>
      </c>
      <c r="L407" s="263">
        <v>47057</v>
      </c>
      <c r="M407" s="383"/>
      <c r="N407" s="383"/>
      <c r="O407" s="383"/>
      <c r="P407" s="383"/>
      <c r="Q407" s="383"/>
      <c r="R407" s="383"/>
      <c r="S407" s="383"/>
      <c r="T407" s="383"/>
      <c r="U407" s="383"/>
      <c r="V407" s="383"/>
      <c r="W407" s="383"/>
      <c r="X407" s="383"/>
      <c r="Y407" s="383"/>
      <c r="Z407" s="383"/>
      <c r="AA407" s="383"/>
      <c r="AB407" s="383"/>
      <c r="AC407" s="383"/>
      <c r="AD407" s="383"/>
      <c r="AE407" s="383"/>
      <c r="AF407" s="383"/>
      <c r="AG407" s="383"/>
      <c r="AH407" s="383"/>
      <c r="AI407" s="383"/>
      <c r="AJ407" s="383"/>
      <c r="AK407" s="383"/>
      <c r="AL407" s="383"/>
      <c r="AM407" s="383"/>
      <c r="AN407" s="383"/>
      <c r="AO407" s="383"/>
      <c r="AP407" s="383"/>
      <c r="AQ407" s="383"/>
      <c r="AR407" s="383"/>
      <c r="AS407" s="383"/>
      <c r="AT407" s="383"/>
      <c r="AU407" s="383"/>
      <c r="AV407" s="383"/>
      <c r="AW407" s="383"/>
      <c r="AX407" s="383"/>
      <c r="AY407" s="383"/>
      <c r="AZ407" s="383"/>
      <c r="BA407" s="383"/>
      <c r="BB407" s="383"/>
      <c r="BC407" s="383"/>
      <c r="BD407" s="383"/>
      <c r="BE407" s="383"/>
      <c r="BF407" s="383"/>
      <c r="BG407" s="383"/>
      <c r="BH407" s="383"/>
      <c r="BI407" s="383"/>
      <c r="BJ407" s="383"/>
      <c r="BK407" s="383"/>
      <c r="BL407" s="383"/>
      <c r="BM407" s="383"/>
      <c r="BN407" s="383"/>
      <c r="BO407" s="383"/>
      <c r="BP407" s="383"/>
      <c r="BQ407" s="383"/>
      <c r="BR407" s="383"/>
      <c r="BS407" s="383"/>
      <c r="BT407" s="383"/>
      <c r="BU407" s="383"/>
      <c r="BV407" s="383"/>
      <c r="BW407" s="383"/>
      <c r="BX407" s="383"/>
      <c r="BY407" s="383"/>
      <c r="BZ407" s="383"/>
      <c r="CA407" s="383"/>
      <c r="CB407" s="383"/>
      <c r="CC407" s="383"/>
      <c r="CD407" s="383"/>
      <c r="CE407" s="383"/>
      <c r="CF407" s="383"/>
      <c r="CG407" s="383"/>
      <c r="CH407" s="383"/>
      <c r="CI407" s="383"/>
      <c r="CJ407" s="383"/>
      <c r="CK407" s="383"/>
      <c r="CL407" s="383"/>
      <c r="CM407" s="383"/>
      <c r="CN407" s="383"/>
      <c r="CO407" s="383"/>
      <c r="CP407" s="383"/>
      <c r="CQ407" s="383"/>
      <c r="CR407" s="383"/>
      <c r="CS407" s="383"/>
      <c r="CT407" s="383"/>
      <c r="CU407" s="383"/>
      <c r="CV407" s="383"/>
      <c r="CW407" s="383"/>
      <c r="CX407" s="383"/>
      <c r="CY407" s="383"/>
      <c r="CZ407" s="383"/>
      <c r="DA407" s="383"/>
      <c r="DB407" s="383"/>
      <c r="DC407" s="383"/>
      <c r="DD407" s="383"/>
      <c r="DE407" s="383"/>
      <c r="DF407" s="383"/>
      <c r="DG407" s="383"/>
      <c r="DH407" s="383"/>
      <c r="DI407" s="383"/>
      <c r="DJ407" s="383"/>
      <c r="DK407" s="383"/>
      <c r="DL407" s="383"/>
      <c r="DM407" s="383"/>
      <c r="DN407" s="383"/>
      <c r="DO407" s="383"/>
      <c r="DP407" s="383"/>
      <c r="DQ407" s="383"/>
      <c r="DR407" s="383"/>
      <c r="DS407" s="383"/>
      <c r="DT407" s="383"/>
      <c r="DU407" s="383"/>
      <c r="DV407" s="383"/>
      <c r="DW407" s="383"/>
      <c r="DX407" s="383"/>
      <c r="DY407" s="383"/>
      <c r="DZ407" s="383"/>
      <c r="EA407" s="383"/>
      <c r="EB407" s="383"/>
      <c r="EC407" s="383"/>
      <c r="ED407" s="383"/>
      <c r="EE407" s="383"/>
      <c r="EF407" s="383"/>
      <c r="EG407" s="383"/>
      <c r="EH407" s="383"/>
      <c r="EI407" s="383"/>
      <c r="EJ407" s="383"/>
      <c r="EK407" s="383"/>
      <c r="EL407" s="383"/>
      <c r="EM407" s="383"/>
      <c r="EN407" s="383"/>
      <c r="EO407" s="383"/>
      <c r="EP407" s="383"/>
      <c r="EQ407" s="383"/>
      <c r="ER407" s="383"/>
      <c r="ES407" s="383"/>
      <c r="ET407" s="383"/>
      <c r="EU407" s="383"/>
      <c r="EV407" s="383"/>
      <c r="EW407" s="383"/>
      <c r="EX407" s="383"/>
      <c r="EY407" s="383"/>
      <c r="EZ407" s="383"/>
      <c r="FA407" s="383"/>
      <c r="FB407" s="383"/>
      <c r="FC407" s="383"/>
      <c r="FD407" s="383"/>
      <c r="FE407" s="383"/>
      <c r="FF407" s="383"/>
      <c r="FG407" s="383"/>
      <c r="FH407" s="383"/>
      <c r="FI407" s="383"/>
      <c r="FJ407" s="383"/>
      <c r="FK407" s="383"/>
      <c r="FL407" s="383"/>
      <c r="FM407" s="383"/>
    </row>
    <row r="408" spans="1:169" s="26" customFormat="1" x14ac:dyDescent="0.2">
      <c r="A408" s="53" t="s">
        <v>316</v>
      </c>
      <c r="B408" s="54">
        <v>0.38</v>
      </c>
      <c r="C408" s="97" t="s">
        <v>179</v>
      </c>
      <c r="D408" s="611"/>
      <c r="E408" s="631"/>
      <c r="F408" s="30">
        <v>43595</v>
      </c>
      <c r="G408" s="31">
        <f t="shared" si="16"/>
        <v>43960</v>
      </c>
      <c r="H408" s="199" t="s">
        <v>152</v>
      </c>
      <c r="I408" s="561"/>
      <c r="J408" s="209" t="str">
        <f t="shared" si="17"/>
        <v/>
      </c>
      <c r="K408" s="101">
        <v>0</v>
      </c>
      <c r="L408" s="263">
        <v>47057</v>
      </c>
      <c r="M408" s="383"/>
      <c r="N408" s="383"/>
      <c r="O408" s="383"/>
      <c r="P408" s="383"/>
      <c r="Q408" s="383"/>
      <c r="R408" s="383"/>
      <c r="S408" s="383"/>
      <c r="T408" s="383"/>
      <c r="U408" s="383"/>
      <c r="V408" s="383"/>
      <c r="W408" s="383"/>
      <c r="X408" s="383"/>
      <c r="Y408" s="383"/>
      <c r="Z408" s="383"/>
      <c r="AA408" s="383"/>
      <c r="AB408" s="383"/>
      <c r="AC408" s="383"/>
      <c r="AD408" s="383"/>
      <c r="AE408" s="383"/>
      <c r="AF408" s="383"/>
      <c r="AG408" s="383"/>
      <c r="AH408" s="383"/>
      <c r="AI408" s="383"/>
      <c r="AJ408" s="383"/>
      <c r="AK408" s="383"/>
      <c r="AL408" s="383"/>
      <c r="AM408" s="383"/>
      <c r="AN408" s="383"/>
      <c r="AO408" s="383"/>
      <c r="AP408" s="383"/>
      <c r="AQ408" s="383"/>
      <c r="AR408" s="383"/>
      <c r="AS408" s="383"/>
      <c r="AT408" s="383"/>
      <c r="AU408" s="383"/>
      <c r="AV408" s="383"/>
      <c r="AW408" s="383"/>
      <c r="AX408" s="383"/>
      <c r="AY408" s="383"/>
      <c r="AZ408" s="383"/>
      <c r="BA408" s="383"/>
      <c r="BB408" s="383"/>
      <c r="BC408" s="383"/>
      <c r="BD408" s="383"/>
      <c r="BE408" s="383"/>
      <c r="BF408" s="383"/>
      <c r="BG408" s="383"/>
      <c r="BH408" s="383"/>
      <c r="BI408" s="383"/>
      <c r="BJ408" s="383"/>
      <c r="BK408" s="383"/>
      <c r="BL408" s="383"/>
      <c r="BM408" s="383"/>
      <c r="BN408" s="383"/>
      <c r="BO408" s="383"/>
      <c r="BP408" s="383"/>
      <c r="BQ408" s="383"/>
      <c r="BR408" s="383"/>
      <c r="BS408" s="383"/>
      <c r="BT408" s="383"/>
      <c r="BU408" s="383"/>
      <c r="BV408" s="383"/>
      <c r="BW408" s="383"/>
      <c r="BX408" s="383"/>
      <c r="BY408" s="383"/>
      <c r="BZ408" s="383"/>
      <c r="CA408" s="383"/>
      <c r="CB408" s="383"/>
      <c r="CC408" s="383"/>
      <c r="CD408" s="383"/>
      <c r="CE408" s="383"/>
      <c r="CF408" s="383"/>
      <c r="CG408" s="383"/>
      <c r="CH408" s="383"/>
      <c r="CI408" s="383"/>
      <c r="CJ408" s="383"/>
      <c r="CK408" s="383"/>
      <c r="CL408" s="383"/>
      <c r="CM408" s="383"/>
      <c r="CN408" s="383"/>
      <c r="CO408" s="383"/>
      <c r="CP408" s="383"/>
      <c r="CQ408" s="383"/>
      <c r="CR408" s="383"/>
      <c r="CS408" s="383"/>
      <c r="CT408" s="383"/>
      <c r="CU408" s="383"/>
      <c r="CV408" s="383"/>
      <c r="CW408" s="383"/>
      <c r="CX408" s="383"/>
      <c r="CY408" s="383"/>
      <c r="CZ408" s="383"/>
      <c r="DA408" s="383"/>
      <c r="DB408" s="383"/>
      <c r="DC408" s="383"/>
      <c r="DD408" s="383"/>
      <c r="DE408" s="383"/>
      <c r="DF408" s="383"/>
      <c r="DG408" s="383"/>
      <c r="DH408" s="383"/>
      <c r="DI408" s="383"/>
      <c r="DJ408" s="383"/>
      <c r="DK408" s="383"/>
      <c r="DL408" s="383"/>
      <c r="DM408" s="383"/>
      <c r="DN408" s="383"/>
      <c r="DO408" s="383"/>
      <c r="DP408" s="383"/>
      <c r="DQ408" s="383"/>
      <c r="DR408" s="383"/>
      <c r="DS408" s="383"/>
      <c r="DT408" s="383"/>
      <c r="DU408" s="383"/>
      <c r="DV408" s="383"/>
      <c r="DW408" s="383"/>
      <c r="DX408" s="383"/>
      <c r="DY408" s="383"/>
      <c r="DZ408" s="383"/>
      <c r="EA408" s="383"/>
      <c r="EB408" s="383"/>
      <c r="EC408" s="383"/>
      <c r="ED408" s="383"/>
      <c r="EE408" s="383"/>
      <c r="EF408" s="383"/>
      <c r="EG408" s="383"/>
      <c r="EH408" s="383"/>
      <c r="EI408" s="383"/>
      <c r="EJ408" s="383"/>
      <c r="EK408" s="383"/>
      <c r="EL408" s="383"/>
      <c r="EM408" s="383"/>
      <c r="EN408" s="383"/>
      <c r="EO408" s="383"/>
      <c r="EP408" s="383"/>
      <c r="EQ408" s="383"/>
      <c r="ER408" s="383"/>
      <c r="ES408" s="383"/>
      <c r="ET408" s="383"/>
      <c r="EU408" s="383"/>
      <c r="EV408" s="383"/>
      <c r="EW408" s="383"/>
      <c r="EX408" s="383"/>
      <c r="EY408" s="383"/>
      <c r="EZ408" s="383"/>
      <c r="FA408" s="383"/>
      <c r="FB408" s="383"/>
      <c r="FC408" s="383"/>
      <c r="FD408" s="383"/>
      <c r="FE408" s="383"/>
      <c r="FF408" s="383"/>
      <c r="FG408" s="383"/>
      <c r="FH408" s="383"/>
      <c r="FI408" s="383"/>
      <c r="FJ408" s="383"/>
      <c r="FK408" s="383"/>
      <c r="FL408" s="383"/>
      <c r="FM408" s="383"/>
    </row>
    <row r="409" spans="1:169" s="26" customFormat="1" x14ac:dyDescent="0.2">
      <c r="A409" s="53" t="s">
        <v>316</v>
      </c>
      <c r="B409" s="54">
        <v>0.38</v>
      </c>
      <c r="C409" s="97" t="s">
        <v>179</v>
      </c>
      <c r="D409" s="611"/>
      <c r="E409" s="631"/>
      <c r="F409" s="30">
        <v>43595</v>
      </c>
      <c r="G409" s="31">
        <f t="shared" si="16"/>
        <v>43960</v>
      </c>
      <c r="H409" s="199" t="s">
        <v>152</v>
      </c>
      <c r="I409" s="561"/>
      <c r="J409" s="209" t="str">
        <f t="shared" si="17"/>
        <v/>
      </c>
      <c r="K409" s="101">
        <v>0</v>
      </c>
      <c r="L409" s="263">
        <v>47057</v>
      </c>
      <c r="M409" s="383"/>
      <c r="N409" s="383"/>
      <c r="O409" s="383"/>
      <c r="P409" s="383"/>
      <c r="Q409" s="383"/>
      <c r="R409" s="383"/>
      <c r="S409" s="383"/>
      <c r="T409" s="383"/>
      <c r="U409" s="383"/>
      <c r="V409" s="383"/>
      <c r="W409" s="383"/>
      <c r="X409" s="383"/>
      <c r="Y409" s="383"/>
      <c r="Z409" s="383"/>
      <c r="AA409" s="383"/>
      <c r="AB409" s="383"/>
      <c r="AC409" s="383"/>
      <c r="AD409" s="383"/>
      <c r="AE409" s="383"/>
      <c r="AF409" s="383"/>
      <c r="AG409" s="383"/>
      <c r="AH409" s="383"/>
      <c r="AI409" s="383"/>
      <c r="AJ409" s="383"/>
      <c r="AK409" s="383"/>
      <c r="AL409" s="383"/>
      <c r="AM409" s="383"/>
      <c r="AN409" s="383"/>
      <c r="AO409" s="383"/>
      <c r="AP409" s="383"/>
      <c r="AQ409" s="383"/>
      <c r="AR409" s="383"/>
      <c r="AS409" s="383"/>
      <c r="AT409" s="383"/>
      <c r="AU409" s="383"/>
      <c r="AV409" s="383"/>
      <c r="AW409" s="383"/>
      <c r="AX409" s="383"/>
      <c r="AY409" s="383"/>
      <c r="AZ409" s="383"/>
      <c r="BA409" s="383"/>
      <c r="BB409" s="383"/>
      <c r="BC409" s="383"/>
      <c r="BD409" s="383"/>
      <c r="BE409" s="383"/>
      <c r="BF409" s="383"/>
      <c r="BG409" s="383"/>
      <c r="BH409" s="383"/>
      <c r="BI409" s="383"/>
      <c r="BJ409" s="383"/>
      <c r="BK409" s="383"/>
      <c r="BL409" s="383"/>
      <c r="BM409" s="383"/>
      <c r="BN409" s="383"/>
      <c r="BO409" s="383"/>
      <c r="BP409" s="383"/>
      <c r="BQ409" s="383"/>
      <c r="BR409" s="383"/>
      <c r="BS409" s="383"/>
      <c r="BT409" s="383"/>
      <c r="BU409" s="383"/>
      <c r="BV409" s="383"/>
      <c r="BW409" s="383"/>
      <c r="BX409" s="383"/>
      <c r="BY409" s="383"/>
      <c r="BZ409" s="383"/>
      <c r="CA409" s="383"/>
      <c r="CB409" s="383"/>
      <c r="CC409" s="383"/>
      <c r="CD409" s="383"/>
      <c r="CE409" s="383"/>
      <c r="CF409" s="383"/>
      <c r="CG409" s="383"/>
      <c r="CH409" s="383"/>
      <c r="CI409" s="383"/>
      <c r="CJ409" s="383"/>
      <c r="CK409" s="383"/>
      <c r="CL409" s="383"/>
      <c r="CM409" s="383"/>
      <c r="CN409" s="383"/>
      <c r="CO409" s="383"/>
      <c r="CP409" s="383"/>
      <c r="CQ409" s="383"/>
      <c r="CR409" s="383"/>
      <c r="CS409" s="383"/>
      <c r="CT409" s="383"/>
      <c r="CU409" s="383"/>
      <c r="CV409" s="383"/>
      <c r="CW409" s="383"/>
      <c r="CX409" s="383"/>
      <c r="CY409" s="383"/>
      <c r="CZ409" s="383"/>
      <c r="DA409" s="383"/>
      <c r="DB409" s="383"/>
      <c r="DC409" s="383"/>
      <c r="DD409" s="383"/>
      <c r="DE409" s="383"/>
      <c r="DF409" s="383"/>
      <c r="DG409" s="383"/>
      <c r="DH409" s="383"/>
      <c r="DI409" s="383"/>
      <c r="DJ409" s="383"/>
      <c r="DK409" s="383"/>
      <c r="DL409" s="383"/>
      <c r="DM409" s="383"/>
      <c r="DN409" s="383"/>
      <c r="DO409" s="383"/>
      <c r="DP409" s="383"/>
      <c r="DQ409" s="383"/>
      <c r="DR409" s="383"/>
      <c r="DS409" s="383"/>
      <c r="DT409" s="383"/>
      <c r="DU409" s="383"/>
      <c r="DV409" s="383"/>
      <c r="DW409" s="383"/>
      <c r="DX409" s="383"/>
      <c r="DY409" s="383"/>
      <c r="DZ409" s="383"/>
      <c r="EA409" s="383"/>
      <c r="EB409" s="383"/>
      <c r="EC409" s="383"/>
      <c r="ED409" s="383"/>
      <c r="EE409" s="383"/>
      <c r="EF409" s="383"/>
      <c r="EG409" s="383"/>
      <c r="EH409" s="383"/>
      <c r="EI409" s="383"/>
      <c r="EJ409" s="383"/>
      <c r="EK409" s="383"/>
      <c r="EL409" s="383"/>
      <c r="EM409" s="383"/>
      <c r="EN409" s="383"/>
      <c r="EO409" s="383"/>
      <c r="EP409" s="383"/>
      <c r="EQ409" s="383"/>
      <c r="ER409" s="383"/>
      <c r="ES409" s="383"/>
      <c r="ET409" s="383"/>
      <c r="EU409" s="383"/>
      <c r="EV409" s="383"/>
      <c r="EW409" s="383"/>
      <c r="EX409" s="383"/>
      <c r="EY409" s="383"/>
      <c r="EZ409" s="383"/>
      <c r="FA409" s="383"/>
      <c r="FB409" s="383"/>
      <c r="FC409" s="383"/>
      <c r="FD409" s="383"/>
      <c r="FE409" s="383"/>
      <c r="FF409" s="383"/>
      <c r="FG409" s="383"/>
      <c r="FH409" s="383"/>
      <c r="FI409" s="383"/>
      <c r="FJ409" s="383"/>
      <c r="FK409" s="383"/>
      <c r="FL409" s="383"/>
      <c r="FM409" s="383"/>
    </row>
    <row r="410" spans="1:169" s="26" customFormat="1" x14ac:dyDescent="0.2">
      <c r="A410" s="53" t="s">
        <v>316</v>
      </c>
      <c r="B410" s="54">
        <v>0.38</v>
      </c>
      <c r="C410" s="97" t="s">
        <v>179</v>
      </c>
      <c r="D410" s="611"/>
      <c r="E410" s="631"/>
      <c r="F410" s="30">
        <v>43595</v>
      </c>
      <c r="G410" s="31">
        <f t="shared" si="16"/>
        <v>43960</v>
      </c>
      <c r="H410" s="199" t="s">
        <v>152</v>
      </c>
      <c r="I410" s="561"/>
      <c r="J410" s="209" t="str">
        <f t="shared" si="17"/>
        <v/>
      </c>
      <c r="K410" s="101">
        <v>0</v>
      </c>
      <c r="L410" s="263">
        <v>47057</v>
      </c>
      <c r="M410" s="383"/>
      <c r="N410" s="383"/>
      <c r="O410" s="383"/>
      <c r="P410" s="383"/>
      <c r="Q410" s="383"/>
      <c r="R410" s="383"/>
      <c r="S410" s="383"/>
      <c r="T410" s="383"/>
      <c r="U410" s="383"/>
      <c r="V410" s="383"/>
      <c r="W410" s="383"/>
      <c r="X410" s="383"/>
      <c r="Y410" s="383"/>
      <c r="Z410" s="383"/>
      <c r="AA410" s="383"/>
      <c r="AB410" s="383"/>
      <c r="AC410" s="383"/>
      <c r="AD410" s="383"/>
      <c r="AE410" s="383"/>
      <c r="AF410" s="383"/>
      <c r="AG410" s="383"/>
      <c r="AH410" s="383"/>
      <c r="AI410" s="383"/>
      <c r="AJ410" s="383"/>
      <c r="AK410" s="383"/>
      <c r="AL410" s="383"/>
      <c r="AM410" s="383"/>
      <c r="AN410" s="383"/>
      <c r="AO410" s="383"/>
      <c r="AP410" s="383"/>
      <c r="AQ410" s="383"/>
      <c r="AR410" s="383"/>
      <c r="AS410" s="383"/>
      <c r="AT410" s="383"/>
      <c r="AU410" s="383"/>
      <c r="AV410" s="383"/>
      <c r="AW410" s="383"/>
      <c r="AX410" s="383"/>
      <c r="AY410" s="383"/>
      <c r="AZ410" s="383"/>
      <c r="BA410" s="383"/>
      <c r="BB410" s="383"/>
      <c r="BC410" s="383"/>
      <c r="BD410" s="383"/>
      <c r="BE410" s="383"/>
      <c r="BF410" s="383"/>
      <c r="BG410" s="383"/>
      <c r="BH410" s="383"/>
      <c r="BI410" s="383"/>
      <c r="BJ410" s="383"/>
      <c r="BK410" s="383"/>
      <c r="BL410" s="383"/>
      <c r="BM410" s="383"/>
      <c r="BN410" s="383"/>
      <c r="BO410" s="383"/>
      <c r="BP410" s="383"/>
      <c r="BQ410" s="383"/>
      <c r="BR410" s="383"/>
      <c r="BS410" s="383"/>
      <c r="BT410" s="383"/>
      <c r="BU410" s="383"/>
      <c r="BV410" s="383"/>
      <c r="BW410" s="383"/>
      <c r="BX410" s="383"/>
      <c r="BY410" s="383"/>
      <c r="BZ410" s="383"/>
      <c r="CA410" s="383"/>
      <c r="CB410" s="383"/>
      <c r="CC410" s="383"/>
      <c r="CD410" s="383"/>
      <c r="CE410" s="383"/>
      <c r="CF410" s="383"/>
      <c r="CG410" s="383"/>
      <c r="CH410" s="383"/>
      <c r="CI410" s="383"/>
      <c r="CJ410" s="383"/>
      <c r="CK410" s="383"/>
      <c r="CL410" s="383"/>
      <c r="CM410" s="383"/>
      <c r="CN410" s="383"/>
      <c r="CO410" s="383"/>
      <c r="CP410" s="383"/>
      <c r="CQ410" s="383"/>
      <c r="CR410" s="383"/>
      <c r="CS410" s="383"/>
      <c r="CT410" s="383"/>
      <c r="CU410" s="383"/>
      <c r="CV410" s="383"/>
      <c r="CW410" s="383"/>
      <c r="CX410" s="383"/>
      <c r="CY410" s="383"/>
      <c r="CZ410" s="383"/>
      <c r="DA410" s="383"/>
      <c r="DB410" s="383"/>
      <c r="DC410" s="383"/>
      <c r="DD410" s="383"/>
      <c r="DE410" s="383"/>
      <c r="DF410" s="383"/>
      <c r="DG410" s="383"/>
      <c r="DH410" s="383"/>
      <c r="DI410" s="383"/>
      <c r="DJ410" s="383"/>
      <c r="DK410" s="383"/>
      <c r="DL410" s="383"/>
      <c r="DM410" s="383"/>
      <c r="DN410" s="383"/>
      <c r="DO410" s="383"/>
      <c r="DP410" s="383"/>
      <c r="DQ410" s="383"/>
      <c r="DR410" s="383"/>
      <c r="DS410" s="383"/>
      <c r="DT410" s="383"/>
      <c r="DU410" s="383"/>
      <c r="DV410" s="383"/>
      <c r="DW410" s="383"/>
      <c r="DX410" s="383"/>
      <c r="DY410" s="383"/>
      <c r="DZ410" s="383"/>
      <c r="EA410" s="383"/>
      <c r="EB410" s="383"/>
      <c r="EC410" s="383"/>
      <c r="ED410" s="383"/>
      <c r="EE410" s="383"/>
      <c r="EF410" s="383"/>
      <c r="EG410" s="383"/>
      <c r="EH410" s="383"/>
      <c r="EI410" s="383"/>
      <c r="EJ410" s="383"/>
      <c r="EK410" s="383"/>
      <c r="EL410" s="383"/>
      <c r="EM410" s="383"/>
      <c r="EN410" s="383"/>
      <c r="EO410" s="383"/>
      <c r="EP410" s="383"/>
      <c r="EQ410" s="383"/>
      <c r="ER410" s="383"/>
      <c r="ES410" s="383"/>
      <c r="ET410" s="383"/>
      <c r="EU410" s="383"/>
      <c r="EV410" s="383"/>
      <c r="EW410" s="383"/>
      <c r="EX410" s="383"/>
      <c r="EY410" s="383"/>
      <c r="EZ410" s="383"/>
      <c r="FA410" s="383"/>
      <c r="FB410" s="383"/>
      <c r="FC410" s="383"/>
      <c r="FD410" s="383"/>
      <c r="FE410" s="383"/>
      <c r="FF410" s="383"/>
      <c r="FG410" s="383"/>
      <c r="FH410" s="383"/>
      <c r="FI410" s="383"/>
      <c r="FJ410" s="383"/>
      <c r="FK410" s="383"/>
      <c r="FL410" s="383"/>
      <c r="FM410" s="383"/>
    </row>
    <row r="411" spans="1:169" s="26" customFormat="1" x14ac:dyDescent="0.2">
      <c r="A411" s="53" t="s">
        <v>316</v>
      </c>
      <c r="B411" s="54">
        <v>0.38</v>
      </c>
      <c r="C411" s="97" t="s">
        <v>179</v>
      </c>
      <c r="D411" s="612"/>
      <c r="E411" s="632"/>
      <c r="F411" s="30">
        <v>43595</v>
      </c>
      <c r="G411" s="31">
        <f t="shared" si="16"/>
        <v>43960</v>
      </c>
      <c r="H411" s="199" t="s">
        <v>152</v>
      </c>
      <c r="I411" s="561"/>
      <c r="J411" s="209" t="str">
        <f t="shared" si="17"/>
        <v/>
      </c>
      <c r="K411" s="101">
        <v>0</v>
      </c>
      <c r="L411" s="263">
        <v>47057</v>
      </c>
      <c r="M411" s="383"/>
      <c r="N411" s="383"/>
      <c r="O411" s="383"/>
      <c r="P411" s="383"/>
      <c r="Q411" s="383"/>
      <c r="R411" s="383"/>
      <c r="S411" s="383"/>
      <c r="T411" s="383"/>
      <c r="U411" s="383"/>
      <c r="V411" s="383"/>
      <c r="W411" s="383"/>
      <c r="X411" s="383"/>
      <c r="Y411" s="383"/>
      <c r="Z411" s="383"/>
      <c r="AA411" s="383"/>
      <c r="AB411" s="383"/>
      <c r="AC411" s="383"/>
      <c r="AD411" s="383"/>
      <c r="AE411" s="383"/>
      <c r="AF411" s="383"/>
      <c r="AG411" s="383"/>
      <c r="AH411" s="383"/>
      <c r="AI411" s="383"/>
      <c r="AJ411" s="383"/>
      <c r="AK411" s="383"/>
      <c r="AL411" s="383"/>
      <c r="AM411" s="383"/>
      <c r="AN411" s="383"/>
      <c r="AO411" s="383"/>
      <c r="AP411" s="383"/>
      <c r="AQ411" s="383"/>
      <c r="AR411" s="383"/>
      <c r="AS411" s="383"/>
      <c r="AT411" s="383"/>
      <c r="AU411" s="383"/>
      <c r="AV411" s="383"/>
      <c r="AW411" s="383"/>
      <c r="AX411" s="383"/>
      <c r="AY411" s="383"/>
      <c r="AZ411" s="383"/>
      <c r="BA411" s="383"/>
      <c r="BB411" s="383"/>
      <c r="BC411" s="383"/>
      <c r="BD411" s="383"/>
      <c r="BE411" s="383"/>
      <c r="BF411" s="383"/>
      <c r="BG411" s="383"/>
      <c r="BH411" s="383"/>
      <c r="BI411" s="383"/>
      <c r="BJ411" s="383"/>
      <c r="BK411" s="383"/>
      <c r="BL411" s="383"/>
      <c r="BM411" s="383"/>
      <c r="BN411" s="383"/>
      <c r="BO411" s="383"/>
      <c r="BP411" s="383"/>
      <c r="BQ411" s="383"/>
      <c r="BR411" s="383"/>
      <c r="BS411" s="383"/>
      <c r="BT411" s="383"/>
      <c r="BU411" s="383"/>
      <c r="BV411" s="383"/>
      <c r="BW411" s="383"/>
      <c r="BX411" s="383"/>
      <c r="BY411" s="383"/>
      <c r="BZ411" s="383"/>
      <c r="CA411" s="383"/>
      <c r="CB411" s="383"/>
      <c r="CC411" s="383"/>
      <c r="CD411" s="383"/>
      <c r="CE411" s="383"/>
      <c r="CF411" s="383"/>
      <c r="CG411" s="383"/>
      <c r="CH411" s="383"/>
      <c r="CI411" s="383"/>
      <c r="CJ411" s="383"/>
      <c r="CK411" s="383"/>
      <c r="CL411" s="383"/>
      <c r="CM411" s="383"/>
      <c r="CN411" s="383"/>
      <c r="CO411" s="383"/>
      <c r="CP411" s="383"/>
      <c r="CQ411" s="383"/>
      <c r="CR411" s="383"/>
      <c r="CS411" s="383"/>
      <c r="CT411" s="383"/>
      <c r="CU411" s="383"/>
      <c r="CV411" s="383"/>
      <c r="CW411" s="383"/>
      <c r="CX411" s="383"/>
      <c r="CY411" s="383"/>
      <c r="CZ411" s="383"/>
      <c r="DA411" s="383"/>
      <c r="DB411" s="383"/>
      <c r="DC411" s="383"/>
      <c r="DD411" s="383"/>
      <c r="DE411" s="383"/>
      <c r="DF411" s="383"/>
      <c r="DG411" s="383"/>
      <c r="DH411" s="383"/>
      <c r="DI411" s="383"/>
      <c r="DJ411" s="383"/>
      <c r="DK411" s="383"/>
      <c r="DL411" s="383"/>
      <c r="DM411" s="383"/>
      <c r="DN411" s="383"/>
      <c r="DO411" s="383"/>
      <c r="DP411" s="383"/>
      <c r="DQ411" s="383"/>
      <c r="DR411" s="383"/>
      <c r="DS411" s="383"/>
      <c r="DT411" s="383"/>
      <c r="DU411" s="383"/>
      <c r="DV411" s="383"/>
      <c r="DW411" s="383"/>
      <c r="DX411" s="383"/>
      <c r="DY411" s="383"/>
      <c r="DZ411" s="383"/>
      <c r="EA411" s="383"/>
      <c r="EB411" s="383"/>
      <c r="EC411" s="383"/>
      <c r="ED411" s="383"/>
      <c r="EE411" s="383"/>
      <c r="EF411" s="383"/>
      <c r="EG411" s="383"/>
      <c r="EH411" s="383"/>
      <c r="EI411" s="383"/>
      <c r="EJ411" s="383"/>
      <c r="EK411" s="383"/>
      <c r="EL411" s="383"/>
      <c r="EM411" s="383"/>
      <c r="EN411" s="383"/>
      <c r="EO411" s="383"/>
      <c r="EP411" s="383"/>
      <c r="EQ411" s="383"/>
      <c r="ER411" s="383"/>
      <c r="ES411" s="383"/>
      <c r="ET411" s="383"/>
      <c r="EU411" s="383"/>
      <c r="EV411" s="383"/>
      <c r="EW411" s="383"/>
      <c r="EX411" s="383"/>
      <c r="EY411" s="383"/>
      <c r="EZ411" s="383"/>
      <c r="FA411" s="383"/>
      <c r="FB411" s="383"/>
      <c r="FC411" s="383"/>
      <c r="FD411" s="383"/>
      <c r="FE411" s="383"/>
      <c r="FF411" s="383"/>
      <c r="FG411" s="383"/>
      <c r="FH411" s="383"/>
      <c r="FI411" s="383"/>
      <c r="FJ411" s="383"/>
      <c r="FK411" s="383"/>
      <c r="FL411" s="383"/>
      <c r="FM411" s="383"/>
    </row>
    <row r="412" spans="1:169" s="26" customFormat="1" x14ac:dyDescent="0.2">
      <c r="A412" s="53" t="s">
        <v>316</v>
      </c>
      <c r="B412" s="54">
        <v>0.38</v>
      </c>
      <c r="C412" s="28" t="s">
        <v>207</v>
      </c>
      <c r="D412" s="610" t="s">
        <v>318</v>
      </c>
      <c r="E412" s="610"/>
      <c r="F412" s="30">
        <v>43761</v>
      </c>
      <c r="G412" s="31">
        <f t="shared" si="16"/>
        <v>44126</v>
      </c>
      <c r="H412" s="32" t="s">
        <v>152</v>
      </c>
      <c r="I412" s="561"/>
      <c r="J412" s="209" t="str">
        <f t="shared" si="17"/>
        <v/>
      </c>
      <c r="K412" s="101">
        <v>0</v>
      </c>
      <c r="L412" s="263"/>
      <c r="M412" s="383"/>
      <c r="N412" s="383"/>
      <c r="O412" s="383"/>
      <c r="P412" s="383"/>
      <c r="Q412" s="383"/>
      <c r="R412" s="383"/>
      <c r="S412" s="383"/>
      <c r="T412" s="383"/>
      <c r="U412" s="383"/>
      <c r="V412" s="383"/>
      <c r="W412" s="383"/>
      <c r="X412" s="383"/>
      <c r="Y412" s="383"/>
      <c r="Z412" s="383"/>
      <c r="AA412" s="383"/>
      <c r="AB412" s="383"/>
      <c r="AC412" s="383"/>
      <c r="AD412" s="383"/>
      <c r="AE412" s="383"/>
      <c r="AF412" s="383"/>
      <c r="AG412" s="383"/>
      <c r="AH412" s="383"/>
      <c r="AI412" s="383"/>
      <c r="AJ412" s="383"/>
      <c r="AK412" s="383"/>
      <c r="AL412" s="383"/>
      <c r="AM412" s="383"/>
      <c r="AN412" s="383"/>
      <c r="AO412" s="383"/>
      <c r="AP412" s="383"/>
      <c r="AQ412" s="383"/>
      <c r="AR412" s="383"/>
      <c r="AS412" s="383"/>
      <c r="AT412" s="383"/>
      <c r="AU412" s="383"/>
      <c r="AV412" s="383"/>
      <c r="AW412" s="383"/>
      <c r="AX412" s="383"/>
      <c r="AY412" s="383"/>
      <c r="AZ412" s="383"/>
      <c r="BA412" s="383"/>
      <c r="BB412" s="383"/>
      <c r="BC412" s="383"/>
      <c r="BD412" s="383"/>
      <c r="BE412" s="383"/>
      <c r="BF412" s="383"/>
      <c r="BG412" s="383"/>
      <c r="BH412" s="383"/>
      <c r="BI412" s="383"/>
      <c r="BJ412" s="383"/>
      <c r="BK412" s="383"/>
      <c r="BL412" s="383"/>
      <c r="BM412" s="383"/>
      <c r="BN412" s="383"/>
      <c r="BO412" s="383"/>
      <c r="BP412" s="383"/>
      <c r="BQ412" s="383"/>
      <c r="BR412" s="383"/>
      <c r="BS412" s="383"/>
      <c r="BT412" s="383"/>
      <c r="BU412" s="383"/>
      <c r="BV412" s="383"/>
      <c r="BW412" s="383"/>
      <c r="BX412" s="383"/>
      <c r="BY412" s="383"/>
      <c r="BZ412" s="383"/>
      <c r="CA412" s="383"/>
      <c r="CB412" s="383"/>
      <c r="CC412" s="383"/>
      <c r="CD412" s="383"/>
      <c r="CE412" s="383"/>
      <c r="CF412" s="383"/>
      <c r="CG412" s="383"/>
      <c r="CH412" s="383"/>
      <c r="CI412" s="383"/>
      <c r="CJ412" s="383"/>
      <c r="CK412" s="383"/>
      <c r="CL412" s="383"/>
      <c r="CM412" s="383"/>
      <c r="CN412" s="383"/>
      <c r="CO412" s="383"/>
      <c r="CP412" s="383"/>
      <c r="CQ412" s="383"/>
      <c r="CR412" s="383"/>
      <c r="CS412" s="383"/>
      <c r="CT412" s="383"/>
      <c r="CU412" s="383"/>
      <c r="CV412" s="383"/>
      <c r="CW412" s="383"/>
      <c r="CX412" s="383"/>
      <c r="CY412" s="383"/>
      <c r="CZ412" s="383"/>
      <c r="DA412" s="383"/>
      <c r="DB412" s="383"/>
      <c r="DC412" s="383"/>
      <c r="DD412" s="383"/>
      <c r="DE412" s="383"/>
      <c r="DF412" s="383"/>
      <c r="DG412" s="383"/>
      <c r="DH412" s="383"/>
      <c r="DI412" s="383"/>
      <c r="DJ412" s="383"/>
      <c r="DK412" s="383"/>
      <c r="DL412" s="383"/>
      <c r="DM412" s="383"/>
      <c r="DN412" s="383"/>
      <c r="DO412" s="383"/>
      <c r="DP412" s="383"/>
      <c r="DQ412" s="383"/>
      <c r="DR412" s="383"/>
      <c r="DS412" s="383"/>
      <c r="DT412" s="383"/>
      <c r="DU412" s="383"/>
      <c r="DV412" s="383"/>
      <c r="DW412" s="383"/>
      <c r="DX412" s="383"/>
      <c r="DY412" s="383"/>
      <c r="DZ412" s="383"/>
      <c r="EA412" s="383"/>
      <c r="EB412" s="383"/>
      <c r="EC412" s="383"/>
      <c r="ED412" s="383"/>
      <c r="EE412" s="383"/>
      <c r="EF412" s="383"/>
      <c r="EG412" s="383"/>
      <c r="EH412" s="383"/>
      <c r="EI412" s="383"/>
      <c r="EJ412" s="383"/>
      <c r="EK412" s="383"/>
      <c r="EL412" s="383"/>
      <c r="EM412" s="383"/>
      <c r="EN412" s="383"/>
      <c r="EO412" s="383"/>
      <c r="EP412" s="383"/>
      <c r="EQ412" s="383"/>
      <c r="ER412" s="383"/>
      <c r="ES412" s="383"/>
      <c r="ET412" s="383"/>
      <c r="EU412" s="383"/>
      <c r="EV412" s="383"/>
      <c r="EW412" s="383"/>
      <c r="EX412" s="383"/>
      <c r="EY412" s="383"/>
      <c r="EZ412" s="383"/>
      <c r="FA412" s="383"/>
      <c r="FB412" s="383"/>
      <c r="FC412" s="383"/>
      <c r="FD412" s="383"/>
      <c r="FE412" s="383"/>
      <c r="FF412" s="383"/>
      <c r="FG412" s="383"/>
      <c r="FH412" s="383"/>
      <c r="FI412" s="383"/>
      <c r="FJ412" s="383"/>
      <c r="FK412" s="383"/>
      <c r="FL412" s="383"/>
      <c r="FM412" s="383"/>
    </row>
    <row r="413" spans="1:169" s="26" customFormat="1" x14ac:dyDescent="0.2">
      <c r="A413" s="53" t="s">
        <v>316</v>
      </c>
      <c r="B413" s="54">
        <v>0.38</v>
      </c>
      <c r="C413" s="28" t="s">
        <v>207</v>
      </c>
      <c r="D413" s="611"/>
      <c r="E413" s="611"/>
      <c r="F413" s="30">
        <v>43761</v>
      </c>
      <c r="G413" s="31">
        <f t="shared" si="16"/>
        <v>44126</v>
      </c>
      <c r="H413" s="32" t="s">
        <v>152</v>
      </c>
      <c r="I413" s="561"/>
      <c r="J413" s="209" t="str">
        <f t="shared" si="17"/>
        <v/>
      </c>
      <c r="K413" s="101">
        <v>0</v>
      </c>
      <c r="L413" s="263"/>
      <c r="M413" s="383"/>
      <c r="N413" s="383"/>
      <c r="O413" s="383"/>
      <c r="P413" s="383"/>
      <c r="Q413" s="383"/>
      <c r="R413" s="383"/>
      <c r="S413" s="383"/>
      <c r="T413" s="383"/>
      <c r="U413" s="383"/>
      <c r="V413" s="383"/>
      <c r="W413" s="383"/>
      <c r="X413" s="383"/>
      <c r="Y413" s="383"/>
      <c r="Z413" s="383"/>
      <c r="AA413" s="383"/>
      <c r="AB413" s="383"/>
      <c r="AC413" s="383"/>
      <c r="AD413" s="383"/>
      <c r="AE413" s="383"/>
      <c r="AF413" s="383"/>
      <c r="AG413" s="383"/>
      <c r="AH413" s="383"/>
      <c r="AI413" s="383"/>
      <c r="AJ413" s="383"/>
      <c r="AK413" s="383"/>
      <c r="AL413" s="383"/>
      <c r="AM413" s="383"/>
      <c r="AN413" s="383"/>
      <c r="AO413" s="383"/>
      <c r="AP413" s="383"/>
      <c r="AQ413" s="383"/>
      <c r="AR413" s="383"/>
      <c r="AS413" s="383"/>
      <c r="AT413" s="383"/>
      <c r="AU413" s="383"/>
      <c r="AV413" s="383"/>
      <c r="AW413" s="383"/>
      <c r="AX413" s="383"/>
      <c r="AY413" s="383"/>
      <c r="AZ413" s="383"/>
      <c r="BA413" s="383"/>
      <c r="BB413" s="383"/>
      <c r="BC413" s="383"/>
      <c r="BD413" s="383"/>
      <c r="BE413" s="383"/>
      <c r="BF413" s="383"/>
      <c r="BG413" s="383"/>
      <c r="BH413" s="383"/>
      <c r="BI413" s="383"/>
      <c r="BJ413" s="383"/>
      <c r="BK413" s="383"/>
      <c r="BL413" s="383"/>
      <c r="BM413" s="383"/>
      <c r="BN413" s="383"/>
      <c r="BO413" s="383"/>
      <c r="BP413" s="383"/>
      <c r="BQ413" s="383"/>
      <c r="BR413" s="383"/>
      <c r="BS413" s="383"/>
      <c r="BT413" s="383"/>
      <c r="BU413" s="383"/>
      <c r="BV413" s="383"/>
      <c r="BW413" s="383"/>
      <c r="BX413" s="383"/>
      <c r="BY413" s="383"/>
      <c r="BZ413" s="383"/>
      <c r="CA413" s="383"/>
      <c r="CB413" s="383"/>
      <c r="CC413" s="383"/>
      <c r="CD413" s="383"/>
      <c r="CE413" s="383"/>
      <c r="CF413" s="383"/>
      <c r="CG413" s="383"/>
      <c r="CH413" s="383"/>
      <c r="CI413" s="383"/>
      <c r="CJ413" s="383"/>
      <c r="CK413" s="383"/>
      <c r="CL413" s="383"/>
      <c r="CM413" s="383"/>
      <c r="CN413" s="383"/>
      <c r="CO413" s="383"/>
      <c r="CP413" s="383"/>
      <c r="CQ413" s="383"/>
      <c r="CR413" s="383"/>
      <c r="CS413" s="383"/>
      <c r="CT413" s="383"/>
      <c r="CU413" s="383"/>
      <c r="CV413" s="383"/>
      <c r="CW413" s="383"/>
      <c r="CX413" s="383"/>
      <c r="CY413" s="383"/>
      <c r="CZ413" s="383"/>
      <c r="DA413" s="383"/>
      <c r="DB413" s="383"/>
      <c r="DC413" s="383"/>
      <c r="DD413" s="383"/>
      <c r="DE413" s="383"/>
      <c r="DF413" s="383"/>
      <c r="DG413" s="383"/>
      <c r="DH413" s="383"/>
      <c r="DI413" s="383"/>
      <c r="DJ413" s="383"/>
      <c r="DK413" s="383"/>
      <c r="DL413" s="383"/>
      <c r="DM413" s="383"/>
      <c r="DN413" s="383"/>
      <c r="DO413" s="383"/>
      <c r="DP413" s="383"/>
      <c r="DQ413" s="383"/>
      <c r="DR413" s="383"/>
      <c r="DS413" s="383"/>
      <c r="DT413" s="383"/>
      <c r="DU413" s="383"/>
      <c r="DV413" s="383"/>
      <c r="DW413" s="383"/>
      <c r="DX413" s="383"/>
      <c r="DY413" s="383"/>
      <c r="DZ413" s="383"/>
      <c r="EA413" s="383"/>
      <c r="EB413" s="383"/>
      <c r="EC413" s="383"/>
      <c r="ED413" s="383"/>
      <c r="EE413" s="383"/>
      <c r="EF413" s="383"/>
      <c r="EG413" s="383"/>
      <c r="EH413" s="383"/>
      <c r="EI413" s="383"/>
      <c r="EJ413" s="383"/>
      <c r="EK413" s="383"/>
      <c r="EL413" s="383"/>
      <c r="EM413" s="383"/>
      <c r="EN413" s="383"/>
      <c r="EO413" s="383"/>
      <c r="EP413" s="383"/>
      <c r="EQ413" s="383"/>
      <c r="ER413" s="383"/>
      <c r="ES413" s="383"/>
      <c r="ET413" s="383"/>
      <c r="EU413" s="383"/>
      <c r="EV413" s="383"/>
      <c r="EW413" s="383"/>
      <c r="EX413" s="383"/>
      <c r="EY413" s="383"/>
      <c r="EZ413" s="383"/>
      <c r="FA413" s="383"/>
      <c r="FB413" s="383"/>
      <c r="FC413" s="383"/>
      <c r="FD413" s="383"/>
      <c r="FE413" s="383"/>
      <c r="FF413" s="383"/>
      <c r="FG413" s="383"/>
      <c r="FH413" s="383"/>
      <c r="FI413" s="383"/>
      <c r="FJ413" s="383"/>
      <c r="FK413" s="383"/>
      <c r="FL413" s="383"/>
      <c r="FM413" s="383"/>
    </row>
    <row r="414" spans="1:169" s="26" customFormat="1" x14ac:dyDescent="0.2">
      <c r="A414" s="53" t="s">
        <v>316</v>
      </c>
      <c r="B414" s="54">
        <v>0.38</v>
      </c>
      <c r="C414" s="28" t="s">
        <v>207</v>
      </c>
      <c r="D414" s="611"/>
      <c r="E414" s="611"/>
      <c r="F414" s="30">
        <v>43761</v>
      </c>
      <c r="G414" s="31">
        <f t="shared" si="16"/>
        <v>44126</v>
      </c>
      <c r="H414" s="32" t="s">
        <v>152</v>
      </c>
      <c r="I414" s="561"/>
      <c r="J414" s="209" t="str">
        <f t="shared" si="17"/>
        <v/>
      </c>
      <c r="K414" s="101">
        <v>0</v>
      </c>
      <c r="L414" s="263"/>
      <c r="M414" s="383"/>
      <c r="N414" s="383"/>
      <c r="O414" s="383"/>
      <c r="P414" s="383"/>
      <c r="Q414" s="383"/>
      <c r="R414" s="383"/>
      <c r="S414" s="383"/>
      <c r="T414" s="383"/>
      <c r="U414" s="383"/>
      <c r="V414" s="383"/>
      <c r="W414" s="383"/>
      <c r="X414" s="383"/>
      <c r="Y414" s="383"/>
      <c r="Z414" s="383"/>
      <c r="AA414" s="383"/>
      <c r="AB414" s="383"/>
      <c r="AC414" s="383"/>
      <c r="AD414" s="383"/>
      <c r="AE414" s="383"/>
      <c r="AF414" s="383"/>
      <c r="AG414" s="383"/>
      <c r="AH414" s="383"/>
      <c r="AI414" s="383"/>
      <c r="AJ414" s="383"/>
      <c r="AK414" s="383"/>
      <c r="AL414" s="383"/>
      <c r="AM414" s="383"/>
      <c r="AN414" s="383"/>
      <c r="AO414" s="383"/>
      <c r="AP414" s="383"/>
      <c r="AQ414" s="383"/>
      <c r="AR414" s="383"/>
      <c r="AS414" s="383"/>
      <c r="AT414" s="383"/>
      <c r="AU414" s="383"/>
      <c r="AV414" s="383"/>
      <c r="AW414" s="383"/>
      <c r="AX414" s="383"/>
      <c r="AY414" s="383"/>
      <c r="AZ414" s="383"/>
      <c r="BA414" s="383"/>
      <c r="BB414" s="383"/>
      <c r="BC414" s="383"/>
      <c r="BD414" s="383"/>
      <c r="BE414" s="383"/>
      <c r="BF414" s="383"/>
      <c r="BG414" s="383"/>
      <c r="BH414" s="383"/>
      <c r="BI414" s="383"/>
      <c r="BJ414" s="383"/>
      <c r="BK414" s="383"/>
      <c r="BL414" s="383"/>
      <c r="BM414" s="383"/>
      <c r="BN414" s="383"/>
      <c r="BO414" s="383"/>
      <c r="BP414" s="383"/>
      <c r="BQ414" s="383"/>
      <c r="BR414" s="383"/>
      <c r="BS414" s="383"/>
      <c r="BT414" s="383"/>
      <c r="BU414" s="383"/>
      <c r="BV414" s="383"/>
      <c r="BW414" s="383"/>
      <c r="BX414" s="383"/>
      <c r="BY414" s="383"/>
      <c r="BZ414" s="383"/>
      <c r="CA414" s="383"/>
      <c r="CB414" s="383"/>
      <c r="CC414" s="383"/>
      <c r="CD414" s="383"/>
      <c r="CE414" s="383"/>
      <c r="CF414" s="383"/>
      <c r="CG414" s="383"/>
      <c r="CH414" s="383"/>
      <c r="CI414" s="383"/>
      <c r="CJ414" s="383"/>
      <c r="CK414" s="383"/>
      <c r="CL414" s="383"/>
      <c r="CM414" s="383"/>
      <c r="CN414" s="383"/>
      <c r="CO414" s="383"/>
      <c r="CP414" s="383"/>
      <c r="CQ414" s="383"/>
      <c r="CR414" s="383"/>
      <c r="CS414" s="383"/>
      <c r="CT414" s="383"/>
      <c r="CU414" s="383"/>
      <c r="CV414" s="383"/>
      <c r="CW414" s="383"/>
      <c r="CX414" s="383"/>
      <c r="CY414" s="383"/>
      <c r="CZ414" s="383"/>
      <c r="DA414" s="383"/>
      <c r="DB414" s="383"/>
      <c r="DC414" s="383"/>
      <c r="DD414" s="383"/>
      <c r="DE414" s="383"/>
      <c r="DF414" s="383"/>
      <c r="DG414" s="383"/>
      <c r="DH414" s="383"/>
      <c r="DI414" s="383"/>
      <c r="DJ414" s="383"/>
      <c r="DK414" s="383"/>
      <c r="DL414" s="383"/>
      <c r="DM414" s="383"/>
      <c r="DN414" s="383"/>
      <c r="DO414" s="383"/>
      <c r="DP414" s="383"/>
      <c r="DQ414" s="383"/>
      <c r="DR414" s="383"/>
      <c r="DS414" s="383"/>
      <c r="DT414" s="383"/>
      <c r="DU414" s="383"/>
      <c r="DV414" s="383"/>
      <c r="DW414" s="383"/>
      <c r="DX414" s="383"/>
      <c r="DY414" s="383"/>
      <c r="DZ414" s="383"/>
      <c r="EA414" s="383"/>
      <c r="EB414" s="383"/>
      <c r="EC414" s="383"/>
      <c r="ED414" s="383"/>
      <c r="EE414" s="383"/>
      <c r="EF414" s="383"/>
      <c r="EG414" s="383"/>
      <c r="EH414" s="383"/>
      <c r="EI414" s="383"/>
      <c r="EJ414" s="383"/>
      <c r="EK414" s="383"/>
      <c r="EL414" s="383"/>
      <c r="EM414" s="383"/>
      <c r="EN414" s="383"/>
      <c r="EO414" s="383"/>
      <c r="EP414" s="383"/>
      <c r="EQ414" s="383"/>
      <c r="ER414" s="383"/>
      <c r="ES414" s="383"/>
      <c r="ET414" s="383"/>
      <c r="EU414" s="383"/>
      <c r="EV414" s="383"/>
      <c r="EW414" s="383"/>
      <c r="EX414" s="383"/>
      <c r="EY414" s="383"/>
      <c r="EZ414" s="383"/>
      <c r="FA414" s="383"/>
      <c r="FB414" s="383"/>
      <c r="FC414" s="383"/>
      <c r="FD414" s="383"/>
      <c r="FE414" s="383"/>
      <c r="FF414" s="383"/>
      <c r="FG414" s="383"/>
      <c r="FH414" s="383"/>
      <c r="FI414" s="383"/>
      <c r="FJ414" s="383"/>
      <c r="FK414" s="383"/>
      <c r="FL414" s="383"/>
      <c r="FM414" s="383"/>
    </row>
    <row r="415" spans="1:169" s="26" customFormat="1" x14ac:dyDescent="0.2">
      <c r="A415" s="53" t="s">
        <v>316</v>
      </c>
      <c r="B415" s="54">
        <v>0.38</v>
      </c>
      <c r="C415" s="28" t="s">
        <v>207</v>
      </c>
      <c r="D415" s="611"/>
      <c r="E415" s="611"/>
      <c r="F415" s="30">
        <v>43761</v>
      </c>
      <c r="G415" s="31">
        <f t="shared" si="16"/>
        <v>44126</v>
      </c>
      <c r="H415" s="32" t="s">
        <v>152</v>
      </c>
      <c r="I415" s="561"/>
      <c r="J415" s="209" t="str">
        <f t="shared" si="17"/>
        <v/>
      </c>
      <c r="K415" s="101">
        <v>0</v>
      </c>
      <c r="L415" s="263"/>
      <c r="M415" s="383"/>
      <c r="N415" s="383"/>
      <c r="O415" s="383"/>
      <c r="P415" s="383"/>
      <c r="Q415" s="383"/>
      <c r="R415" s="383"/>
      <c r="S415" s="383"/>
      <c r="T415" s="383"/>
      <c r="U415" s="383"/>
      <c r="V415" s="383"/>
      <c r="W415" s="383"/>
      <c r="X415" s="383"/>
      <c r="Y415" s="383"/>
      <c r="Z415" s="383"/>
      <c r="AA415" s="383"/>
      <c r="AB415" s="383"/>
      <c r="AC415" s="383"/>
      <c r="AD415" s="383"/>
      <c r="AE415" s="383"/>
      <c r="AF415" s="383"/>
      <c r="AG415" s="383"/>
      <c r="AH415" s="383"/>
      <c r="AI415" s="383"/>
      <c r="AJ415" s="383"/>
      <c r="AK415" s="383"/>
      <c r="AL415" s="383"/>
      <c r="AM415" s="383"/>
      <c r="AN415" s="383"/>
      <c r="AO415" s="383"/>
      <c r="AP415" s="383"/>
      <c r="AQ415" s="383"/>
      <c r="AR415" s="383"/>
      <c r="AS415" s="383"/>
      <c r="AT415" s="383"/>
      <c r="AU415" s="383"/>
      <c r="AV415" s="383"/>
      <c r="AW415" s="383"/>
      <c r="AX415" s="383"/>
      <c r="AY415" s="383"/>
      <c r="AZ415" s="383"/>
      <c r="BA415" s="383"/>
      <c r="BB415" s="383"/>
      <c r="BC415" s="383"/>
      <c r="BD415" s="383"/>
      <c r="BE415" s="383"/>
      <c r="BF415" s="383"/>
      <c r="BG415" s="383"/>
      <c r="BH415" s="383"/>
      <c r="BI415" s="383"/>
      <c r="BJ415" s="383"/>
      <c r="BK415" s="383"/>
      <c r="BL415" s="383"/>
      <c r="BM415" s="383"/>
      <c r="BN415" s="383"/>
      <c r="BO415" s="383"/>
      <c r="BP415" s="383"/>
      <c r="BQ415" s="383"/>
      <c r="BR415" s="383"/>
      <c r="BS415" s="383"/>
      <c r="BT415" s="383"/>
      <c r="BU415" s="383"/>
      <c r="BV415" s="383"/>
      <c r="BW415" s="383"/>
      <c r="BX415" s="383"/>
      <c r="BY415" s="383"/>
      <c r="BZ415" s="383"/>
      <c r="CA415" s="383"/>
      <c r="CB415" s="383"/>
      <c r="CC415" s="383"/>
      <c r="CD415" s="383"/>
      <c r="CE415" s="383"/>
      <c r="CF415" s="383"/>
      <c r="CG415" s="383"/>
      <c r="CH415" s="383"/>
      <c r="CI415" s="383"/>
      <c r="CJ415" s="383"/>
      <c r="CK415" s="383"/>
      <c r="CL415" s="383"/>
      <c r="CM415" s="383"/>
      <c r="CN415" s="383"/>
      <c r="CO415" s="383"/>
      <c r="CP415" s="383"/>
      <c r="CQ415" s="383"/>
      <c r="CR415" s="383"/>
      <c r="CS415" s="383"/>
      <c r="CT415" s="383"/>
      <c r="CU415" s="383"/>
      <c r="CV415" s="383"/>
      <c r="CW415" s="383"/>
      <c r="CX415" s="383"/>
      <c r="CY415" s="383"/>
      <c r="CZ415" s="383"/>
      <c r="DA415" s="383"/>
      <c r="DB415" s="383"/>
      <c r="DC415" s="383"/>
      <c r="DD415" s="383"/>
      <c r="DE415" s="383"/>
      <c r="DF415" s="383"/>
      <c r="DG415" s="383"/>
      <c r="DH415" s="383"/>
      <c r="DI415" s="383"/>
      <c r="DJ415" s="383"/>
      <c r="DK415" s="383"/>
      <c r="DL415" s="383"/>
      <c r="DM415" s="383"/>
      <c r="DN415" s="383"/>
      <c r="DO415" s="383"/>
      <c r="DP415" s="383"/>
      <c r="DQ415" s="383"/>
      <c r="DR415" s="383"/>
      <c r="DS415" s="383"/>
      <c r="DT415" s="383"/>
      <c r="DU415" s="383"/>
      <c r="DV415" s="383"/>
      <c r="DW415" s="383"/>
      <c r="DX415" s="383"/>
      <c r="DY415" s="383"/>
      <c r="DZ415" s="383"/>
      <c r="EA415" s="383"/>
      <c r="EB415" s="383"/>
      <c r="EC415" s="383"/>
      <c r="ED415" s="383"/>
      <c r="EE415" s="383"/>
      <c r="EF415" s="383"/>
      <c r="EG415" s="383"/>
      <c r="EH415" s="383"/>
      <c r="EI415" s="383"/>
      <c r="EJ415" s="383"/>
      <c r="EK415" s="383"/>
      <c r="EL415" s="383"/>
      <c r="EM415" s="383"/>
      <c r="EN415" s="383"/>
      <c r="EO415" s="383"/>
      <c r="EP415" s="383"/>
      <c r="EQ415" s="383"/>
      <c r="ER415" s="383"/>
      <c r="ES415" s="383"/>
      <c r="ET415" s="383"/>
      <c r="EU415" s="383"/>
      <c r="EV415" s="383"/>
      <c r="EW415" s="383"/>
      <c r="EX415" s="383"/>
      <c r="EY415" s="383"/>
      <c r="EZ415" s="383"/>
      <c r="FA415" s="383"/>
      <c r="FB415" s="383"/>
      <c r="FC415" s="383"/>
      <c r="FD415" s="383"/>
      <c r="FE415" s="383"/>
      <c r="FF415" s="383"/>
      <c r="FG415" s="383"/>
      <c r="FH415" s="383"/>
      <c r="FI415" s="383"/>
      <c r="FJ415" s="383"/>
      <c r="FK415" s="383"/>
      <c r="FL415" s="383"/>
      <c r="FM415" s="383"/>
    </row>
    <row r="416" spans="1:169" s="26" customFormat="1" x14ac:dyDescent="0.2">
      <c r="A416" s="53" t="s">
        <v>316</v>
      </c>
      <c r="B416" s="54">
        <v>0.38</v>
      </c>
      <c r="C416" s="97" t="s">
        <v>221</v>
      </c>
      <c r="D416" s="611"/>
      <c r="E416" s="611"/>
      <c r="F416" s="30">
        <v>43761</v>
      </c>
      <c r="G416" s="31">
        <f t="shared" si="16"/>
        <v>44126</v>
      </c>
      <c r="H416" s="32" t="s">
        <v>152</v>
      </c>
      <c r="I416" s="561"/>
      <c r="J416" s="209" t="str">
        <f t="shared" si="17"/>
        <v/>
      </c>
      <c r="K416" s="101">
        <v>0</v>
      </c>
      <c r="L416" s="263"/>
      <c r="M416" s="383"/>
      <c r="N416" s="383"/>
      <c r="O416" s="383"/>
      <c r="P416" s="383"/>
      <c r="Q416" s="383"/>
      <c r="R416" s="383"/>
      <c r="S416" s="383"/>
      <c r="T416" s="383"/>
      <c r="U416" s="383"/>
      <c r="V416" s="383"/>
      <c r="W416" s="383"/>
      <c r="X416" s="383"/>
      <c r="Y416" s="383"/>
      <c r="Z416" s="383"/>
      <c r="AA416" s="383"/>
      <c r="AB416" s="383"/>
      <c r="AC416" s="383"/>
      <c r="AD416" s="383"/>
      <c r="AE416" s="383"/>
      <c r="AF416" s="383"/>
      <c r="AG416" s="383"/>
      <c r="AH416" s="383"/>
      <c r="AI416" s="383"/>
      <c r="AJ416" s="383"/>
      <c r="AK416" s="383"/>
      <c r="AL416" s="383"/>
      <c r="AM416" s="383"/>
      <c r="AN416" s="383"/>
      <c r="AO416" s="383"/>
      <c r="AP416" s="383"/>
      <c r="AQ416" s="383"/>
      <c r="AR416" s="383"/>
      <c r="AS416" s="383"/>
      <c r="AT416" s="383"/>
      <c r="AU416" s="383"/>
      <c r="AV416" s="383"/>
      <c r="AW416" s="383"/>
      <c r="AX416" s="383"/>
      <c r="AY416" s="383"/>
      <c r="AZ416" s="383"/>
      <c r="BA416" s="383"/>
      <c r="BB416" s="383"/>
      <c r="BC416" s="383"/>
      <c r="BD416" s="383"/>
      <c r="BE416" s="383"/>
      <c r="BF416" s="383"/>
      <c r="BG416" s="383"/>
      <c r="BH416" s="383"/>
      <c r="BI416" s="383"/>
      <c r="BJ416" s="383"/>
      <c r="BK416" s="383"/>
      <c r="BL416" s="383"/>
      <c r="BM416" s="383"/>
      <c r="BN416" s="383"/>
      <c r="BO416" s="383"/>
      <c r="BP416" s="383"/>
      <c r="BQ416" s="383"/>
      <c r="BR416" s="383"/>
      <c r="BS416" s="383"/>
      <c r="BT416" s="383"/>
      <c r="BU416" s="383"/>
      <c r="BV416" s="383"/>
      <c r="BW416" s="383"/>
      <c r="BX416" s="383"/>
      <c r="BY416" s="383"/>
      <c r="BZ416" s="383"/>
      <c r="CA416" s="383"/>
      <c r="CB416" s="383"/>
      <c r="CC416" s="383"/>
      <c r="CD416" s="383"/>
      <c r="CE416" s="383"/>
      <c r="CF416" s="383"/>
      <c r="CG416" s="383"/>
      <c r="CH416" s="383"/>
      <c r="CI416" s="383"/>
      <c r="CJ416" s="383"/>
      <c r="CK416" s="383"/>
      <c r="CL416" s="383"/>
      <c r="CM416" s="383"/>
      <c r="CN416" s="383"/>
      <c r="CO416" s="383"/>
      <c r="CP416" s="383"/>
      <c r="CQ416" s="383"/>
      <c r="CR416" s="383"/>
      <c r="CS416" s="383"/>
      <c r="CT416" s="383"/>
      <c r="CU416" s="383"/>
      <c r="CV416" s="383"/>
      <c r="CW416" s="383"/>
      <c r="CX416" s="383"/>
      <c r="CY416" s="383"/>
      <c r="CZ416" s="383"/>
      <c r="DA416" s="383"/>
      <c r="DB416" s="383"/>
      <c r="DC416" s="383"/>
      <c r="DD416" s="383"/>
      <c r="DE416" s="383"/>
      <c r="DF416" s="383"/>
      <c r="DG416" s="383"/>
      <c r="DH416" s="383"/>
      <c r="DI416" s="383"/>
      <c r="DJ416" s="383"/>
      <c r="DK416" s="383"/>
      <c r="DL416" s="383"/>
      <c r="DM416" s="383"/>
      <c r="DN416" s="383"/>
      <c r="DO416" s="383"/>
      <c r="DP416" s="383"/>
      <c r="DQ416" s="383"/>
      <c r="DR416" s="383"/>
      <c r="DS416" s="383"/>
      <c r="DT416" s="383"/>
      <c r="DU416" s="383"/>
      <c r="DV416" s="383"/>
      <c r="DW416" s="383"/>
      <c r="DX416" s="383"/>
      <c r="DY416" s="383"/>
      <c r="DZ416" s="383"/>
      <c r="EA416" s="383"/>
      <c r="EB416" s="383"/>
      <c r="EC416" s="383"/>
      <c r="ED416" s="383"/>
      <c r="EE416" s="383"/>
      <c r="EF416" s="383"/>
      <c r="EG416" s="383"/>
      <c r="EH416" s="383"/>
      <c r="EI416" s="383"/>
      <c r="EJ416" s="383"/>
      <c r="EK416" s="383"/>
      <c r="EL416" s="383"/>
      <c r="EM416" s="383"/>
      <c r="EN416" s="383"/>
      <c r="EO416" s="383"/>
      <c r="EP416" s="383"/>
      <c r="EQ416" s="383"/>
      <c r="ER416" s="383"/>
      <c r="ES416" s="383"/>
      <c r="ET416" s="383"/>
      <c r="EU416" s="383"/>
      <c r="EV416" s="383"/>
      <c r="EW416" s="383"/>
      <c r="EX416" s="383"/>
      <c r="EY416" s="383"/>
      <c r="EZ416" s="383"/>
      <c r="FA416" s="383"/>
      <c r="FB416" s="383"/>
      <c r="FC416" s="383"/>
      <c r="FD416" s="383"/>
      <c r="FE416" s="383"/>
      <c r="FF416" s="383"/>
      <c r="FG416" s="383"/>
      <c r="FH416" s="383"/>
      <c r="FI416" s="383"/>
      <c r="FJ416" s="383"/>
      <c r="FK416" s="383"/>
      <c r="FL416" s="383"/>
      <c r="FM416" s="383"/>
    </row>
    <row r="417" spans="1:169" s="26" customFormat="1" x14ac:dyDescent="0.2">
      <c r="A417" s="53" t="s">
        <v>316</v>
      </c>
      <c r="B417" s="54">
        <v>0.38</v>
      </c>
      <c r="C417" s="97" t="s">
        <v>222</v>
      </c>
      <c r="D417" s="611"/>
      <c r="E417" s="611"/>
      <c r="F417" s="30">
        <v>43761</v>
      </c>
      <c r="G417" s="31">
        <f t="shared" si="16"/>
        <v>44126</v>
      </c>
      <c r="H417" s="32" t="s">
        <v>152</v>
      </c>
      <c r="I417" s="561"/>
      <c r="J417" s="209" t="str">
        <f t="shared" si="17"/>
        <v/>
      </c>
      <c r="K417" s="101">
        <v>0</v>
      </c>
      <c r="L417" s="263">
        <v>46310</v>
      </c>
      <c r="M417" s="383"/>
      <c r="N417" s="383"/>
      <c r="O417" s="383"/>
      <c r="P417" s="383"/>
      <c r="Q417" s="383"/>
      <c r="R417" s="383"/>
      <c r="S417" s="383"/>
      <c r="T417" s="383"/>
      <c r="U417" s="383"/>
      <c r="V417" s="383"/>
      <c r="W417" s="383"/>
      <c r="X417" s="383"/>
      <c r="Y417" s="383"/>
      <c r="Z417" s="383"/>
      <c r="AA417" s="383"/>
      <c r="AB417" s="383"/>
      <c r="AC417" s="383"/>
      <c r="AD417" s="383"/>
      <c r="AE417" s="383"/>
      <c r="AF417" s="383"/>
      <c r="AG417" s="383"/>
      <c r="AH417" s="383"/>
      <c r="AI417" s="383"/>
      <c r="AJ417" s="383"/>
      <c r="AK417" s="383"/>
      <c r="AL417" s="383"/>
      <c r="AM417" s="383"/>
      <c r="AN417" s="383"/>
      <c r="AO417" s="383"/>
      <c r="AP417" s="383"/>
      <c r="AQ417" s="383"/>
      <c r="AR417" s="383"/>
      <c r="AS417" s="383"/>
      <c r="AT417" s="383"/>
      <c r="AU417" s="383"/>
      <c r="AV417" s="383"/>
      <c r="AW417" s="383"/>
      <c r="AX417" s="383"/>
      <c r="AY417" s="383"/>
      <c r="AZ417" s="383"/>
      <c r="BA417" s="383"/>
      <c r="BB417" s="383"/>
      <c r="BC417" s="383"/>
      <c r="BD417" s="383"/>
      <c r="BE417" s="383"/>
      <c r="BF417" s="383"/>
      <c r="BG417" s="383"/>
      <c r="BH417" s="383"/>
      <c r="BI417" s="383"/>
      <c r="BJ417" s="383"/>
      <c r="BK417" s="383"/>
      <c r="BL417" s="383"/>
      <c r="BM417" s="383"/>
      <c r="BN417" s="383"/>
      <c r="BO417" s="383"/>
      <c r="BP417" s="383"/>
      <c r="BQ417" s="383"/>
      <c r="BR417" s="383"/>
      <c r="BS417" s="383"/>
      <c r="BT417" s="383"/>
      <c r="BU417" s="383"/>
      <c r="BV417" s="383"/>
      <c r="BW417" s="383"/>
      <c r="BX417" s="383"/>
      <c r="BY417" s="383"/>
      <c r="BZ417" s="383"/>
      <c r="CA417" s="383"/>
      <c r="CB417" s="383"/>
      <c r="CC417" s="383"/>
      <c r="CD417" s="383"/>
      <c r="CE417" s="383"/>
      <c r="CF417" s="383"/>
      <c r="CG417" s="383"/>
      <c r="CH417" s="383"/>
      <c r="CI417" s="383"/>
      <c r="CJ417" s="383"/>
      <c r="CK417" s="383"/>
      <c r="CL417" s="383"/>
      <c r="CM417" s="383"/>
      <c r="CN417" s="383"/>
      <c r="CO417" s="383"/>
      <c r="CP417" s="383"/>
      <c r="CQ417" s="383"/>
      <c r="CR417" s="383"/>
      <c r="CS417" s="383"/>
      <c r="CT417" s="383"/>
      <c r="CU417" s="383"/>
      <c r="CV417" s="383"/>
      <c r="CW417" s="383"/>
      <c r="CX417" s="383"/>
      <c r="CY417" s="383"/>
      <c r="CZ417" s="383"/>
      <c r="DA417" s="383"/>
      <c r="DB417" s="383"/>
      <c r="DC417" s="383"/>
      <c r="DD417" s="383"/>
      <c r="DE417" s="383"/>
      <c r="DF417" s="383"/>
      <c r="DG417" s="383"/>
      <c r="DH417" s="383"/>
      <c r="DI417" s="383"/>
      <c r="DJ417" s="383"/>
      <c r="DK417" s="383"/>
      <c r="DL417" s="383"/>
      <c r="DM417" s="383"/>
      <c r="DN417" s="383"/>
      <c r="DO417" s="383"/>
      <c r="DP417" s="383"/>
      <c r="DQ417" s="383"/>
      <c r="DR417" s="383"/>
      <c r="DS417" s="383"/>
      <c r="DT417" s="383"/>
      <c r="DU417" s="383"/>
      <c r="DV417" s="383"/>
      <c r="DW417" s="383"/>
      <c r="DX417" s="383"/>
      <c r="DY417" s="383"/>
      <c r="DZ417" s="383"/>
      <c r="EA417" s="383"/>
      <c r="EB417" s="383"/>
      <c r="EC417" s="383"/>
      <c r="ED417" s="383"/>
      <c r="EE417" s="383"/>
      <c r="EF417" s="383"/>
      <c r="EG417" s="383"/>
      <c r="EH417" s="383"/>
      <c r="EI417" s="383"/>
      <c r="EJ417" s="383"/>
      <c r="EK417" s="383"/>
      <c r="EL417" s="383"/>
      <c r="EM417" s="383"/>
      <c r="EN417" s="383"/>
      <c r="EO417" s="383"/>
      <c r="EP417" s="383"/>
      <c r="EQ417" s="383"/>
      <c r="ER417" s="383"/>
      <c r="ES417" s="383"/>
      <c r="ET417" s="383"/>
      <c r="EU417" s="383"/>
      <c r="EV417" s="383"/>
      <c r="EW417" s="383"/>
      <c r="EX417" s="383"/>
      <c r="EY417" s="383"/>
      <c r="EZ417" s="383"/>
      <c r="FA417" s="383"/>
      <c r="FB417" s="383"/>
      <c r="FC417" s="383"/>
      <c r="FD417" s="383"/>
      <c r="FE417" s="383"/>
      <c r="FF417" s="383"/>
      <c r="FG417" s="383"/>
      <c r="FH417" s="383"/>
      <c r="FI417" s="383"/>
      <c r="FJ417" s="383"/>
      <c r="FK417" s="383"/>
      <c r="FL417" s="383"/>
      <c r="FM417" s="383"/>
    </row>
    <row r="418" spans="1:169" s="26" customFormat="1" x14ac:dyDescent="0.2">
      <c r="A418" s="53" t="s">
        <v>316</v>
      </c>
      <c r="B418" s="54">
        <v>0.38</v>
      </c>
      <c r="C418" s="97" t="s">
        <v>222</v>
      </c>
      <c r="D418" s="611"/>
      <c r="E418" s="611"/>
      <c r="F418" s="30">
        <v>43761</v>
      </c>
      <c r="G418" s="31">
        <f t="shared" si="16"/>
        <v>44126</v>
      </c>
      <c r="H418" s="32" t="s">
        <v>152</v>
      </c>
      <c r="I418" s="561"/>
      <c r="J418" s="209" t="str">
        <f t="shared" si="17"/>
        <v/>
      </c>
      <c r="K418" s="101">
        <v>0</v>
      </c>
      <c r="L418" s="263">
        <v>46310</v>
      </c>
      <c r="M418" s="383"/>
      <c r="N418" s="383"/>
      <c r="O418" s="383"/>
      <c r="P418" s="383"/>
      <c r="Q418" s="383"/>
      <c r="R418" s="383"/>
      <c r="S418" s="383"/>
      <c r="T418" s="383"/>
      <c r="U418" s="383"/>
      <c r="V418" s="383"/>
      <c r="W418" s="383"/>
      <c r="X418" s="383"/>
      <c r="Y418" s="383"/>
      <c r="Z418" s="383"/>
      <c r="AA418" s="383"/>
      <c r="AB418" s="383"/>
      <c r="AC418" s="383"/>
      <c r="AD418" s="383"/>
      <c r="AE418" s="383"/>
      <c r="AF418" s="383"/>
      <c r="AG418" s="383"/>
      <c r="AH418" s="383"/>
      <c r="AI418" s="383"/>
      <c r="AJ418" s="383"/>
      <c r="AK418" s="383"/>
      <c r="AL418" s="383"/>
      <c r="AM418" s="383"/>
      <c r="AN418" s="383"/>
      <c r="AO418" s="383"/>
      <c r="AP418" s="383"/>
      <c r="AQ418" s="383"/>
      <c r="AR418" s="383"/>
      <c r="AS418" s="383"/>
      <c r="AT418" s="383"/>
      <c r="AU418" s="383"/>
      <c r="AV418" s="383"/>
      <c r="AW418" s="383"/>
      <c r="AX418" s="383"/>
      <c r="AY418" s="383"/>
      <c r="AZ418" s="383"/>
      <c r="BA418" s="383"/>
      <c r="BB418" s="383"/>
      <c r="BC418" s="383"/>
      <c r="BD418" s="383"/>
      <c r="BE418" s="383"/>
      <c r="BF418" s="383"/>
      <c r="BG418" s="383"/>
      <c r="BH418" s="383"/>
      <c r="BI418" s="383"/>
      <c r="BJ418" s="383"/>
      <c r="BK418" s="383"/>
      <c r="BL418" s="383"/>
      <c r="BM418" s="383"/>
      <c r="BN418" s="383"/>
      <c r="BO418" s="383"/>
      <c r="BP418" s="383"/>
      <c r="BQ418" s="383"/>
      <c r="BR418" s="383"/>
      <c r="BS418" s="383"/>
      <c r="BT418" s="383"/>
      <c r="BU418" s="383"/>
      <c r="BV418" s="383"/>
      <c r="BW418" s="383"/>
      <c r="BX418" s="383"/>
      <c r="BY418" s="383"/>
      <c r="BZ418" s="383"/>
      <c r="CA418" s="383"/>
      <c r="CB418" s="383"/>
      <c r="CC418" s="383"/>
      <c r="CD418" s="383"/>
      <c r="CE418" s="383"/>
      <c r="CF418" s="383"/>
      <c r="CG418" s="383"/>
      <c r="CH418" s="383"/>
      <c r="CI418" s="383"/>
      <c r="CJ418" s="383"/>
      <c r="CK418" s="383"/>
      <c r="CL418" s="383"/>
      <c r="CM418" s="383"/>
      <c r="CN418" s="383"/>
      <c r="CO418" s="383"/>
      <c r="CP418" s="383"/>
      <c r="CQ418" s="383"/>
      <c r="CR418" s="383"/>
      <c r="CS418" s="383"/>
      <c r="CT418" s="383"/>
      <c r="CU418" s="383"/>
      <c r="CV418" s="383"/>
      <c r="CW418" s="383"/>
      <c r="CX418" s="383"/>
      <c r="CY418" s="383"/>
      <c r="CZ418" s="383"/>
      <c r="DA418" s="383"/>
      <c r="DB418" s="383"/>
      <c r="DC418" s="383"/>
      <c r="DD418" s="383"/>
      <c r="DE418" s="383"/>
      <c r="DF418" s="383"/>
      <c r="DG418" s="383"/>
      <c r="DH418" s="383"/>
      <c r="DI418" s="383"/>
      <c r="DJ418" s="383"/>
      <c r="DK418" s="383"/>
      <c r="DL418" s="383"/>
      <c r="DM418" s="383"/>
      <c r="DN418" s="383"/>
      <c r="DO418" s="383"/>
      <c r="DP418" s="383"/>
      <c r="DQ418" s="383"/>
      <c r="DR418" s="383"/>
      <c r="DS418" s="383"/>
      <c r="DT418" s="383"/>
      <c r="DU418" s="383"/>
      <c r="DV418" s="383"/>
      <c r="DW418" s="383"/>
      <c r="DX418" s="383"/>
      <c r="DY418" s="383"/>
      <c r="DZ418" s="383"/>
      <c r="EA418" s="383"/>
      <c r="EB418" s="383"/>
      <c r="EC418" s="383"/>
      <c r="ED418" s="383"/>
      <c r="EE418" s="383"/>
      <c r="EF418" s="383"/>
      <c r="EG418" s="383"/>
      <c r="EH418" s="383"/>
      <c r="EI418" s="383"/>
      <c r="EJ418" s="383"/>
      <c r="EK418" s="383"/>
      <c r="EL418" s="383"/>
      <c r="EM418" s="383"/>
      <c r="EN418" s="383"/>
      <c r="EO418" s="383"/>
      <c r="EP418" s="383"/>
      <c r="EQ418" s="383"/>
      <c r="ER418" s="383"/>
      <c r="ES418" s="383"/>
      <c r="ET418" s="383"/>
      <c r="EU418" s="383"/>
      <c r="EV418" s="383"/>
      <c r="EW418" s="383"/>
      <c r="EX418" s="383"/>
      <c r="EY418" s="383"/>
      <c r="EZ418" s="383"/>
      <c r="FA418" s="383"/>
      <c r="FB418" s="383"/>
      <c r="FC418" s="383"/>
      <c r="FD418" s="383"/>
      <c r="FE418" s="383"/>
      <c r="FF418" s="383"/>
      <c r="FG418" s="383"/>
      <c r="FH418" s="383"/>
      <c r="FI418" s="383"/>
      <c r="FJ418" s="383"/>
      <c r="FK418" s="383"/>
      <c r="FL418" s="383"/>
      <c r="FM418" s="383"/>
    </row>
    <row r="419" spans="1:169" s="26" customFormat="1" x14ac:dyDescent="0.2">
      <c r="A419" s="53" t="s">
        <v>316</v>
      </c>
      <c r="B419" s="54">
        <v>0.38</v>
      </c>
      <c r="C419" s="97" t="s">
        <v>222</v>
      </c>
      <c r="D419" s="611"/>
      <c r="E419" s="611"/>
      <c r="F419" s="30">
        <v>43761</v>
      </c>
      <c r="G419" s="31">
        <f t="shared" si="16"/>
        <v>44126</v>
      </c>
      <c r="H419" s="32" t="s">
        <v>152</v>
      </c>
      <c r="I419" s="561"/>
      <c r="J419" s="209" t="str">
        <f t="shared" si="17"/>
        <v/>
      </c>
      <c r="K419" s="101">
        <v>0</v>
      </c>
      <c r="L419" s="263">
        <v>46310</v>
      </c>
      <c r="M419" s="383"/>
      <c r="N419" s="383"/>
      <c r="O419" s="383"/>
      <c r="P419" s="383"/>
      <c r="Q419" s="383"/>
      <c r="R419" s="383"/>
      <c r="S419" s="383"/>
      <c r="T419" s="383"/>
      <c r="U419" s="383"/>
      <c r="V419" s="383"/>
      <c r="W419" s="383"/>
      <c r="X419" s="383"/>
      <c r="Y419" s="383"/>
      <c r="Z419" s="383"/>
      <c r="AA419" s="383"/>
      <c r="AB419" s="383"/>
      <c r="AC419" s="383"/>
      <c r="AD419" s="383"/>
      <c r="AE419" s="383"/>
      <c r="AF419" s="383"/>
      <c r="AG419" s="383"/>
      <c r="AH419" s="383"/>
      <c r="AI419" s="383"/>
      <c r="AJ419" s="383"/>
      <c r="AK419" s="383"/>
      <c r="AL419" s="383"/>
      <c r="AM419" s="383"/>
      <c r="AN419" s="383"/>
      <c r="AO419" s="383"/>
      <c r="AP419" s="383"/>
      <c r="AQ419" s="383"/>
      <c r="AR419" s="383"/>
      <c r="AS419" s="383"/>
      <c r="AT419" s="383"/>
      <c r="AU419" s="383"/>
      <c r="AV419" s="383"/>
      <c r="AW419" s="383"/>
      <c r="AX419" s="383"/>
      <c r="AY419" s="383"/>
      <c r="AZ419" s="383"/>
      <c r="BA419" s="383"/>
      <c r="BB419" s="383"/>
      <c r="BC419" s="383"/>
      <c r="BD419" s="383"/>
      <c r="BE419" s="383"/>
      <c r="BF419" s="383"/>
      <c r="BG419" s="383"/>
      <c r="BH419" s="383"/>
      <c r="BI419" s="383"/>
      <c r="BJ419" s="383"/>
      <c r="BK419" s="383"/>
      <c r="BL419" s="383"/>
      <c r="BM419" s="383"/>
      <c r="BN419" s="383"/>
      <c r="BO419" s="383"/>
      <c r="BP419" s="383"/>
      <c r="BQ419" s="383"/>
      <c r="BR419" s="383"/>
      <c r="BS419" s="383"/>
      <c r="BT419" s="383"/>
      <c r="BU419" s="383"/>
      <c r="BV419" s="383"/>
      <c r="BW419" s="383"/>
      <c r="BX419" s="383"/>
      <c r="BY419" s="383"/>
      <c r="BZ419" s="383"/>
      <c r="CA419" s="383"/>
      <c r="CB419" s="383"/>
      <c r="CC419" s="383"/>
      <c r="CD419" s="383"/>
      <c r="CE419" s="383"/>
      <c r="CF419" s="383"/>
      <c r="CG419" s="383"/>
      <c r="CH419" s="383"/>
      <c r="CI419" s="383"/>
      <c r="CJ419" s="383"/>
      <c r="CK419" s="383"/>
      <c r="CL419" s="383"/>
      <c r="CM419" s="383"/>
      <c r="CN419" s="383"/>
      <c r="CO419" s="383"/>
      <c r="CP419" s="383"/>
      <c r="CQ419" s="383"/>
      <c r="CR419" s="383"/>
      <c r="CS419" s="383"/>
      <c r="CT419" s="383"/>
      <c r="CU419" s="383"/>
      <c r="CV419" s="383"/>
      <c r="CW419" s="383"/>
      <c r="CX419" s="383"/>
      <c r="CY419" s="383"/>
      <c r="CZ419" s="383"/>
      <c r="DA419" s="383"/>
      <c r="DB419" s="383"/>
      <c r="DC419" s="383"/>
      <c r="DD419" s="383"/>
      <c r="DE419" s="383"/>
      <c r="DF419" s="383"/>
      <c r="DG419" s="383"/>
      <c r="DH419" s="383"/>
      <c r="DI419" s="383"/>
      <c r="DJ419" s="383"/>
      <c r="DK419" s="383"/>
      <c r="DL419" s="383"/>
      <c r="DM419" s="383"/>
      <c r="DN419" s="383"/>
      <c r="DO419" s="383"/>
      <c r="DP419" s="383"/>
      <c r="DQ419" s="383"/>
      <c r="DR419" s="383"/>
      <c r="DS419" s="383"/>
      <c r="DT419" s="383"/>
      <c r="DU419" s="383"/>
      <c r="DV419" s="383"/>
      <c r="DW419" s="383"/>
      <c r="DX419" s="383"/>
      <c r="DY419" s="383"/>
      <c r="DZ419" s="383"/>
      <c r="EA419" s="383"/>
      <c r="EB419" s="383"/>
      <c r="EC419" s="383"/>
      <c r="ED419" s="383"/>
      <c r="EE419" s="383"/>
      <c r="EF419" s="383"/>
      <c r="EG419" s="383"/>
      <c r="EH419" s="383"/>
      <c r="EI419" s="383"/>
      <c r="EJ419" s="383"/>
      <c r="EK419" s="383"/>
      <c r="EL419" s="383"/>
      <c r="EM419" s="383"/>
      <c r="EN419" s="383"/>
      <c r="EO419" s="383"/>
      <c r="EP419" s="383"/>
      <c r="EQ419" s="383"/>
      <c r="ER419" s="383"/>
      <c r="ES419" s="383"/>
      <c r="ET419" s="383"/>
      <c r="EU419" s="383"/>
      <c r="EV419" s="383"/>
      <c r="EW419" s="383"/>
      <c r="EX419" s="383"/>
      <c r="EY419" s="383"/>
      <c r="EZ419" s="383"/>
      <c r="FA419" s="383"/>
      <c r="FB419" s="383"/>
      <c r="FC419" s="383"/>
      <c r="FD419" s="383"/>
      <c r="FE419" s="383"/>
      <c r="FF419" s="383"/>
      <c r="FG419" s="383"/>
      <c r="FH419" s="383"/>
      <c r="FI419" s="383"/>
      <c r="FJ419" s="383"/>
      <c r="FK419" s="383"/>
      <c r="FL419" s="383"/>
      <c r="FM419" s="383"/>
    </row>
    <row r="420" spans="1:169" s="26" customFormat="1" x14ac:dyDescent="0.2">
      <c r="A420" s="53" t="s">
        <v>316</v>
      </c>
      <c r="B420" s="54">
        <v>0.38</v>
      </c>
      <c r="C420" s="97" t="s">
        <v>222</v>
      </c>
      <c r="D420" s="611"/>
      <c r="E420" s="611"/>
      <c r="F420" s="30">
        <v>43761</v>
      </c>
      <c r="G420" s="31">
        <f t="shared" si="16"/>
        <v>44126</v>
      </c>
      <c r="H420" s="32" t="s">
        <v>152</v>
      </c>
      <c r="I420" s="561"/>
      <c r="J420" s="209" t="str">
        <f t="shared" si="17"/>
        <v/>
      </c>
      <c r="K420" s="101">
        <v>0</v>
      </c>
      <c r="L420" s="263">
        <v>46310</v>
      </c>
      <c r="M420" s="383"/>
      <c r="N420" s="383"/>
      <c r="O420" s="383"/>
      <c r="P420" s="383"/>
      <c r="Q420" s="383"/>
      <c r="R420" s="383"/>
      <c r="S420" s="383"/>
      <c r="T420" s="383"/>
      <c r="U420" s="383"/>
      <c r="V420" s="383"/>
      <c r="W420" s="383"/>
      <c r="X420" s="383"/>
      <c r="Y420" s="383"/>
      <c r="Z420" s="383"/>
      <c r="AA420" s="383"/>
      <c r="AB420" s="383"/>
      <c r="AC420" s="383"/>
      <c r="AD420" s="383"/>
      <c r="AE420" s="383"/>
      <c r="AF420" s="383"/>
      <c r="AG420" s="383"/>
      <c r="AH420" s="383"/>
      <c r="AI420" s="383"/>
      <c r="AJ420" s="383"/>
      <c r="AK420" s="383"/>
      <c r="AL420" s="383"/>
      <c r="AM420" s="383"/>
      <c r="AN420" s="383"/>
      <c r="AO420" s="383"/>
      <c r="AP420" s="383"/>
      <c r="AQ420" s="383"/>
      <c r="AR420" s="383"/>
      <c r="AS420" s="383"/>
      <c r="AT420" s="383"/>
      <c r="AU420" s="383"/>
      <c r="AV420" s="383"/>
      <c r="AW420" s="383"/>
      <c r="AX420" s="383"/>
      <c r="AY420" s="383"/>
      <c r="AZ420" s="383"/>
      <c r="BA420" s="383"/>
      <c r="BB420" s="383"/>
      <c r="BC420" s="383"/>
      <c r="BD420" s="383"/>
      <c r="BE420" s="383"/>
      <c r="BF420" s="383"/>
      <c r="BG420" s="383"/>
      <c r="BH420" s="383"/>
      <c r="BI420" s="383"/>
      <c r="BJ420" s="383"/>
      <c r="BK420" s="383"/>
      <c r="BL420" s="383"/>
      <c r="BM420" s="383"/>
      <c r="BN420" s="383"/>
      <c r="BO420" s="383"/>
      <c r="BP420" s="383"/>
      <c r="BQ420" s="383"/>
      <c r="BR420" s="383"/>
      <c r="BS420" s="383"/>
      <c r="BT420" s="383"/>
      <c r="BU420" s="383"/>
      <c r="BV420" s="383"/>
      <c r="BW420" s="383"/>
      <c r="BX420" s="383"/>
      <c r="BY420" s="383"/>
      <c r="BZ420" s="383"/>
      <c r="CA420" s="383"/>
      <c r="CB420" s="383"/>
      <c r="CC420" s="383"/>
      <c r="CD420" s="383"/>
      <c r="CE420" s="383"/>
      <c r="CF420" s="383"/>
      <c r="CG420" s="383"/>
      <c r="CH420" s="383"/>
      <c r="CI420" s="383"/>
      <c r="CJ420" s="383"/>
      <c r="CK420" s="383"/>
      <c r="CL420" s="383"/>
      <c r="CM420" s="383"/>
      <c r="CN420" s="383"/>
      <c r="CO420" s="383"/>
      <c r="CP420" s="383"/>
      <c r="CQ420" s="383"/>
      <c r="CR420" s="383"/>
      <c r="CS420" s="383"/>
      <c r="CT420" s="383"/>
      <c r="CU420" s="383"/>
      <c r="CV420" s="383"/>
      <c r="CW420" s="383"/>
      <c r="CX420" s="383"/>
      <c r="CY420" s="383"/>
      <c r="CZ420" s="383"/>
      <c r="DA420" s="383"/>
      <c r="DB420" s="383"/>
      <c r="DC420" s="383"/>
      <c r="DD420" s="383"/>
      <c r="DE420" s="383"/>
      <c r="DF420" s="383"/>
      <c r="DG420" s="383"/>
      <c r="DH420" s="383"/>
      <c r="DI420" s="383"/>
      <c r="DJ420" s="383"/>
      <c r="DK420" s="383"/>
      <c r="DL420" s="383"/>
      <c r="DM420" s="383"/>
      <c r="DN420" s="383"/>
      <c r="DO420" s="383"/>
      <c r="DP420" s="383"/>
      <c r="DQ420" s="383"/>
      <c r="DR420" s="383"/>
      <c r="DS420" s="383"/>
      <c r="DT420" s="383"/>
      <c r="DU420" s="383"/>
      <c r="DV420" s="383"/>
      <c r="DW420" s="383"/>
      <c r="DX420" s="383"/>
      <c r="DY420" s="383"/>
      <c r="DZ420" s="383"/>
      <c r="EA420" s="383"/>
      <c r="EB420" s="383"/>
      <c r="EC420" s="383"/>
      <c r="ED420" s="383"/>
      <c r="EE420" s="383"/>
      <c r="EF420" s="383"/>
      <c r="EG420" s="383"/>
      <c r="EH420" s="383"/>
      <c r="EI420" s="383"/>
      <c r="EJ420" s="383"/>
      <c r="EK420" s="383"/>
      <c r="EL420" s="383"/>
      <c r="EM420" s="383"/>
      <c r="EN420" s="383"/>
      <c r="EO420" s="383"/>
      <c r="EP420" s="383"/>
      <c r="EQ420" s="383"/>
      <c r="ER420" s="383"/>
      <c r="ES420" s="383"/>
      <c r="ET420" s="383"/>
      <c r="EU420" s="383"/>
      <c r="EV420" s="383"/>
      <c r="EW420" s="383"/>
      <c r="EX420" s="383"/>
      <c r="EY420" s="383"/>
      <c r="EZ420" s="383"/>
      <c r="FA420" s="383"/>
      <c r="FB420" s="383"/>
      <c r="FC420" s="383"/>
      <c r="FD420" s="383"/>
      <c r="FE420" s="383"/>
      <c r="FF420" s="383"/>
      <c r="FG420" s="383"/>
      <c r="FH420" s="383"/>
      <c r="FI420" s="383"/>
      <c r="FJ420" s="383"/>
      <c r="FK420" s="383"/>
      <c r="FL420" s="383"/>
      <c r="FM420" s="383"/>
    </row>
    <row r="421" spans="1:169" s="26" customFormat="1" x14ac:dyDescent="0.2">
      <c r="A421" s="53" t="s">
        <v>316</v>
      </c>
      <c r="B421" s="54">
        <v>0.38</v>
      </c>
      <c r="C421" s="27" t="s">
        <v>258</v>
      </c>
      <c r="D421" s="611"/>
      <c r="E421" s="611"/>
      <c r="F421" s="30">
        <v>43761</v>
      </c>
      <c r="G421" s="31">
        <f t="shared" si="16"/>
        <v>44126</v>
      </c>
      <c r="H421" s="32" t="s">
        <v>152</v>
      </c>
      <c r="I421" s="561"/>
      <c r="J421" s="209" t="str">
        <f t="shared" si="17"/>
        <v/>
      </c>
      <c r="K421" s="101">
        <v>0</v>
      </c>
      <c r="L421" s="263"/>
      <c r="M421" s="383"/>
      <c r="N421" s="383"/>
      <c r="O421" s="383"/>
      <c r="P421" s="383"/>
      <c r="Q421" s="383"/>
      <c r="R421" s="383"/>
      <c r="S421" s="383"/>
      <c r="T421" s="383"/>
      <c r="U421" s="383"/>
      <c r="V421" s="383"/>
      <c r="W421" s="383"/>
      <c r="X421" s="383"/>
      <c r="Y421" s="383"/>
      <c r="Z421" s="383"/>
      <c r="AA421" s="383"/>
      <c r="AB421" s="383"/>
      <c r="AC421" s="383"/>
      <c r="AD421" s="383"/>
      <c r="AE421" s="383"/>
      <c r="AF421" s="383"/>
      <c r="AG421" s="383"/>
      <c r="AH421" s="383"/>
      <c r="AI421" s="383"/>
      <c r="AJ421" s="383"/>
      <c r="AK421" s="383"/>
      <c r="AL421" s="383"/>
      <c r="AM421" s="383"/>
      <c r="AN421" s="383"/>
      <c r="AO421" s="383"/>
      <c r="AP421" s="383"/>
      <c r="AQ421" s="383"/>
      <c r="AR421" s="383"/>
      <c r="AS421" s="383"/>
      <c r="AT421" s="383"/>
      <c r="AU421" s="383"/>
      <c r="AV421" s="383"/>
      <c r="AW421" s="383"/>
      <c r="AX421" s="383"/>
      <c r="AY421" s="383"/>
      <c r="AZ421" s="383"/>
      <c r="BA421" s="383"/>
      <c r="BB421" s="383"/>
      <c r="BC421" s="383"/>
      <c r="BD421" s="383"/>
      <c r="BE421" s="383"/>
      <c r="BF421" s="383"/>
      <c r="BG421" s="383"/>
      <c r="BH421" s="383"/>
      <c r="BI421" s="383"/>
      <c r="BJ421" s="383"/>
      <c r="BK421" s="383"/>
      <c r="BL421" s="383"/>
      <c r="BM421" s="383"/>
      <c r="BN421" s="383"/>
      <c r="BO421" s="383"/>
      <c r="BP421" s="383"/>
      <c r="BQ421" s="383"/>
      <c r="BR421" s="383"/>
      <c r="BS421" s="383"/>
      <c r="BT421" s="383"/>
      <c r="BU421" s="383"/>
      <c r="BV421" s="383"/>
      <c r="BW421" s="383"/>
      <c r="BX421" s="383"/>
      <c r="BY421" s="383"/>
      <c r="BZ421" s="383"/>
      <c r="CA421" s="383"/>
      <c r="CB421" s="383"/>
      <c r="CC421" s="383"/>
      <c r="CD421" s="383"/>
      <c r="CE421" s="383"/>
      <c r="CF421" s="383"/>
      <c r="CG421" s="383"/>
      <c r="CH421" s="383"/>
      <c r="CI421" s="383"/>
      <c r="CJ421" s="383"/>
      <c r="CK421" s="383"/>
      <c r="CL421" s="383"/>
      <c r="CM421" s="383"/>
      <c r="CN421" s="383"/>
      <c r="CO421" s="383"/>
      <c r="CP421" s="383"/>
      <c r="CQ421" s="383"/>
      <c r="CR421" s="383"/>
      <c r="CS421" s="383"/>
      <c r="CT421" s="383"/>
      <c r="CU421" s="383"/>
      <c r="CV421" s="383"/>
      <c r="CW421" s="383"/>
      <c r="CX421" s="383"/>
      <c r="CY421" s="383"/>
      <c r="CZ421" s="383"/>
      <c r="DA421" s="383"/>
      <c r="DB421" s="383"/>
      <c r="DC421" s="383"/>
      <c r="DD421" s="383"/>
      <c r="DE421" s="383"/>
      <c r="DF421" s="383"/>
      <c r="DG421" s="383"/>
      <c r="DH421" s="383"/>
      <c r="DI421" s="383"/>
      <c r="DJ421" s="383"/>
      <c r="DK421" s="383"/>
      <c r="DL421" s="383"/>
      <c r="DM421" s="383"/>
      <c r="DN421" s="383"/>
      <c r="DO421" s="383"/>
      <c r="DP421" s="383"/>
      <c r="DQ421" s="383"/>
      <c r="DR421" s="383"/>
      <c r="DS421" s="383"/>
      <c r="DT421" s="383"/>
      <c r="DU421" s="383"/>
      <c r="DV421" s="383"/>
      <c r="DW421" s="383"/>
      <c r="DX421" s="383"/>
      <c r="DY421" s="383"/>
      <c r="DZ421" s="383"/>
      <c r="EA421" s="383"/>
      <c r="EB421" s="383"/>
      <c r="EC421" s="383"/>
      <c r="ED421" s="383"/>
      <c r="EE421" s="383"/>
      <c r="EF421" s="383"/>
      <c r="EG421" s="383"/>
      <c r="EH421" s="383"/>
      <c r="EI421" s="383"/>
      <c r="EJ421" s="383"/>
      <c r="EK421" s="383"/>
      <c r="EL421" s="383"/>
      <c r="EM421" s="383"/>
      <c r="EN421" s="383"/>
      <c r="EO421" s="383"/>
      <c r="EP421" s="383"/>
      <c r="EQ421" s="383"/>
      <c r="ER421" s="383"/>
      <c r="ES421" s="383"/>
      <c r="ET421" s="383"/>
      <c r="EU421" s="383"/>
      <c r="EV421" s="383"/>
      <c r="EW421" s="383"/>
      <c r="EX421" s="383"/>
      <c r="EY421" s="383"/>
      <c r="EZ421" s="383"/>
      <c r="FA421" s="383"/>
      <c r="FB421" s="383"/>
      <c r="FC421" s="383"/>
      <c r="FD421" s="383"/>
      <c r="FE421" s="383"/>
      <c r="FF421" s="383"/>
      <c r="FG421" s="383"/>
      <c r="FH421" s="383"/>
      <c r="FI421" s="383"/>
      <c r="FJ421" s="383"/>
      <c r="FK421" s="383"/>
      <c r="FL421" s="383"/>
      <c r="FM421" s="383"/>
    </row>
    <row r="422" spans="1:169" s="26" customFormat="1" x14ac:dyDescent="0.2">
      <c r="A422" s="53" t="s">
        <v>316</v>
      </c>
      <c r="B422" s="54">
        <v>0.38</v>
      </c>
      <c r="C422" s="27" t="s">
        <v>258</v>
      </c>
      <c r="D422" s="612"/>
      <c r="E422" s="612"/>
      <c r="F422" s="30">
        <v>43761</v>
      </c>
      <c r="G422" s="31">
        <f t="shared" si="16"/>
        <v>44126</v>
      </c>
      <c r="H422" s="32" t="s">
        <v>152</v>
      </c>
      <c r="I422" s="561"/>
      <c r="J422" s="209" t="str">
        <f t="shared" si="17"/>
        <v/>
      </c>
      <c r="K422" s="101">
        <v>0</v>
      </c>
      <c r="L422" s="263"/>
      <c r="M422" s="383"/>
      <c r="N422" s="383"/>
      <c r="O422" s="383"/>
      <c r="P422" s="383"/>
      <c r="Q422" s="383"/>
      <c r="R422" s="383"/>
      <c r="S422" s="383"/>
      <c r="T422" s="383"/>
      <c r="U422" s="383"/>
      <c r="V422" s="383"/>
      <c r="W422" s="383"/>
      <c r="X422" s="383"/>
      <c r="Y422" s="383"/>
      <c r="Z422" s="383"/>
      <c r="AA422" s="383"/>
      <c r="AB422" s="383"/>
      <c r="AC422" s="383"/>
      <c r="AD422" s="383"/>
      <c r="AE422" s="383"/>
      <c r="AF422" s="383"/>
      <c r="AG422" s="383"/>
      <c r="AH422" s="383"/>
      <c r="AI422" s="383"/>
      <c r="AJ422" s="383"/>
      <c r="AK422" s="383"/>
      <c r="AL422" s="383"/>
      <c r="AM422" s="383"/>
      <c r="AN422" s="383"/>
      <c r="AO422" s="383"/>
      <c r="AP422" s="383"/>
      <c r="AQ422" s="383"/>
      <c r="AR422" s="383"/>
      <c r="AS422" s="383"/>
      <c r="AT422" s="383"/>
      <c r="AU422" s="383"/>
      <c r="AV422" s="383"/>
      <c r="AW422" s="383"/>
      <c r="AX422" s="383"/>
      <c r="AY422" s="383"/>
      <c r="AZ422" s="383"/>
      <c r="BA422" s="383"/>
      <c r="BB422" s="383"/>
      <c r="BC422" s="383"/>
      <c r="BD422" s="383"/>
      <c r="BE422" s="383"/>
      <c r="BF422" s="383"/>
      <c r="BG422" s="383"/>
      <c r="BH422" s="383"/>
      <c r="BI422" s="383"/>
      <c r="BJ422" s="383"/>
      <c r="BK422" s="383"/>
      <c r="BL422" s="383"/>
      <c r="BM422" s="383"/>
      <c r="BN422" s="383"/>
      <c r="BO422" s="383"/>
      <c r="BP422" s="383"/>
      <c r="BQ422" s="383"/>
      <c r="BR422" s="383"/>
      <c r="BS422" s="383"/>
      <c r="BT422" s="383"/>
      <c r="BU422" s="383"/>
      <c r="BV422" s="383"/>
      <c r="BW422" s="383"/>
      <c r="BX422" s="383"/>
      <c r="BY422" s="383"/>
      <c r="BZ422" s="383"/>
      <c r="CA422" s="383"/>
      <c r="CB422" s="383"/>
      <c r="CC422" s="383"/>
      <c r="CD422" s="383"/>
      <c r="CE422" s="383"/>
      <c r="CF422" s="383"/>
      <c r="CG422" s="383"/>
      <c r="CH422" s="383"/>
      <c r="CI422" s="383"/>
      <c r="CJ422" s="383"/>
      <c r="CK422" s="383"/>
      <c r="CL422" s="383"/>
      <c r="CM422" s="383"/>
      <c r="CN422" s="383"/>
      <c r="CO422" s="383"/>
      <c r="CP422" s="383"/>
      <c r="CQ422" s="383"/>
      <c r="CR422" s="383"/>
      <c r="CS422" s="383"/>
      <c r="CT422" s="383"/>
      <c r="CU422" s="383"/>
      <c r="CV422" s="383"/>
      <c r="CW422" s="383"/>
      <c r="CX422" s="383"/>
      <c r="CY422" s="383"/>
      <c r="CZ422" s="383"/>
      <c r="DA422" s="383"/>
      <c r="DB422" s="383"/>
      <c r="DC422" s="383"/>
      <c r="DD422" s="383"/>
      <c r="DE422" s="383"/>
      <c r="DF422" s="383"/>
      <c r="DG422" s="383"/>
      <c r="DH422" s="383"/>
      <c r="DI422" s="383"/>
      <c r="DJ422" s="383"/>
      <c r="DK422" s="383"/>
      <c r="DL422" s="383"/>
      <c r="DM422" s="383"/>
      <c r="DN422" s="383"/>
      <c r="DO422" s="383"/>
      <c r="DP422" s="383"/>
      <c r="DQ422" s="383"/>
      <c r="DR422" s="383"/>
      <c r="DS422" s="383"/>
      <c r="DT422" s="383"/>
      <c r="DU422" s="383"/>
      <c r="DV422" s="383"/>
      <c r="DW422" s="383"/>
      <c r="DX422" s="383"/>
      <c r="DY422" s="383"/>
      <c r="DZ422" s="383"/>
      <c r="EA422" s="383"/>
      <c r="EB422" s="383"/>
      <c r="EC422" s="383"/>
      <c r="ED422" s="383"/>
      <c r="EE422" s="383"/>
      <c r="EF422" s="383"/>
      <c r="EG422" s="383"/>
      <c r="EH422" s="383"/>
      <c r="EI422" s="383"/>
      <c r="EJ422" s="383"/>
      <c r="EK422" s="383"/>
      <c r="EL422" s="383"/>
      <c r="EM422" s="383"/>
      <c r="EN422" s="383"/>
      <c r="EO422" s="383"/>
      <c r="EP422" s="383"/>
      <c r="EQ422" s="383"/>
      <c r="ER422" s="383"/>
      <c r="ES422" s="383"/>
      <c r="ET422" s="383"/>
      <c r="EU422" s="383"/>
      <c r="EV422" s="383"/>
      <c r="EW422" s="383"/>
      <c r="EX422" s="383"/>
      <c r="EY422" s="383"/>
      <c r="EZ422" s="383"/>
      <c r="FA422" s="383"/>
      <c r="FB422" s="383"/>
      <c r="FC422" s="383"/>
      <c r="FD422" s="383"/>
      <c r="FE422" s="383"/>
      <c r="FF422" s="383"/>
      <c r="FG422" s="383"/>
      <c r="FH422" s="383"/>
      <c r="FI422" s="383"/>
      <c r="FJ422" s="383"/>
      <c r="FK422" s="383"/>
      <c r="FL422" s="383"/>
      <c r="FM422" s="383"/>
    </row>
    <row r="423" spans="1:169" s="26" customFormat="1" x14ac:dyDescent="0.2">
      <c r="A423" s="53" t="s">
        <v>316</v>
      </c>
      <c r="B423" s="54">
        <v>0.38</v>
      </c>
      <c r="C423" s="28" t="s">
        <v>207</v>
      </c>
      <c r="D423" s="607" t="s">
        <v>318</v>
      </c>
      <c r="E423" s="493"/>
      <c r="F423" s="30">
        <v>45272</v>
      </c>
      <c r="G423" s="103">
        <f>F423+365</f>
        <v>45637</v>
      </c>
      <c r="H423" s="50" t="s">
        <v>152</v>
      </c>
      <c r="I423" s="532"/>
      <c r="J423" s="484" t="str">
        <f t="shared" si="17"/>
        <v/>
      </c>
      <c r="K423" s="81">
        <v>0</v>
      </c>
      <c r="L423" s="268"/>
      <c r="M423" s="383"/>
      <c r="N423" s="383"/>
      <c r="O423" s="383"/>
      <c r="P423" s="383"/>
      <c r="Q423" s="383"/>
      <c r="R423" s="383"/>
      <c r="S423" s="383"/>
      <c r="T423" s="383"/>
      <c r="U423" s="383"/>
      <c r="V423" s="383"/>
      <c r="W423" s="383"/>
      <c r="X423" s="383"/>
      <c r="Y423" s="383"/>
      <c r="Z423" s="383"/>
      <c r="AA423" s="383"/>
      <c r="AB423" s="383"/>
      <c r="AC423" s="383"/>
      <c r="AD423" s="383"/>
      <c r="AE423" s="383"/>
      <c r="AF423" s="383"/>
      <c r="AG423" s="383"/>
      <c r="AH423" s="383"/>
      <c r="AI423" s="383"/>
      <c r="AJ423" s="383"/>
      <c r="AK423" s="383"/>
      <c r="AL423" s="383"/>
      <c r="AM423" s="383"/>
      <c r="AN423" s="383"/>
      <c r="AO423" s="383"/>
      <c r="AP423" s="383"/>
      <c r="AQ423" s="383"/>
      <c r="AR423" s="383"/>
      <c r="AS423" s="383"/>
      <c r="AT423" s="383"/>
      <c r="AU423" s="383"/>
      <c r="AV423" s="383"/>
      <c r="AW423" s="383"/>
      <c r="AX423" s="383"/>
      <c r="AY423" s="383"/>
      <c r="AZ423" s="383"/>
      <c r="BA423" s="383"/>
      <c r="BB423" s="383"/>
      <c r="BC423" s="383"/>
      <c r="BD423" s="383"/>
      <c r="BE423" s="383"/>
      <c r="BF423" s="383"/>
      <c r="BG423" s="383"/>
      <c r="BH423" s="383"/>
      <c r="BI423" s="383"/>
      <c r="BJ423" s="383"/>
      <c r="BK423" s="383"/>
      <c r="BL423" s="383"/>
      <c r="BM423" s="383"/>
      <c r="BN423" s="383"/>
      <c r="BO423" s="383"/>
      <c r="BP423" s="383"/>
      <c r="BQ423" s="383"/>
      <c r="BR423" s="383"/>
      <c r="BS423" s="383"/>
      <c r="BT423" s="383"/>
      <c r="BU423" s="383"/>
      <c r="BV423" s="383"/>
      <c r="BW423" s="383"/>
      <c r="BX423" s="383"/>
      <c r="BY423" s="383"/>
      <c r="BZ423" s="383"/>
      <c r="CA423" s="383"/>
      <c r="CB423" s="383"/>
      <c r="CC423" s="383"/>
      <c r="CD423" s="383"/>
      <c r="CE423" s="383"/>
      <c r="CF423" s="383"/>
      <c r="CG423" s="383"/>
      <c r="CH423" s="383"/>
      <c r="CI423" s="383"/>
      <c r="CJ423" s="383"/>
      <c r="CK423" s="383"/>
      <c r="CL423" s="383"/>
      <c r="CM423" s="383"/>
      <c r="CN423" s="383"/>
      <c r="CO423" s="383"/>
      <c r="CP423" s="383"/>
      <c r="CQ423" s="383"/>
      <c r="CR423" s="383"/>
      <c r="CS423" s="383"/>
      <c r="CT423" s="383"/>
      <c r="CU423" s="383"/>
      <c r="CV423" s="383"/>
      <c r="CW423" s="383"/>
      <c r="CX423" s="383"/>
      <c r="CY423" s="383"/>
      <c r="CZ423" s="383"/>
      <c r="DA423" s="383"/>
      <c r="DB423" s="383"/>
      <c r="DC423" s="383"/>
      <c r="DD423" s="383"/>
      <c r="DE423" s="383"/>
      <c r="DF423" s="383"/>
      <c r="DG423" s="383"/>
      <c r="DH423" s="383"/>
      <c r="DI423" s="383"/>
      <c r="DJ423" s="383"/>
      <c r="DK423" s="383"/>
      <c r="DL423" s="383"/>
      <c r="DM423" s="383"/>
      <c r="DN423" s="383"/>
      <c r="DO423" s="383"/>
      <c r="DP423" s="383"/>
      <c r="DQ423" s="383"/>
      <c r="DR423" s="383"/>
      <c r="DS423" s="383"/>
      <c r="DT423" s="383"/>
      <c r="DU423" s="383"/>
      <c r="DV423" s="383"/>
      <c r="DW423" s="383"/>
      <c r="DX423" s="383"/>
      <c r="DY423" s="383"/>
      <c r="DZ423" s="383"/>
      <c r="EA423" s="383"/>
      <c r="EB423" s="383"/>
      <c r="EC423" s="383"/>
      <c r="ED423" s="383"/>
      <c r="EE423" s="383"/>
      <c r="EF423" s="383"/>
      <c r="EG423" s="383"/>
      <c r="EH423" s="383"/>
      <c r="EI423" s="383"/>
      <c r="EJ423" s="383"/>
      <c r="EK423" s="383"/>
      <c r="EL423" s="383"/>
      <c r="EM423" s="383"/>
      <c r="EN423" s="383"/>
      <c r="EO423" s="383"/>
      <c r="EP423" s="383"/>
      <c r="EQ423" s="383"/>
      <c r="ER423" s="383"/>
      <c r="ES423" s="383"/>
      <c r="ET423" s="383"/>
      <c r="EU423" s="383"/>
      <c r="EV423" s="383"/>
      <c r="EW423" s="383"/>
      <c r="EX423" s="383"/>
      <c r="EY423" s="383"/>
      <c r="EZ423" s="383"/>
      <c r="FA423" s="383"/>
      <c r="FB423" s="383"/>
      <c r="FC423" s="383"/>
      <c r="FD423" s="383"/>
      <c r="FE423" s="383"/>
      <c r="FF423" s="383"/>
      <c r="FG423" s="383"/>
      <c r="FH423" s="383"/>
      <c r="FI423" s="383"/>
      <c r="FJ423" s="383"/>
      <c r="FK423" s="383"/>
      <c r="FL423" s="383"/>
      <c r="FM423" s="383"/>
    </row>
    <row r="424" spans="1:169" s="26" customFormat="1" x14ac:dyDescent="0.2">
      <c r="A424" s="53" t="s">
        <v>316</v>
      </c>
      <c r="B424" s="56"/>
      <c r="C424" s="36" t="s">
        <v>9</v>
      </c>
      <c r="D424" s="608"/>
      <c r="E424" s="501"/>
      <c r="F424" s="52"/>
      <c r="G424" s="36"/>
      <c r="H424" s="40"/>
      <c r="I424" s="467"/>
      <c r="J424" s="42" t="str">
        <f t="shared" si="17"/>
        <v/>
      </c>
      <c r="K424" s="43"/>
      <c r="L424" s="264"/>
      <c r="M424" s="383"/>
      <c r="N424" s="383"/>
      <c r="O424" s="383"/>
      <c r="P424" s="383"/>
      <c r="Q424" s="383"/>
      <c r="R424" s="383"/>
      <c r="S424" s="383"/>
      <c r="T424" s="383"/>
      <c r="U424" s="383"/>
      <c r="V424" s="383"/>
      <c r="W424" s="383"/>
      <c r="X424" s="383"/>
      <c r="Y424" s="383"/>
      <c r="Z424" s="383"/>
      <c r="AA424" s="383"/>
      <c r="AB424" s="383"/>
      <c r="AC424" s="383"/>
      <c r="AD424" s="383"/>
      <c r="AE424" s="383"/>
      <c r="AF424" s="383"/>
      <c r="AG424" s="383"/>
      <c r="AH424" s="383"/>
      <c r="AI424" s="383"/>
      <c r="AJ424" s="383"/>
      <c r="AK424" s="383"/>
      <c r="AL424" s="383"/>
      <c r="AM424" s="383"/>
      <c r="AN424" s="383"/>
      <c r="AO424" s="383"/>
      <c r="AP424" s="383"/>
      <c r="AQ424" s="383"/>
      <c r="AR424" s="383"/>
      <c r="AS424" s="383"/>
      <c r="AT424" s="383"/>
      <c r="AU424" s="383"/>
      <c r="AV424" s="383"/>
      <c r="AW424" s="383"/>
      <c r="AX424" s="383"/>
      <c r="AY424" s="383"/>
      <c r="AZ424" s="383"/>
      <c r="BA424" s="383"/>
      <c r="BB424" s="383"/>
      <c r="BC424" s="383"/>
      <c r="BD424" s="383"/>
      <c r="BE424" s="383"/>
      <c r="BF424" s="383"/>
      <c r="BG424" s="383"/>
      <c r="BH424" s="383"/>
      <c r="BI424" s="383"/>
      <c r="BJ424" s="383"/>
      <c r="BK424" s="383"/>
      <c r="BL424" s="383"/>
      <c r="BM424" s="383"/>
      <c r="BN424" s="383"/>
      <c r="BO424" s="383"/>
      <c r="BP424" s="383"/>
      <c r="BQ424" s="383"/>
      <c r="BR424" s="383"/>
      <c r="BS424" s="383"/>
      <c r="BT424" s="383"/>
      <c r="BU424" s="383"/>
      <c r="BV424" s="383"/>
      <c r="BW424" s="383"/>
      <c r="BX424" s="383"/>
      <c r="BY424" s="383"/>
      <c r="BZ424" s="383"/>
      <c r="CA424" s="383"/>
      <c r="CB424" s="383"/>
      <c r="CC424" s="383"/>
      <c r="CD424" s="383"/>
      <c r="CE424" s="383"/>
      <c r="CF424" s="383"/>
      <c r="CG424" s="383"/>
      <c r="CH424" s="383"/>
      <c r="CI424" s="383"/>
      <c r="CJ424" s="383"/>
      <c r="CK424" s="383"/>
      <c r="CL424" s="383"/>
      <c r="CM424" s="383"/>
      <c r="CN424" s="383"/>
      <c r="CO424" s="383"/>
      <c r="CP424" s="383"/>
      <c r="CQ424" s="383"/>
      <c r="CR424" s="383"/>
      <c r="CS424" s="383"/>
      <c r="CT424" s="383"/>
      <c r="CU424" s="383"/>
      <c r="CV424" s="383"/>
      <c r="CW424" s="383"/>
      <c r="CX424" s="383"/>
      <c r="CY424" s="383"/>
      <c r="CZ424" s="383"/>
      <c r="DA424" s="383"/>
      <c r="DB424" s="383"/>
      <c r="DC424" s="383"/>
      <c r="DD424" s="383"/>
      <c r="DE424" s="383"/>
      <c r="DF424" s="383"/>
      <c r="DG424" s="383"/>
      <c r="DH424" s="383"/>
      <c r="DI424" s="383"/>
      <c r="DJ424" s="383"/>
      <c r="DK424" s="383"/>
      <c r="DL424" s="383"/>
      <c r="DM424" s="383"/>
      <c r="DN424" s="383"/>
      <c r="DO424" s="383"/>
      <c r="DP424" s="383"/>
      <c r="DQ424" s="383"/>
      <c r="DR424" s="383"/>
      <c r="DS424" s="383"/>
      <c r="DT424" s="383"/>
      <c r="DU424" s="383"/>
      <c r="DV424" s="383"/>
      <c r="DW424" s="383"/>
      <c r="DX424" s="383"/>
      <c r="DY424" s="383"/>
      <c r="DZ424" s="383"/>
      <c r="EA424" s="383"/>
      <c r="EB424" s="383"/>
      <c r="EC424" s="383"/>
      <c r="ED424" s="383"/>
      <c r="EE424" s="383"/>
      <c r="EF424" s="383"/>
      <c r="EG424" s="383"/>
      <c r="EH424" s="383"/>
      <c r="EI424" s="383"/>
      <c r="EJ424" s="383"/>
      <c r="EK424" s="383"/>
      <c r="EL424" s="383"/>
      <c r="EM424" s="383"/>
      <c r="EN424" s="383"/>
      <c r="EO424" s="383"/>
      <c r="EP424" s="383"/>
      <c r="EQ424" s="383"/>
      <c r="ER424" s="383"/>
      <c r="ES424" s="383"/>
      <c r="ET424" s="383"/>
      <c r="EU424" s="383"/>
      <c r="EV424" s="383"/>
      <c r="EW424" s="383"/>
      <c r="EX424" s="383"/>
      <c r="EY424" s="383"/>
      <c r="EZ424" s="383"/>
      <c r="FA424" s="383"/>
      <c r="FB424" s="383"/>
      <c r="FC424" s="383"/>
      <c r="FD424" s="383"/>
      <c r="FE424" s="383"/>
      <c r="FF424" s="383"/>
      <c r="FG424" s="383"/>
      <c r="FH424" s="383"/>
      <c r="FI424" s="383"/>
      <c r="FJ424" s="383"/>
      <c r="FK424" s="383"/>
      <c r="FL424" s="383"/>
      <c r="FM424" s="383"/>
    </row>
    <row r="425" spans="1:169" s="26" customFormat="1" x14ac:dyDescent="0.2">
      <c r="A425" s="53" t="s">
        <v>316</v>
      </c>
      <c r="B425" s="56"/>
      <c r="C425" s="36" t="s">
        <v>8</v>
      </c>
      <c r="D425" s="608"/>
      <c r="E425" s="501"/>
      <c r="F425" s="52"/>
      <c r="G425" s="36"/>
      <c r="H425" s="40"/>
      <c r="I425" s="467"/>
      <c r="J425" s="42" t="str">
        <f t="shared" si="17"/>
        <v/>
      </c>
      <c r="K425" s="43"/>
      <c r="L425" s="264"/>
      <c r="M425" s="383"/>
      <c r="N425" s="383"/>
      <c r="O425" s="383"/>
      <c r="P425" s="383"/>
      <c r="Q425" s="383"/>
      <c r="R425" s="383"/>
      <c r="S425" s="383"/>
      <c r="T425" s="383"/>
      <c r="U425" s="383"/>
      <c r="V425" s="383"/>
      <c r="W425" s="383"/>
      <c r="X425" s="383"/>
      <c r="Y425" s="383"/>
      <c r="Z425" s="383"/>
      <c r="AA425" s="383"/>
      <c r="AB425" s="383"/>
      <c r="AC425" s="383"/>
      <c r="AD425" s="383"/>
      <c r="AE425" s="383"/>
      <c r="AF425" s="383"/>
      <c r="AG425" s="383"/>
      <c r="AH425" s="383"/>
      <c r="AI425" s="383"/>
      <c r="AJ425" s="383"/>
      <c r="AK425" s="383"/>
      <c r="AL425" s="383"/>
      <c r="AM425" s="383"/>
      <c r="AN425" s="383"/>
      <c r="AO425" s="383"/>
      <c r="AP425" s="383"/>
      <c r="AQ425" s="383"/>
      <c r="AR425" s="383"/>
      <c r="AS425" s="383"/>
      <c r="AT425" s="383"/>
      <c r="AU425" s="383"/>
      <c r="AV425" s="383"/>
      <c r="AW425" s="383"/>
      <c r="AX425" s="383"/>
      <c r="AY425" s="383"/>
      <c r="AZ425" s="383"/>
      <c r="BA425" s="383"/>
      <c r="BB425" s="383"/>
      <c r="BC425" s="383"/>
      <c r="BD425" s="383"/>
      <c r="BE425" s="383"/>
      <c r="BF425" s="383"/>
      <c r="BG425" s="383"/>
      <c r="BH425" s="383"/>
      <c r="BI425" s="383"/>
      <c r="BJ425" s="383"/>
      <c r="BK425" s="383"/>
      <c r="BL425" s="383"/>
      <c r="BM425" s="383"/>
      <c r="BN425" s="383"/>
      <c r="BO425" s="383"/>
      <c r="BP425" s="383"/>
      <c r="BQ425" s="383"/>
      <c r="BR425" s="383"/>
      <c r="BS425" s="383"/>
      <c r="BT425" s="383"/>
      <c r="BU425" s="383"/>
      <c r="BV425" s="383"/>
      <c r="BW425" s="383"/>
      <c r="BX425" s="383"/>
      <c r="BY425" s="383"/>
      <c r="BZ425" s="383"/>
      <c r="CA425" s="383"/>
      <c r="CB425" s="383"/>
      <c r="CC425" s="383"/>
      <c r="CD425" s="383"/>
      <c r="CE425" s="383"/>
      <c r="CF425" s="383"/>
      <c r="CG425" s="383"/>
      <c r="CH425" s="383"/>
      <c r="CI425" s="383"/>
      <c r="CJ425" s="383"/>
      <c r="CK425" s="383"/>
      <c r="CL425" s="383"/>
      <c r="CM425" s="383"/>
      <c r="CN425" s="383"/>
      <c r="CO425" s="383"/>
      <c r="CP425" s="383"/>
      <c r="CQ425" s="383"/>
      <c r="CR425" s="383"/>
      <c r="CS425" s="383"/>
      <c r="CT425" s="383"/>
      <c r="CU425" s="383"/>
      <c r="CV425" s="383"/>
      <c r="CW425" s="383"/>
      <c r="CX425" s="383"/>
      <c r="CY425" s="383"/>
      <c r="CZ425" s="383"/>
      <c r="DA425" s="383"/>
      <c r="DB425" s="383"/>
      <c r="DC425" s="383"/>
      <c r="DD425" s="383"/>
      <c r="DE425" s="383"/>
      <c r="DF425" s="383"/>
      <c r="DG425" s="383"/>
      <c r="DH425" s="383"/>
      <c r="DI425" s="383"/>
      <c r="DJ425" s="383"/>
      <c r="DK425" s="383"/>
      <c r="DL425" s="383"/>
      <c r="DM425" s="383"/>
      <c r="DN425" s="383"/>
      <c r="DO425" s="383"/>
      <c r="DP425" s="383"/>
      <c r="DQ425" s="383"/>
      <c r="DR425" s="383"/>
      <c r="DS425" s="383"/>
      <c r="DT425" s="383"/>
      <c r="DU425" s="383"/>
      <c r="DV425" s="383"/>
      <c r="DW425" s="383"/>
      <c r="DX425" s="383"/>
      <c r="DY425" s="383"/>
      <c r="DZ425" s="383"/>
      <c r="EA425" s="383"/>
      <c r="EB425" s="383"/>
      <c r="EC425" s="383"/>
      <c r="ED425" s="383"/>
      <c r="EE425" s="383"/>
      <c r="EF425" s="383"/>
      <c r="EG425" s="383"/>
      <c r="EH425" s="383"/>
      <c r="EI425" s="383"/>
      <c r="EJ425" s="383"/>
      <c r="EK425" s="383"/>
      <c r="EL425" s="383"/>
      <c r="EM425" s="383"/>
      <c r="EN425" s="383"/>
      <c r="EO425" s="383"/>
      <c r="EP425" s="383"/>
      <c r="EQ425" s="383"/>
      <c r="ER425" s="383"/>
      <c r="ES425" s="383"/>
      <c r="ET425" s="383"/>
      <c r="EU425" s="383"/>
      <c r="EV425" s="383"/>
      <c r="EW425" s="383"/>
      <c r="EX425" s="383"/>
      <c r="EY425" s="383"/>
      <c r="EZ425" s="383"/>
      <c r="FA425" s="383"/>
      <c r="FB425" s="383"/>
      <c r="FC425" s="383"/>
      <c r="FD425" s="383"/>
      <c r="FE425" s="383"/>
      <c r="FF425" s="383"/>
      <c r="FG425" s="383"/>
      <c r="FH425" s="383"/>
      <c r="FI425" s="383"/>
      <c r="FJ425" s="383"/>
      <c r="FK425" s="383"/>
      <c r="FL425" s="383"/>
      <c r="FM425" s="383"/>
    </row>
    <row r="426" spans="1:169" s="26" customFormat="1" x14ac:dyDescent="0.2">
      <c r="A426" s="53" t="s">
        <v>316</v>
      </c>
      <c r="B426" s="56"/>
      <c r="C426" s="36" t="s">
        <v>210</v>
      </c>
      <c r="D426" s="608"/>
      <c r="E426" s="501"/>
      <c r="F426" s="52"/>
      <c r="G426" s="36"/>
      <c r="H426" s="40"/>
      <c r="I426" s="467"/>
      <c r="J426" s="42" t="str">
        <f t="shared" si="17"/>
        <v/>
      </c>
      <c r="K426" s="43"/>
      <c r="L426" s="264"/>
      <c r="M426" s="383"/>
      <c r="N426" s="383"/>
      <c r="O426" s="383"/>
      <c r="P426" s="383"/>
      <c r="Q426" s="383"/>
      <c r="R426" s="383"/>
      <c r="S426" s="383"/>
      <c r="T426" s="383"/>
      <c r="U426" s="383"/>
      <c r="V426" s="383"/>
      <c r="W426" s="383"/>
      <c r="X426" s="383"/>
      <c r="Y426" s="383"/>
      <c r="Z426" s="383"/>
      <c r="AA426" s="383"/>
      <c r="AB426" s="383"/>
      <c r="AC426" s="383"/>
      <c r="AD426" s="383"/>
      <c r="AE426" s="383"/>
      <c r="AF426" s="383"/>
      <c r="AG426" s="383"/>
      <c r="AH426" s="383"/>
      <c r="AI426" s="383"/>
      <c r="AJ426" s="383"/>
      <c r="AK426" s="383"/>
      <c r="AL426" s="383"/>
      <c r="AM426" s="383"/>
      <c r="AN426" s="383"/>
      <c r="AO426" s="383"/>
      <c r="AP426" s="383"/>
      <c r="AQ426" s="383"/>
      <c r="AR426" s="383"/>
      <c r="AS426" s="383"/>
      <c r="AT426" s="383"/>
      <c r="AU426" s="383"/>
      <c r="AV426" s="383"/>
      <c r="AW426" s="383"/>
      <c r="AX426" s="383"/>
      <c r="AY426" s="383"/>
      <c r="AZ426" s="383"/>
      <c r="BA426" s="383"/>
      <c r="BB426" s="383"/>
      <c r="BC426" s="383"/>
      <c r="BD426" s="383"/>
      <c r="BE426" s="383"/>
      <c r="BF426" s="383"/>
      <c r="BG426" s="383"/>
      <c r="BH426" s="383"/>
      <c r="BI426" s="383"/>
      <c r="BJ426" s="383"/>
      <c r="BK426" s="383"/>
      <c r="BL426" s="383"/>
      <c r="BM426" s="383"/>
      <c r="BN426" s="383"/>
      <c r="BO426" s="383"/>
      <c r="BP426" s="383"/>
      <c r="BQ426" s="383"/>
      <c r="BR426" s="383"/>
      <c r="BS426" s="383"/>
      <c r="BT426" s="383"/>
      <c r="BU426" s="383"/>
      <c r="BV426" s="383"/>
      <c r="BW426" s="383"/>
      <c r="BX426" s="383"/>
      <c r="BY426" s="383"/>
      <c r="BZ426" s="383"/>
      <c r="CA426" s="383"/>
      <c r="CB426" s="383"/>
      <c r="CC426" s="383"/>
      <c r="CD426" s="383"/>
      <c r="CE426" s="383"/>
      <c r="CF426" s="383"/>
      <c r="CG426" s="383"/>
      <c r="CH426" s="383"/>
      <c r="CI426" s="383"/>
      <c r="CJ426" s="383"/>
      <c r="CK426" s="383"/>
      <c r="CL426" s="383"/>
      <c r="CM426" s="383"/>
      <c r="CN426" s="383"/>
      <c r="CO426" s="383"/>
      <c r="CP426" s="383"/>
      <c r="CQ426" s="383"/>
      <c r="CR426" s="383"/>
      <c r="CS426" s="383"/>
      <c r="CT426" s="383"/>
      <c r="CU426" s="383"/>
      <c r="CV426" s="383"/>
      <c r="CW426" s="383"/>
      <c r="CX426" s="383"/>
      <c r="CY426" s="383"/>
      <c r="CZ426" s="383"/>
      <c r="DA426" s="383"/>
      <c r="DB426" s="383"/>
      <c r="DC426" s="383"/>
      <c r="DD426" s="383"/>
      <c r="DE426" s="383"/>
      <c r="DF426" s="383"/>
      <c r="DG426" s="383"/>
      <c r="DH426" s="383"/>
      <c r="DI426" s="383"/>
      <c r="DJ426" s="383"/>
      <c r="DK426" s="383"/>
      <c r="DL426" s="383"/>
      <c r="DM426" s="383"/>
      <c r="DN426" s="383"/>
      <c r="DO426" s="383"/>
      <c r="DP426" s="383"/>
      <c r="DQ426" s="383"/>
      <c r="DR426" s="383"/>
      <c r="DS426" s="383"/>
      <c r="DT426" s="383"/>
      <c r="DU426" s="383"/>
      <c r="DV426" s="383"/>
      <c r="DW426" s="383"/>
      <c r="DX426" s="383"/>
      <c r="DY426" s="383"/>
      <c r="DZ426" s="383"/>
      <c r="EA426" s="383"/>
      <c r="EB426" s="383"/>
      <c r="EC426" s="383"/>
      <c r="ED426" s="383"/>
      <c r="EE426" s="383"/>
      <c r="EF426" s="383"/>
      <c r="EG426" s="383"/>
      <c r="EH426" s="383"/>
      <c r="EI426" s="383"/>
      <c r="EJ426" s="383"/>
      <c r="EK426" s="383"/>
      <c r="EL426" s="383"/>
      <c r="EM426" s="383"/>
      <c r="EN426" s="383"/>
      <c r="EO426" s="383"/>
      <c r="EP426" s="383"/>
      <c r="EQ426" s="383"/>
      <c r="ER426" s="383"/>
      <c r="ES426" s="383"/>
      <c r="ET426" s="383"/>
      <c r="EU426" s="383"/>
      <c r="EV426" s="383"/>
      <c r="EW426" s="383"/>
      <c r="EX426" s="383"/>
      <c r="EY426" s="383"/>
      <c r="EZ426" s="383"/>
      <c r="FA426" s="383"/>
      <c r="FB426" s="383"/>
      <c r="FC426" s="383"/>
      <c r="FD426" s="383"/>
      <c r="FE426" s="383"/>
      <c r="FF426" s="383"/>
      <c r="FG426" s="383"/>
      <c r="FH426" s="383"/>
      <c r="FI426" s="383"/>
      <c r="FJ426" s="383"/>
      <c r="FK426" s="383"/>
      <c r="FL426" s="383"/>
      <c r="FM426" s="383"/>
    </row>
    <row r="427" spans="1:169" s="26" customFormat="1" x14ac:dyDescent="0.2">
      <c r="A427" s="53" t="s">
        <v>316</v>
      </c>
      <c r="B427" s="60"/>
      <c r="C427" s="36" t="s">
        <v>764</v>
      </c>
      <c r="D427" s="609"/>
      <c r="E427" s="501"/>
      <c r="F427" s="52"/>
      <c r="G427" s="36"/>
      <c r="H427" s="40" t="s">
        <v>1398</v>
      </c>
      <c r="I427" s="467"/>
      <c r="J427" s="42" t="str">
        <f t="shared" si="17"/>
        <v/>
      </c>
      <c r="K427" s="43"/>
      <c r="L427" s="264"/>
      <c r="M427" s="383"/>
      <c r="N427" s="383"/>
      <c r="O427" s="383"/>
      <c r="P427" s="383"/>
      <c r="Q427" s="383"/>
      <c r="R427" s="383"/>
      <c r="S427" s="383"/>
      <c r="T427" s="383"/>
      <c r="U427" s="383"/>
      <c r="V427" s="383"/>
      <c r="W427" s="383"/>
      <c r="X427" s="383"/>
      <c r="Y427" s="383"/>
      <c r="Z427" s="383"/>
      <c r="AA427" s="383"/>
      <c r="AB427" s="383"/>
      <c r="AC427" s="383"/>
      <c r="AD427" s="383"/>
      <c r="AE427" s="383"/>
      <c r="AF427" s="383"/>
      <c r="AG427" s="383"/>
      <c r="AH427" s="383"/>
      <c r="AI427" s="383"/>
      <c r="AJ427" s="383"/>
      <c r="AK427" s="383"/>
      <c r="AL427" s="383"/>
      <c r="AM427" s="383"/>
      <c r="AN427" s="383"/>
      <c r="AO427" s="383"/>
      <c r="AP427" s="383"/>
      <c r="AQ427" s="383"/>
      <c r="AR427" s="383"/>
      <c r="AS427" s="383"/>
      <c r="AT427" s="383"/>
      <c r="AU427" s="383"/>
      <c r="AV427" s="383"/>
      <c r="AW427" s="383"/>
      <c r="AX427" s="383"/>
      <c r="AY427" s="383"/>
      <c r="AZ427" s="383"/>
      <c r="BA427" s="383"/>
      <c r="BB427" s="383"/>
      <c r="BC427" s="383"/>
      <c r="BD427" s="383"/>
      <c r="BE427" s="383"/>
      <c r="BF427" s="383"/>
      <c r="BG427" s="383"/>
      <c r="BH427" s="383"/>
      <c r="BI427" s="383"/>
      <c r="BJ427" s="383"/>
      <c r="BK427" s="383"/>
      <c r="BL427" s="383"/>
      <c r="BM427" s="383"/>
      <c r="BN427" s="383"/>
      <c r="BO427" s="383"/>
      <c r="BP427" s="383"/>
      <c r="BQ427" s="383"/>
      <c r="BR427" s="383"/>
      <c r="BS427" s="383"/>
      <c r="BT427" s="383"/>
      <c r="BU427" s="383"/>
      <c r="BV427" s="383"/>
      <c r="BW427" s="383"/>
      <c r="BX427" s="383"/>
      <c r="BY427" s="383"/>
      <c r="BZ427" s="383"/>
      <c r="CA427" s="383"/>
      <c r="CB427" s="383"/>
      <c r="CC427" s="383"/>
      <c r="CD427" s="383"/>
      <c r="CE427" s="383"/>
      <c r="CF427" s="383"/>
      <c r="CG427" s="383"/>
      <c r="CH427" s="383"/>
      <c r="CI427" s="383"/>
      <c r="CJ427" s="383"/>
      <c r="CK427" s="383"/>
      <c r="CL427" s="383"/>
      <c r="CM427" s="383"/>
      <c r="CN427" s="383"/>
      <c r="CO427" s="383"/>
      <c r="CP427" s="383"/>
      <c r="CQ427" s="383"/>
      <c r="CR427" s="383"/>
      <c r="CS427" s="383"/>
      <c r="CT427" s="383"/>
      <c r="CU427" s="383"/>
      <c r="CV427" s="383"/>
      <c r="CW427" s="383"/>
      <c r="CX427" s="383"/>
      <c r="CY427" s="383"/>
      <c r="CZ427" s="383"/>
      <c r="DA427" s="383"/>
      <c r="DB427" s="383"/>
      <c r="DC427" s="383"/>
      <c r="DD427" s="383"/>
      <c r="DE427" s="383"/>
      <c r="DF427" s="383"/>
      <c r="DG427" s="383"/>
      <c r="DH427" s="383"/>
      <c r="DI427" s="383"/>
      <c r="DJ427" s="383"/>
      <c r="DK427" s="383"/>
      <c r="DL427" s="383"/>
      <c r="DM427" s="383"/>
      <c r="DN427" s="383"/>
      <c r="DO427" s="383"/>
      <c r="DP427" s="383"/>
      <c r="DQ427" s="383"/>
      <c r="DR427" s="383"/>
      <c r="DS427" s="383"/>
      <c r="DT427" s="383"/>
      <c r="DU427" s="383"/>
      <c r="DV427" s="383"/>
      <c r="DW427" s="383"/>
      <c r="DX427" s="383"/>
      <c r="DY427" s="383"/>
      <c r="DZ427" s="383"/>
      <c r="EA427" s="383"/>
      <c r="EB427" s="383"/>
      <c r="EC427" s="383"/>
      <c r="ED427" s="383"/>
      <c r="EE427" s="383"/>
      <c r="EF427" s="383"/>
      <c r="EG427" s="383"/>
      <c r="EH427" s="383"/>
      <c r="EI427" s="383"/>
      <c r="EJ427" s="383"/>
      <c r="EK427" s="383"/>
      <c r="EL427" s="383"/>
      <c r="EM427" s="383"/>
      <c r="EN427" s="383"/>
      <c r="EO427" s="383"/>
      <c r="EP427" s="383"/>
      <c r="EQ427" s="383"/>
      <c r="ER427" s="383"/>
      <c r="ES427" s="383"/>
      <c r="ET427" s="383"/>
      <c r="EU427" s="383"/>
      <c r="EV427" s="383"/>
      <c r="EW427" s="383"/>
      <c r="EX427" s="383"/>
      <c r="EY427" s="383"/>
      <c r="EZ427" s="383"/>
      <c r="FA427" s="383"/>
      <c r="FB427" s="383"/>
      <c r="FC427" s="383"/>
      <c r="FD427" s="383"/>
      <c r="FE427" s="383"/>
      <c r="FF427" s="383"/>
      <c r="FG427" s="383"/>
      <c r="FH427" s="383"/>
      <c r="FI427" s="383"/>
      <c r="FJ427" s="383"/>
      <c r="FK427" s="383"/>
      <c r="FL427" s="383"/>
      <c r="FM427" s="383"/>
    </row>
    <row r="428" spans="1:169" s="26" customFormat="1" x14ac:dyDescent="0.2">
      <c r="A428" s="53" t="s">
        <v>316</v>
      </c>
      <c r="B428" s="54">
        <v>0.38</v>
      </c>
      <c r="C428" s="28" t="s">
        <v>207</v>
      </c>
      <c r="D428" s="607" t="s">
        <v>318</v>
      </c>
      <c r="E428" s="493"/>
      <c r="F428" s="30">
        <v>45272</v>
      </c>
      <c r="G428" s="103">
        <f>F428+365</f>
        <v>45637</v>
      </c>
      <c r="H428" s="50" t="s">
        <v>152</v>
      </c>
      <c r="I428" s="532"/>
      <c r="J428" s="484" t="str">
        <f t="shared" si="17"/>
        <v/>
      </c>
      <c r="K428" s="81">
        <v>0</v>
      </c>
      <c r="L428" s="268"/>
      <c r="M428" s="383"/>
      <c r="N428" s="383"/>
      <c r="O428" s="383"/>
      <c r="P428" s="383"/>
      <c r="Q428" s="383"/>
      <c r="R428" s="383"/>
      <c r="S428" s="383"/>
      <c r="T428" s="383"/>
      <c r="U428" s="383"/>
      <c r="V428" s="383"/>
      <c r="W428" s="383"/>
      <c r="X428" s="383"/>
      <c r="Y428" s="383"/>
      <c r="Z428" s="383"/>
      <c r="AA428" s="383"/>
      <c r="AB428" s="383"/>
      <c r="AC428" s="383"/>
      <c r="AD428" s="383"/>
      <c r="AE428" s="383"/>
      <c r="AF428" s="383"/>
      <c r="AG428" s="383"/>
      <c r="AH428" s="383"/>
      <c r="AI428" s="383"/>
      <c r="AJ428" s="383"/>
      <c r="AK428" s="383"/>
      <c r="AL428" s="383"/>
      <c r="AM428" s="383"/>
      <c r="AN428" s="383"/>
      <c r="AO428" s="383"/>
      <c r="AP428" s="383"/>
      <c r="AQ428" s="383"/>
      <c r="AR428" s="383"/>
      <c r="AS428" s="383"/>
      <c r="AT428" s="383"/>
      <c r="AU428" s="383"/>
      <c r="AV428" s="383"/>
      <c r="AW428" s="383"/>
      <c r="AX428" s="383"/>
      <c r="AY428" s="383"/>
      <c r="AZ428" s="383"/>
      <c r="BA428" s="383"/>
      <c r="BB428" s="383"/>
      <c r="BC428" s="383"/>
      <c r="BD428" s="383"/>
      <c r="BE428" s="383"/>
      <c r="BF428" s="383"/>
      <c r="BG428" s="383"/>
      <c r="BH428" s="383"/>
      <c r="BI428" s="383"/>
      <c r="BJ428" s="383"/>
      <c r="BK428" s="383"/>
      <c r="BL428" s="383"/>
      <c r="BM428" s="383"/>
      <c r="BN428" s="383"/>
      <c r="BO428" s="383"/>
      <c r="BP428" s="383"/>
      <c r="BQ428" s="383"/>
      <c r="BR428" s="383"/>
      <c r="BS428" s="383"/>
      <c r="BT428" s="383"/>
      <c r="BU428" s="383"/>
      <c r="BV428" s="383"/>
      <c r="BW428" s="383"/>
      <c r="BX428" s="383"/>
      <c r="BY428" s="383"/>
      <c r="BZ428" s="383"/>
      <c r="CA428" s="383"/>
      <c r="CB428" s="383"/>
      <c r="CC428" s="383"/>
      <c r="CD428" s="383"/>
      <c r="CE428" s="383"/>
      <c r="CF428" s="383"/>
      <c r="CG428" s="383"/>
      <c r="CH428" s="383"/>
      <c r="CI428" s="383"/>
      <c r="CJ428" s="383"/>
      <c r="CK428" s="383"/>
      <c r="CL428" s="383"/>
      <c r="CM428" s="383"/>
      <c r="CN428" s="383"/>
      <c r="CO428" s="383"/>
      <c r="CP428" s="383"/>
      <c r="CQ428" s="383"/>
      <c r="CR428" s="383"/>
      <c r="CS428" s="383"/>
      <c r="CT428" s="383"/>
      <c r="CU428" s="383"/>
      <c r="CV428" s="383"/>
      <c r="CW428" s="383"/>
      <c r="CX428" s="383"/>
      <c r="CY428" s="383"/>
      <c r="CZ428" s="383"/>
      <c r="DA428" s="383"/>
      <c r="DB428" s="383"/>
      <c r="DC428" s="383"/>
      <c r="DD428" s="383"/>
      <c r="DE428" s="383"/>
      <c r="DF428" s="383"/>
      <c r="DG428" s="383"/>
      <c r="DH428" s="383"/>
      <c r="DI428" s="383"/>
      <c r="DJ428" s="383"/>
      <c r="DK428" s="383"/>
      <c r="DL428" s="383"/>
      <c r="DM428" s="383"/>
      <c r="DN428" s="383"/>
      <c r="DO428" s="383"/>
      <c r="DP428" s="383"/>
      <c r="DQ428" s="383"/>
      <c r="DR428" s="383"/>
      <c r="DS428" s="383"/>
      <c r="DT428" s="383"/>
      <c r="DU428" s="383"/>
      <c r="DV428" s="383"/>
      <c r="DW428" s="383"/>
      <c r="DX428" s="383"/>
      <c r="DY428" s="383"/>
      <c r="DZ428" s="383"/>
      <c r="EA428" s="383"/>
      <c r="EB428" s="383"/>
      <c r="EC428" s="383"/>
      <c r="ED428" s="383"/>
      <c r="EE428" s="383"/>
      <c r="EF428" s="383"/>
      <c r="EG428" s="383"/>
      <c r="EH428" s="383"/>
      <c r="EI428" s="383"/>
      <c r="EJ428" s="383"/>
      <c r="EK428" s="383"/>
      <c r="EL428" s="383"/>
      <c r="EM428" s="383"/>
      <c r="EN428" s="383"/>
      <c r="EO428" s="383"/>
      <c r="EP428" s="383"/>
      <c r="EQ428" s="383"/>
      <c r="ER428" s="383"/>
      <c r="ES428" s="383"/>
      <c r="ET428" s="383"/>
      <c r="EU428" s="383"/>
      <c r="EV428" s="383"/>
      <c r="EW428" s="383"/>
      <c r="EX428" s="383"/>
      <c r="EY428" s="383"/>
      <c r="EZ428" s="383"/>
      <c r="FA428" s="383"/>
      <c r="FB428" s="383"/>
      <c r="FC428" s="383"/>
      <c r="FD428" s="383"/>
      <c r="FE428" s="383"/>
      <c r="FF428" s="383"/>
      <c r="FG428" s="383"/>
      <c r="FH428" s="383"/>
      <c r="FI428" s="383"/>
      <c r="FJ428" s="383"/>
      <c r="FK428" s="383"/>
      <c r="FL428" s="383"/>
      <c r="FM428" s="383"/>
    </row>
    <row r="429" spans="1:169" s="26" customFormat="1" x14ac:dyDescent="0.2">
      <c r="A429" s="53" t="s">
        <v>316</v>
      </c>
      <c r="B429" s="56"/>
      <c r="C429" s="36" t="s">
        <v>9</v>
      </c>
      <c r="D429" s="608"/>
      <c r="E429" s="501"/>
      <c r="F429" s="52"/>
      <c r="G429" s="36"/>
      <c r="H429" s="40"/>
      <c r="I429" s="467"/>
      <c r="J429" s="42" t="str">
        <f t="shared" si="17"/>
        <v/>
      </c>
      <c r="K429" s="43"/>
      <c r="L429" s="264"/>
      <c r="M429" s="383"/>
      <c r="N429" s="383"/>
      <c r="O429" s="383"/>
      <c r="P429" s="383"/>
      <c r="Q429" s="383"/>
      <c r="R429" s="383"/>
      <c r="S429" s="383"/>
      <c r="T429" s="383"/>
      <c r="U429" s="383"/>
      <c r="V429" s="383"/>
      <c r="W429" s="383"/>
      <c r="X429" s="383"/>
      <c r="Y429" s="383"/>
      <c r="Z429" s="383"/>
      <c r="AA429" s="383"/>
      <c r="AB429" s="383"/>
      <c r="AC429" s="383"/>
      <c r="AD429" s="383"/>
      <c r="AE429" s="383"/>
      <c r="AF429" s="383"/>
      <c r="AG429" s="383"/>
      <c r="AH429" s="383"/>
      <c r="AI429" s="383"/>
      <c r="AJ429" s="383"/>
      <c r="AK429" s="383"/>
      <c r="AL429" s="383"/>
      <c r="AM429" s="383"/>
      <c r="AN429" s="383"/>
      <c r="AO429" s="383"/>
      <c r="AP429" s="383"/>
      <c r="AQ429" s="383"/>
      <c r="AR429" s="383"/>
      <c r="AS429" s="383"/>
      <c r="AT429" s="383"/>
      <c r="AU429" s="383"/>
      <c r="AV429" s="383"/>
      <c r="AW429" s="383"/>
      <c r="AX429" s="383"/>
      <c r="AY429" s="383"/>
      <c r="AZ429" s="383"/>
      <c r="BA429" s="383"/>
      <c r="BB429" s="383"/>
      <c r="BC429" s="383"/>
      <c r="BD429" s="383"/>
      <c r="BE429" s="383"/>
      <c r="BF429" s="383"/>
      <c r="BG429" s="383"/>
      <c r="BH429" s="383"/>
      <c r="BI429" s="383"/>
      <c r="BJ429" s="383"/>
      <c r="BK429" s="383"/>
      <c r="BL429" s="383"/>
      <c r="BM429" s="383"/>
      <c r="BN429" s="383"/>
      <c r="BO429" s="383"/>
      <c r="BP429" s="383"/>
      <c r="BQ429" s="383"/>
      <c r="BR429" s="383"/>
      <c r="BS429" s="383"/>
      <c r="BT429" s="383"/>
      <c r="BU429" s="383"/>
      <c r="BV429" s="383"/>
      <c r="BW429" s="383"/>
      <c r="BX429" s="383"/>
      <c r="BY429" s="383"/>
      <c r="BZ429" s="383"/>
      <c r="CA429" s="383"/>
      <c r="CB429" s="383"/>
      <c r="CC429" s="383"/>
      <c r="CD429" s="383"/>
      <c r="CE429" s="383"/>
      <c r="CF429" s="383"/>
      <c r="CG429" s="383"/>
      <c r="CH429" s="383"/>
      <c r="CI429" s="383"/>
      <c r="CJ429" s="383"/>
      <c r="CK429" s="383"/>
      <c r="CL429" s="383"/>
      <c r="CM429" s="383"/>
      <c r="CN429" s="383"/>
      <c r="CO429" s="383"/>
      <c r="CP429" s="383"/>
      <c r="CQ429" s="383"/>
      <c r="CR429" s="383"/>
      <c r="CS429" s="383"/>
      <c r="CT429" s="383"/>
      <c r="CU429" s="383"/>
      <c r="CV429" s="383"/>
      <c r="CW429" s="383"/>
      <c r="CX429" s="383"/>
      <c r="CY429" s="383"/>
      <c r="CZ429" s="383"/>
      <c r="DA429" s="383"/>
      <c r="DB429" s="383"/>
      <c r="DC429" s="383"/>
      <c r="DD429" s="383"/>
      <c r="DE429" s="383"/>
      <c r="DF429" s="383"/>
      <c r="DG429" s="383"/>
      <c r="DH429" s="383"/>
      <c r="DI429" s="383"/>
      <c r="DJ429" s="383"/>
      <c r="DK429" s="383"/>
      <c r="DL429" s="383"/>
      <c r="DM429" s="383"/>
      <c r="DN429" s="383"/>
      <c r="DO429" s="383"/>
      <c r="DP429" s="383"/>
      <c r="DQ429" s="383"/>
      <c r="DR429" s="383"/>
      <c r="DS429" s="383"/>
      <c r="DT429" s="383"/>
      <c r="DU429" s="383"/>
      <c r="DV429" s="383"/>
      <c r="DW429" s="383"/>
      <c r="DX429" s="383"/>
      <c r="DY429" s="383"/>
      <c r="DZ429" s="383"/>
      <c r="EA429" s="383"/>
      <c r="EB429" s="383"/>
      <c r="EC429" s="383"/>
      <c r="ED429" s="383"/>
      <c r="EE429" s="383"/>
      <c r="EF429" s="383"/>
      <c r="EG429" s="383"/>
      <c r="EH429" s="383"/>
      <c r="EI429" s="383"/>
      <c r="EJ429" s="383"/>
      <c r="EK429" s="383"/>
      <c r="EL429" s="383"/>
      <c r="EM429" s="383"/>
      <c r="EN429" s="383"/>
      <c r="EO429" s="383"/>
      <c r="EP429" s="383"/>
      <c r="EQ429" s="383"/>
      <c r="ER429" s="383"/>
      <c r="ES429" s="383"/>
      <c r="ET429" s="383"/>
      <c r="EU429" s="383"/>
      <c r="EV429" s="383"/>
      <c r="EW429" s="383"/>
      <c r="EX429" s="383"/>
      <c r="EY429" s="383"/>
      <c r="EZ429" s="383"/>
      <c r="FA429" s="383"/>
      <c r="FB429" s="383"/>
      <c r="FC429" s="383"/>
      <c r="FD429" s="383"/>
      <c r="FE429" s="383"/>
      <c r="FF429" s="383"/>
      <c r="FG429" s="383"/>
      <c r="FH429" s="383"/>
      <c r="FI429" s="383"/>
      <c r="FJ429" s="383"/>
      <c r="FK429" s="383"/>
      <c r="FL429" s="383"/>
      <c r="FM429" s="383"/>
    </row>
    <row r="430" spans="1:169" s="26" customFormat="1" x14ac:dyDescent="0.2">
      <c r="A430" s="53" t="s">
        <v>316</v>
      </c>
      <c r="B430" s="56"/>
      <c r="C430" s="36" t="s">
        <v>8</v>
      </c>
      <c r="D430" s="608"/>
      <c r="E430" s="501"/>
      <c r="F430" s="52"/>
      <c r="G430" s="36"/>
      <c r="H430" s="40"/>
      <c r="I430" s="467"/>
      <c r="J430" s="42" t="str">
        <f t="shared" si="17"/>
        <v/>
      </c>
      <c r="K430" s="43"/>
      <c r="L430" s="264"/>
      <c r="M430" s="383"/>
      <c r="N430" s="383"/>
      <c r="O430" s="383"/>
      <c r="P430" s="383"/>
      <c r="Q430" s="383"/>
      <c r="R430" s="383"/>
      <c r="S430" s="383"/>
      <c r="T430" s="383"/>
      <c r="U430" s="383"/>
      <c r="V430" s="383"/>
      <c r="W430" s="383"/>
      <c r="X430" s="383"/>
      <c r="Y430" s="383"/>
      <c r="Z430" s="383"/>
      <c r="AA430" s="383"/>
      <c r="AB430" s="383"/>
      <c r="AC430" s="383"/>
      <c r="AD430" s="383"/>
      <c r="AE430" s="383"/>
      <c r="AF430" s="383"/>
      <c r="AG430" s="383"/>
      <c r="AH430" s="383"/>
      <c r="AI430" s="383"/>
      <c r="AJ430" s="383"/>
      <c r="AK430" s="383"/>
      <c r="AL430" s="383"/>
      <c r="AM430" s="383"/>
      <c r="AN430" s="383"/>
      <c r="AO430" s="383"/>
      <c r="AP430" s="383"/>
      <c r="AQ430" s="383"/>
      <c r="AR430" s="383"/>
      <c r="AS430" s="383"/>
      <c r="AT430" s="383"/>
      <c r="AU430" s="383"/>
      <c r="AV430" s="383"/>
      <c r="AW430" s="383"/>
      <c r="AX430" s="383"/>
      <c r="AY430" s="383"/>
      <c r="AZ430" s="383"/>
      <c r="BA430" s="383"/>
      <c r="BB430" s="383"/>
      <c r="BC430" s="383"/>
      <c r="BD430" s="383"/>
      <c r="BE430" s="383"/>
      <c r="BF430" s="383"/>
      <c r="BG430" s="383"/>
      <c r="BH430" s="383"/>
      <c r="BI430" s="383"/>
      <c r="BJ430" s="383"/>
      <c r="BK430" s="383"/>
      <c r="BL430" s="383"/>
      <c r="BM430" s="383"/>
      <c r="BN430" s="383"/>
      <c r="BO430" s="383"/>
      <c r="BP430" s="383"/>
      <c r="BQ430" s="383"/>
      <c r="BR430" s="383"/>
      <c r="BS430" s="383"/>
      <c r="BT430" s="383"/>
      <c r="BU430" s="383"/>
      <c r="BV430" s="383"/>
      <c r="BW430" s="383"/>
      <c r="BX430" s="383"/>
      <c r="BY430" s="383"/>
      <c r="BZ430" s="383"/>
      <c r="CA430" s="383"/>
      <c r="CB430" s="383"/>
      <c r="CC430" s="383"/>
      <c r="CD430" s="383"/>
      <c r="CE430" s="383"/>
      <c r="CF430" s="383"/>
      <c r="CG430" s="383"/>
      <c r="CH430" s="383"/>
      <c r="CI430" s="383"/>
      <c r="CJ430" s="383"/>
      <c r="CK430" s="383"/>
      <c r="CL430" s="383"/>
      <c r="CM430" s="383"/>
      <c r="CN430" s="383"/>
      <c r="CO430" s="383"/>
      <c r="CP430" s="383"/>
      <c r="CQ430" s="383"/>
      <c r="CR430" s="383"/>
      <c r="CS430" s="383"/>
      <c r="CT430" s="383"/>
      <c r="CU430" s="383"/>
      <c r="CV430" s="383"/>
      <c r="CW430" s="383"/>
      <c r="CX430" s="383"/>
      <c r="CY430" s="383"/>
      <c r="CZ430" s="383"/>
      <c r="DA430" s="383"/>
      <c r="DB430" s="383"/>
      <c r="DC430" s="383"/>
      <c r="DD430" s="383"/>
      <c r="DE430" s="383"/>
      <c r="DF430" s="383"/>
      <c r="DG430" s="383"/>
      <c r="DH430" s="383"/>
      <c r="DI430" s="383"/>
      <c r="DJ430" s="383"/>
      <c r="DK430" s="383"/>
      <c r="DL430" s="383"/>
      <c r="DM430" s="383"/>
      <c r="DN430" s="383"/>
      <c r="DO430" s="383"/>
      <c r="DP430" s="383"/>
      <c r="DQ430" s="383"/>
      <c r="DR430" s="383"/>
      <c r="DS430" s="383"/>
      <c r="DT430" s="383"/>
      <c r="DU430" s="383"/>
      <c r="DV430" s="383"/>
      <c r="DW430" s="383"/>
      <c r="DX430" s="383"/>
      <c r="DY430" s="383"/>
      <c r="DZ430" s="383"/>
      <c r="EA430" s="383"/>
      <c r="EB430" s="383"/>
      <c r="EC430" s="383"/>
      <c r="ED430" s="383"/>
      <c r="EE430" s="383"/>
      <c r="EF430" s="383"/>
      <c r="EG430" s="383"/>
      <c r="EH430" s="383"/>
      <c r="EI430" s="383"/>
      <c r="EJ430" s="383"/>
      <c r="EK430" s="383"/>
      <c r="EL430" s="383"/>
      <c r="EM430" s="383"/>
      <c r="EN430" s="383"/>
      <c r="EO430" s="383"/>
      <c r="EP430" s="383"/>
      <c r="EQ430" s="383"/>
      <c r="ER430" s="383"/>
      <c r="ES430" s="383"/>
      <c r="ET430" s="383"/>
      <c r="EU430" s="383"/>
      <c r="EV430" s="383"/>
      <c r="EW430" s="383"/>
      <c r="EX430" s="383"/>
      <c r="EY430" s="383"/>
      <c r="EZ430" s="383"/>
      <c r="FA430" s="383"/>
      <c r="FB430" s="383"/>
      <c r="FC430" s="383"/>
      <c r="FD430" s="383"/>
      <c r="FE430" s="383"/>
      <c r="FF430" s="383"/>
      <c r="FG430" s="383"/>
      <c r="FH430" s="383"/>
      <c r="FI430" s="383"/>
      <c r="FJ430" s="383"/>
      <c r="FK430" s="383"/>
      <c r="FL430" s="383"/>
      <c r="FM430" s="383"/>
    </row>
    <row r="431" spans="1:169" s="26" customFormat="1" x14ac:dyDescent="0.2">
      <c r="A431" s="53" t="s">
        <v>316</v>
      </c>
      <c r="B431" s="56"/>
      <c r="C431" s="36" t="s">
        <v>210</v>
      </c>
      <c r="D431" s="608"/>
      <c r="E431" s="501"/>
      <c r="F431" s="52"/>
      <c r="G431" s="36"/>
      <c r="H431" s="40"/>
      <c r="I431" s="467"/>
      <c r="J431" s="42" t="str">
        <f t="shared" si="17"/>
        <v/>
      </c>
      <c r="K431" s="43"/>
      <c r="L431" s="264"/>
      <c r="M431" s="383"/>
      <c r="N431" s="383"/>
      <c r="O431" s="383"/>
      <c r="P431" s="383"/>
      <c r="Q431" s="383"/>
      <c r="R431" s="383"/>
      <c r="S431" s="383"/>
      <c r="T431" s="383"/>
      <c r="U431" s="383"/>
      <c r="V431" s="383"/>
      <c r="W431" s="383"/>
      <c r="X431" s="383"/>
      <c r="Y431" s="383"/>
      <c r="Z431" s="383"/>
      <c r="AA431" s="383"/>
      <c r="AB431" s="383"/>
      <c r="AC431" s="383"/>
      <c r="AD431" s="383"/>
      <c r="AE431" s="383"/>
      <c r="AF431" s="383"/>
      <c r="AG431" s="383"/>
      <c r="AH431" s="383"/>
      <c r="AI431" s="383"/>
      <c r="AJ431" s="383"/>
      <c r="AK431" s="383"/>
      <c r="AL431" s="383"/>
      <c r="AM431" s="383"/>
      <c r="AN431" s="383"/>
      <c r="AO431" s="383"/>
      <c r="AP431" s="383"/>
      <c r="AQ431" s="383"/>
      <c r="AR431" s="383"/>
      <c r="AS431" s="383"/>
      <c r="AT431" s="383"/>
      <c r="AU431" s="383"/>
      <c r="AV431" s="383"/>
      <c r="AW431" s="383"/>
      <c r="AX431" s="383"/>
      <c r="AY431" s="383"/>
      <c r="AZ431" s="383"/>
      <c r="BA431" s="383"/>
      <c r="BB431" s="383"/>
      <c r="BC431" s="383"/>
      <c r="BD431" s="383"/>
      <c r="BE431" s="383"/>
      <c r="BF431" s="383"/>
      <c r="BG431" s="383"/>
      <c r="BH431" s="383"/>
      <c r="BI431" s="383"/>
      <c r="BJ431" s="383"/>
      <c r="BK431" s="383"/>
      <c r="BL431" s="383"/>
      <c r="BM431" s="383"/>
      <c r="BN431" s="383"/>
      <c r="BO431" s="383"/>
      <c r="BP431" s="383"/>
      <c r="BQ431" s="383"/>
      <c r="BR431" s="383"/>
      <c r="BS431" s="383"/>
      <c r="BT431" s="383"/>
      <c r="BU431" s="383"/>
      <c r="BV431" s="383"/>
      <c r="BW431" s="383"/>
      <c r="BX431" s="383"/>
      <c r="BY431" s="383"/>
      <c r="BZ431" s="383"/>
      <c r="CA431" s="383"/>
      <c r="CB431" s="383"/>
      <c r="CC431" s="383"/>
      <c r="CD431" s="383"/>
      <c r="CE431" s="383"/>
      <c r="CF431" s="383"/>
      <c r="CG431" s="383"/>
      <c r="CH431" s="383"/>
      <c r="CI431" s="383"/>
      <c r="CJ431" s="383"/>
      <c r="CK431" s="383"/>
      <c r="CL431" s="383"/>
      <c r="CM431" s="383"/>
      <c r="CN431" s="383"/>
      <c r="CO431" s="383"/>
      <c r="CP431" s="383"/>
      <c r="CQ431" s="383"/>
      <c r="CR431" s="383"/>
      <c r="CS431" s="383"/>
      <c r="CT431" s="383"/>
      <c r="CU431" s="383"/>
      <c r="CV431" s="383"/>
      <c r="CW431" s="383"/>
      <c r="CX431" s="383"/>
      <c r="CY431" s="383"/>
      <c r="CZ431" s="383"/>
      <c r="DA431" s="383"/>
      <c r="DB431" s="383"/>
      <c r="DC431" s="383"/>
      <c r="DD431" s="383"/>
      <c r="DE431" s="383"/>
      <c r="DF431" s="383"/>
      <c r="DG431" s="383"/>
      <c r="DH431" s="383"/>
      <c r="DI431" s="383"/>
      <c r="DJ431" s="383"/>
      <c r="DK431" s="383"/>
      <c r="DL431" s="383"/>
      <c r="DM431" s="383"/>
      <c r="DN431" s="383"/>
      <c r="DO431" s="383"/>
      <c r="DP431" s="383"/>
      <c r="DQ431" s="383"/>
      <c r="DR431" s="383"/>
      <c r="DS431" s="383"/>
      <c r="DT431" s="383"/>
      <c r="DU431" s="383"/>
      <c r="DV431" s="383"/>
      <c r="DW431" s="383"/>
      <c r="DX431" s="383"/>
      <c r="DY431" s="383"/>
      <c r="DZ431" s="383"/>
      <c r="EA431" s="383"/>
      <c r="EB431" s="383"/>
      <c r="EC431" s="383"/>
      <c r="ED431" s="383"/>
      <c r="EE431" s="383"/>
      <c r="EF431" s="383"/>
      <c r="EG431" s="383"/>
      <c r="EH431" s="383"/>
      <c r="EI431" s="383"/>
      <c r="EJ431" s="383"/>
      <c r="EK431" s="383"/>
      <c r="EL431" s="383"/>
      <c r="EM431" s="383"/>
      <c r="EN431" s="383"/>
      <c r="EO431" s="383"/>
      <c r="EP431" s="383"/>
      <c r="EQ431" s="383"/>
      <c r="ER431" s="383"/>
      <c r="ES431" s="383"/>
      <c r="ET431" s="383"/>
      <c r="EU431" s="383"/>
      <c r="EV431" s="383"/>
      <c r="EW431" s="383"/>
      <c r="EX431" s="383"/>
      <c r="EY431" s="383"/>
      <c r="EZ431" s="383"/>
      <c r="FA431" s="383"/>
      <c r="FB431" s="383"/>
      <c r="FC431" s="383"/>
      <c r="FD431" s="383"/>
      <c r="FE431" s="383"/>
      <c r="FF431" s="383"/>
      <c r="FG431" s="383"/>
      <c r="FH431" s="383"/>
      <c r="FI431" s="383"/>
      <c r="FJ431" s="383"/>
      <c r="FK431" s="383"/>
      <c r="FL431" s="383"/>
      <c r="FM431" s="383"/>
    </row>
    <row r="432" spans="1:169" s="26" customFormat="1" x14ac:dyDescent="0.2">
      <c r="A432" s="53" t="s">
        <v>316</v>
      </c>
      <c r="B432" s="60"/>
      <c r="C432" s="36" t="s">
        <v>764</v>
      </c>
      <c r="D432" s="609"/>
      <c r="E432" s="501"/>
      <c r="F432" s="52"/>
      <c r="G432" s="36"/>
      <c r="H432" s="40" t="s">
        <v>1398</v>
      </c>
      <c r="I432" s="467"/>
      <c r="J432" s="42" t="str">
        <f t="shared" si="17"/>
        <v/>
      </c>
      <c r="K432" s="43"/>
      <c r="L432" s="264"/>
      <c r="M432" s="383"/>
      <c r="N432" s="383"/>
      <c r="O432" s="383"/>
      <c r="P432" s="383"/>
      <c r="Q432" s="383"/>
      <c r="R432" s="383"/>
      <c r="S432" s="383"/>
      <c r="T432" s="383"/>
      <c r="U432" s="383"/>
      <c r="V432" s="383"/>
      <c r="W432" s="383"/>
      <c r="X432" s="383"/>
      <c r="Y432" s="383"/>
      <c r="Z432" s="383"/>
      <c r="AA432" s="383"/>
      <c r="AB432" s="383"/>
      <c r="AC432" s="383"/>
      <c r="AD432" s="383"/>
      <c r="AE432" s="383"/>
      <c r="AF432" s="383"/>
      <c r="AG432" s="383"/>
      <c r="AH432" s="383"/>
      <c r="AI432" s="383"/>
      <c r="AJ432" s="383"/>
      <c r="AK432" s="383"/>
      <c r="AL432" s="383"/>
      <c r="AM432" s="383"/>
      <c r="AN432" s="383"/>
      <c r="AO432" s="383"/>
      <c r="AP432" s="383"/>
      <c r="AQ432" s="383"/>
      <c r="AR432" s="383"/>
      <c r="AS432" s="383"/>
      <c r="AT432" s="383"/>
      <c r="AU432" s="383"/>
      <c r="AV432" s="383"/>
      <c r="AW432" s="383"/>
      <c r="AX432" s="383"/>
      <c r="AY432" s="383"/>
      <c r="AZ432" s="383"/>
      <c r="BA432" s="383"/>
      <c r="BB432" s="383"/>
      <c r="BC432" s="383"/>
      <c r="BD432" s="383"/>
      <c r="BE432" s="383"/>
      <c r="BF432" s="383"/>
      <c r="BG432" s="383"/>
      <c r="BH432" s="383"/>
      <c r="BI432" s="383"/>
      <c r="BJ432" s="383"/>
      <c r="BK432" s="383"/>
      <c r="BL432" s="383"/>
      <c r="BM432" s="383"/>
      <c r="BN432" s="383"/>
      <c r="BO432" s="383"/>
      <c r="BP432" s="383"/>
      <c r="BQ432" s="383"/>
      <c r="BR432" s="383"/>
      <c r="BS432" s="383"/>
      <c r="BT432" s="383"/>
      <c r="BU432" s="383"/>
      <c r="BV432" s="383"/>
      <c r="BW432" s="383"/>
      <c r="BX432" s="383"/>
      <c r="BY432" s="383"/>
      <c r="BZ432" s="383"/>
      <c r="CA432" s="383"/>
      <c r="CB432" s="383"/>
      <c r="CC432" s="383"/>
      <c r="CD432" s="383"/>
      <c r="CE432" s="383"/>
      <c r="CF432" s="383"/>
      <c r="CG432" s="383"/>
      <c r="CH432" s="383"/>
      <c r="CI432" s="383"/>
      <c r="CJ432" s="383"/>
      <c r="CK432" s="383"/>
      <c r="CL432" s="383"/>
      <c r="CM432" s="383"/>
      <c r="CN432" s="383"/>
      <c r="CO432" s="383"/>
      <c r="CP432" s="383"/>
      <c r="CQ432" s="383"/>
      <c r="CR432" s="383"/>
      <c r="CS432" s="383"/>
      <c r="CT432" s="383"/>
      <c r="CU432" s="383"/>
      <c r="CV432" s="383"/>
      <c r="CW432" s="383"/>
      <c r="CX432" s="383"/>
      <c r="CY432" s="383"/>
      <c r="CZ432" s="383"/>
      <c r="DA432" s="383"/>
      <c r="DB432" s="383"/>
      <c r="DC432" s="383"/>
      <c r="DD432" s="383"/>
      <c r="DE432" s="383"/>
      <c r="DF432" s="383"/>
      <c r="DG432" s="383"/>
      <c r="DH432" s="383"/>
      <c r="DI432" s="383"/>
      <c r="DJ432" s="383"/>
      <c r="DK432" s="383"/>
      <c r="DL432" s="383"/>
      <c r="DM432" s="383"/>
      <c r="DN432" s="383"/>
      <c r="DO432" s="383"/>
      <c r="DP432" s="383"/>
      <c r="DQ432" s="383"/>
      <c r="DR432" s="383"/>
      <c r="DS432" s="383"/>
      <c r="DT432" s="383"/>
      <c r="DU432" s="383"/>
      <c r="DV432" s="383"/>
      <c r="DW432" s="383"/>
      <c r="DX432" s="383"/>
      <c r="DY432" s="383"/>
      <c r="DZ432" s="383"/>
      <c r="EA432" s="383"/>
      <c r="EB432" s="383"/>
      <c r="EC432" s="383"/>
      <c r="ED432" s="383"/>
      <c r="EE432" s="383"/>
      <c r="EF432" s="383"/>
      <c r="EG432" s="383"/>
      <c r="EH432" s="383"/>
      <c r="EI432" s="383"/>
      <c r="EJ432" s="383"/>
      <c r="EK432" s="383"/>
      <c r="EL432" s="383"/>
      <c r="EM432" s="383"/>
      <c r="EN432" s="383"/>
      <c r="EO432" s="383"/>
      <c r="EP432" s="383"/>
      <c r="EQ432" s="383"/>
      <c r="ER432" s="383"/>
      <c r="ES432" s="383"/>
      <c r="ET432" s="383"/>
      <c r="EU432" s="383"/>
      <c r="EV432" s="383"/>
      <c r="EW432" s="383"/>
      <c r="EX432" s="383"/>
      <c r="EY432" s="383"/>
      <c r="EZ432" s="383"/>
      <c r="FA432" s="383"/>
      <c r="FB432" s="383"/>
      <c r="FC432" s="383"/>
      <c r="FD432" s="383"/>
      <c r="FE432" s="383"/>
      <c r="FF432" s="383"/>
      <c r="FG432" s="383"/>
      <c r="FH432" s="383"/>
      <c r="FI432" s="383"/>
      <c r="FJ432" s="383"/>
      <c r="FK432" s="383"/>
      <c r="FL432" s="383"/>
      <c r="FM432" s="383"/>
    </row>
    <row r="433" spans="1:169" x14ac:dyDescent="0.2">
      <c r="A433" s="221" t="s">
        <v>316</v>
      </c>
      <c r="B433" s="250">
        <v>0.192</v>
      </c>
      <c r="C433" s="28" t="s">
        <v>793</v>
      </c>
      <c r="D433" s="419"/>
      <c r="E433" s="117"/>
      <c r="F433" s="197">
        <v>44064</v>
      </c>
      <c r="G433" s="198">
        <f>F433+365</f>
        <v>44429</v>
      </c>
      <c r="H433" s="199" t="s">
        <v>152</v>
      </c>
      <c r="I433" s="532"/>
      <c r="J433" s="209" t="str">
        <f t="shared" si="17"/>
        <v/>
      </c>
      <c r="K433" s="226">
        <v>0</v>
      </c>
      <c r="L433" s="271">
        <v>45930</v>
      </c>
    </row>
    <row r="434" spans="1:169" x14ac:dyDescent="0.2">
      <c r="A434" s="221" t="s">
        <v>316</v>
      </c>
      <c r="B434" s="250">
        <v>0.192</v>
      </c>
      <c r="C434" s="28" t="s">
        <v>793</v>
      </c>
      <c r="D434" s="419"/>
      <c r="E434" s="117"/>
      <c r="F434" s="197">
        <v>44064</v>
      </c>
      <c r="G434" s="198">
        <f>F434+365</f>
        <v>44429</v>
      </c>
      <c r="H434" s="199" t="s">
        <v>152</v>
      </c>
      <c r="I434" s="532"/>
      <c r="J434" s="209" t="str">
        <f t="shared" si="17"/>
        <v/>
      </c>
      <c r="K434" s="226">
        <v>0</v>
      </c>
      <c r="L434" s="271">
        <v>45930</v>
      </c>
    </row>
    <row r="435" spans="1:169" s="298" customFormat="1" x14ac:dyDescent="0.2">
      <c r="A435" s="90" t="s">
        <v>316</v>
      </c>
      <c r="B435" s="527">
        <v>1</v>
      </c>
      <c r="C435" s="28" t="s">
        <v>207</v>
      </c>
      <c r="D435" s="417" t="s">
        <v>1133</v>
      </c>
      <c r="E435" s="493" t="s">
        <v>1139</v>
      </c>
      <c r="F435" s="30">
        <v>45035</v>
      </c>
      <c r="G435" s="103">
        <f>F435+365</f>
        <v>45400</v>
      </c>
      <c r="H435" s="50" t="s">
        <v>152</v>
      </c>
      <c r="I435" s="532"/>
      <c r="J435" s="484" t="str">
        <f t="shared" si="17"/>
        <v/>
      </c>
      <c r="K435" s="81">
        <v>1</v>
      </c>
      <c r="L435" s="268"/>
      <c r="M435" s="383"/>
      <c r="N435" s="383"/>
      <c r="O435" s="383"/>
      <c r="P435" s="383"/>
      <c r="Q435" s="383"/>
      <c r="R435" s="383"/>
      <c r="S435" s="383"/>
      <c r="T435" s="383"/>
      <c r="U435" s="383"/>
      <c r="V435" s="383"/>
      <c r="W435" s="383"/>
      <c r="X435" s="383"/>
      <c r="Y435" s="383"/>
      <c r="Z435" s="383"/>
      <c r="AA435" s="383"/>
      <c r="AB435" s="383"/>
      <c r="AC435" s="383"/>
      <c r="AD435" s="383"/>
      <c r="AE435" s="383"/>
      <c r="AF435" s="383"/>
      <c r="AG435" s="383"/>
      <c r="AH435" s="383"/>
      <c r="AI435" s="383"/>
      <c r="AJ435" s="383"/>
      <c r="AK435" s="383"/>
      <c r="AL435" s="383"/>
      <c r="AM435" s="383"/>
      <c r="AN435" s="383"/>
      <c r="AO435" s="383"/>
      <c r="AP435" s="383"/>
      <c r="AQ435" s="383"/>
      <c r="AR435" s="383"/>
      <c r="AS435" s="383"/>
      <c r="AT435" s="383"/>
      <c r="AU435" s="383"/>
      <c r="AV435" s="383"/>
      <c r="AW435" s="383"/>
      <c r="AX435" s="383"/>
      <c r="AY435" s="383"/>
      <c r="AZ435" s="383"/>
      <c r="BA435" s="383"/>
      <c r="BB435" s="383"/>
      <c r="BC435" s="383"/>
      <c r="BD435" s="383"/>
      <c r="BE435" s="383"/>
      <c r="BF435" s="383"/>
      <c r="BG435" s="383"/>
      <c r="BH435" s="383"/>
      <c r="BI435" s="383"/>
      <c r="BJ435" s="383"/>
      <c r="BK435" s="383"/>
      <c r="BL435" s="383"/>
      <c r="BM435" s="383"/>
      <c r="BN435" s="383"/>
      <c r="BO435" s="383"/>
      <c r="BP435" s="383"/>
      <c r="BQ435" s="383"/>
      <c r="BR435" s="383"/>
      <c r="BS435" s="383"/>
      <c r="BT435" s="383"/>
      <c r="BU435" s="383"/>
      <c r="BV435" s="383"/>
      <c r="BW435" s="383"/>
      <c r="BX435" s="383"/>
      <c r="BY435" s="383"/>
      <c r="BZ435" s="383"/>
      <c r="CA435" s="383"/>
      <c r="CB435" s="383"/>
      <c r="CC435" s="383"/>
      <c r="CD435" s="383"/>
      <c r="CE435" s="383"/>
      <c r="CF435" s="383"/>
      <c r="CG435" s="383"/>
      <c r="CH435" s="383"/>
      <c r="CI435" s="383"/>
      <c r="CJ435" s="383"/>
      <c r="CK435" s="383"/>
      <c r="CL435" s="383"/>
      <c r="CM435" s="383"/>
      <c r="CN435" s="383"/>
      <c r="CO435" s="383"/>
      <c r="CP435" s="383"/>
      <c r="CQ435" s="383"/>
      <c r="CR435" s="383"/>
      <c r="CS435" s="383"/>
      <c r="CT435" s="383"/>
      <c r="CU435" s="383"/>
      <c r="CV435" s="383"/>
      <c r="CW435" s="383"/>
      <c r="CX435" s="383"/>
      <c r="CY435" s="383"/>
      <c r="CZ435" s="383"/>
      <c r="DA435" s="383"/>
      <c r="DB435" s="383"/>
      <c r="DC435" s="383"/>
      <c r="DD435" s="383"/>
      <c r="DE435" s="383"/>
      <c r="DF435" s="383"/>
      <c r="DG435" s="383"/>
      <c r="DH435" s="383"/>
      <c r="DI435" s="383"/>
      <c r="DJ435" s="383"/>
      <c r="DK435" s="383"/>
      <c r="DL435" s="383"/>
      <c r="DM435" s="383"/>
      <c r="DN435" s="383"/>
      <c r="DO435" s="383"/>
      <c r="DP435" s="383"/>
      <c r="DQ435" s="383"/>
      <c r="DR435" s="383"/>
      <c r="DS435" s="383"/>
      <c r="DT435" s="383"/>
      <c r="DU435" s="383"/>
      <c r="DV435" s="383"/>
      <c r="DW435" s="383"/>
      <c r="DX435" s="383"/>
      <c r="DY435" s="383"/>
      <c r="DZ435" s="383"/>
      <c r="EA435" s="383"/>
      <c r="EB435" s="383"/>
      <c r="EC435" s="383"/>
      <c r="ED435" s="383"/>
      <c r="EE435" s="383"/>
      <c r="EF435" s="383"/>
      <c r="EG435" s="383"/>
      <c r="EH435" s="383"/>
      <c r="EI435" s="383"/>
      <c r="EJ435" s="383"/>
      <c r="EK435" s="383"/>
      <c r="EL435" s="383"/>
      <c r="EM435" s="383"/>
      <c r="EN435" s="383"/>
      <c r="EO435" s="383"/>
      <c r="EP435" s="383"/>
      <c r="EQ435" s="383"/>
      <c r="ER435" s="383"/>
      <c r="ES435" s="383"/>
      <c r="ET435" s="383"/>
      <c r="EU435" s="383"/>
      <c r="EV435" s="383"/>
      <c r="EW435" s="383"/>
      <c r="EX435" s="383"/>
      <c r="EY435" s="383"/>
      <c r="EZ435" s="383"/>
      <c r="FA435" s="383"/>
      <c r="FB435" s="383"/>
      <c r="FC435" s="383"/>
      <c r="FD435" s="383"/>
      <c r="FE435" s="383"/>
      <c r="FF435" s="383"/>
      <c r="FG435" s="383"/>
      <c r="FH435" s="383"/>
      <c r="FI435" s="383"/>
      <c r="FJ435" s="383"/>
      <c r="FK435" s="383"/>
      <c r="FL435" s="383"/>
      <c r="FM435" s="383"/>
    </row>
    <row r="436" spans="1:169" x14ac:dyDescent="0.2">
      <c r="A436" s="93" t="s">
        <v>316</v>
      </c>
      <c r="B436" s="525"/>
      <c r="C436" s="36" t="s">
        <v>9</v>
      </c>
      <c r="D436" s="410" t="s">
        <v>1134</v>
      </c>
      <c r="E436" s="501"/>
      <c r="F436" s="52"/>
      <c r="G436" s="36"/>
      <c r="H436" s="40"/>
      <c r="I436" s="467"/>
      <c r="J436" s="42" t="str">
        <f t="shared" si="17"/>
        <v/>
      </c>
      <c r="K436" s="43"/>
      <c r="L436" s="264"/>
    </row>
    <row r="437" spans="1:169" x14ac:dyDescent="0.2">
      <c r="A437" s="93" t="s">
        <v>316</v>
      </c>
      <c r="B437" s="525"/>
      <c r="C437" s="36" t="s">
        <v>8</v>
      </c>
      <c r="D437" s="410"/>
      <c r="E437" s="501"/>
      <c r="F437" s="52"/>
      <c r="G437" s="36"/>
      <c r="H437" s="40"/>
      <c r="I437" s="467"/>
      <c r="J437" s="42" t="str">
        <f t="shared" si="17"/>
        <v/>
      </c>
      <c r="K437" s="43"/>
      <c r="L437" s="264"/>
    </row>
    <row r="438" spans="1:169" x14ac:dyDescent="0.2">
      <c r="A438" s="93" t="s">
        <v>316</v>
      </c>
      <c r="B438" s="525"/>
      <c r="C438" s="36" t="s">
        <v>210</v>
      </c>
      <c r="D438" s="410" t="s">
        <v>1137</v>
      </c>
      <c r="E438" s="501"/>
      <c r="F438" s="52"/>
      <c r="G438" s="36"/>
      <c r="H438" s="40"/>
      <c r="I438" s="467"/>
      <c r="J438" s="42" t="str">
        <f t="shared" si="17"/>
        <v/>
      </c>
      <c r="K438" s="43"/>
      <c r="L438" s="264"/>
    </row>
    <row r="439" spans="1:169" x14ac:dyDescent="0.2">
      <c r="A439" s="94" t="s">
        <v>316</v>
      </c>
      <c r="B439" s="526"/>
      <c r="C439" s="36" t="s">
        <v>764</v>
      </c>
      <c r="D439" s="410"/>
      <c r="E439" s="501"/>
      <c r="F439" s="52"/>
      <c r="G439" s="36"/>
      <c r="H439" s="40" t="s">
        <v>1398</v>
      </c>
      <c r="I439" s="467"/>
      <c r="J439" s="42" t="str">
        <f t="shared" si="17"/>
        <v/>
      </c>
      <c r="K439" s="43"/>
      <c r="L439" s="264"/>
    </row>
    <row r="440" spans="1:169" s="298" customFormat="1" x14ac:dyDescent="0.2">
      <c r="A440" s="90" t="s">
        <v>316</v>
      </c>
      <c r="B440" s="527">
        <v>1</v>
      </c>
      <c r="C440" s="28" t="s">
        <v>207</v>
      </c>
      <c r="D440" s="417" t="s">
        <v>1135</v>
      </c>
      <c r="E440" s="493" t="s">
        <v>1139</v>
      </c>
      <c r="F440" s="30">
        <v>45035</v>
      </c>
      <c r="G440" s="103">
        <f>F440+365</f>
        <v>45400</v>
      </c>
      <c r="H440" s="50" t="s">
        <v>152</v>
      </c>
      <c r="I440" s="532"/>
      <c r="J440" s="484" t="str">
        <f t="shared" si="17"/>
        <v/>
      </c>
      <c r="K440" s="81">
        <v>1</v>
      </c>
      <c r="L440" s="268"/>
      <c r="M440" s="383"/>
      <c r="N440" s="383"/>
      <c r="O440" s="383"/>
      <c r="P440" s="383"/>
      <c r="Q440" s="383"/>
      <c r="R440" s="383"/>
      <c r="S440" s="383"/>
      <c r="T440" s="383"/>
      <c r="U440" s="383"/>
      <c r="V440" s="383"/>
      <c r="W440" s="383"/>
      <c r="X440" s="383"/>
      <c r="Y440" s="383"/>
      <c r="Z440" s="383"/>
      <c r="AA440" s="383"/>
      <c r="AB440" s="383"/>
      <c r="AC440" s="383"/>
      <c r="AD440" s="383"/>
      <c r="AE440" s="383"/>
      <c r="AF440" s="383"/>
      <c r="AG440" s="383"/>
      <c r="AH440" s="383"/>
      <c r="AI440" s="383"/>
      <c r="AJ440" s="383"/>
      <c r="AK440" s="383"/>
      <c r="AL440" s="383"/>
      <c r="AM440" s="383"/>
      <c r="AN440" s="383"/>
      <c r="AO440" s="383"/>
      <c r="AP440" s="383"/>
      <c r="AQ440" s="383"/>
      <c r="AR440" s="383"/>
      <c r="AS440" s="383"/>
      <c r="AT440" s="383"/>
      <c r="AU440" s="383"/>
      <c r="AV440" s="383"/>
      <c r="AW440" s="383"/>
      <c r="AX440" s="383"/>
      <c r="AY440" s="383"/>
      <c r="AZ440" s="383"/>
      <c r="BA440" s="383"/>
      <c r="BB440" s="383"/>
      <c r="BC440" s="383"/>
      <c r="BD440" s="383"/>
      <c r="BE440" s="383"/>
      <c r="BF440" s="383"/>
      <c r="BG440" s="383"/>
      <c r="BH440" s="383"/>
      <c r="BI440" s="383"/>
      <c r="BJ440" s="383"/>
      <c r="BK440" s="383"/>
      <c r="BL440" s="383"/>
      <c r="BM440" s="383"/>
      <c r="BN440" s="383"/>
      <c r="BO440" s="383"/>
      <c r="BP440" s="383"/>
      <c r="BQ440" s="383"/>
      <c r="BR440" s="383"/>
      <c r="BS440" s="383"/>
      <c r="BT440" s="383"/>
      <c r="BU440" s="383"/>
      <c r="BV440" s="383"/>
      <c r="BW440" s="383"/>
      <c r="BX440" s="383"/>
      <c r="BY440" s="383"/>
      <c r="BZ440" s="383"/>
      <c r="CA440" s="383"/>
      <c r="CB440" s="383"/>
      <c r="CC440" s="383"/>
      <c r="CD440" s="383"/>
      <c r="CE440" s="383"/>
      <c r="CF440" s="383"/>
      <c r="CG440" s="383"/>
      <c r="CH440" s="383"/>
      <c r="CI440" s="383"/>
      <c r="CJ440" s="383"/>
      <c r="CK440" s="383"/>
      <c r="CL440" s="383"/>
      <c r="CM440" s="383"/>
      <c r="CN440" s="383"/>
      <c r="CO440" s="383"/>
      <c r="CP440" s="383"/>
      <c r="CQ440" s="383"/>
      <c r="CR440" s="383"/>
      <c r="CS440" s="383"/>
      <c r="CT440" s="383"/>
      <c r="CU440" s="383"/>
      <c r="CV440" s="383"/>
      <c r="CW440" s="383"/>
      <c r="CX440" s="383"/>
      <c r="CY440" s="383"/>
      <c r="CZ440" s="383"/>
      <c r="DA440" s="383"/>
      <c r="DB440" s="383"/>
      <c r="DC440" s="383"/>
      <c r="DD440" s="383"/>
      <c r="DE440" s="383"/>
      <c r="DF440" s="383"/>
      <c r="DG440" s="383"/>
      <c r="DH440" s="383"/>
      <c r="DI440" s="383"/>
      <c r="DJ440" s="383"/>
      <c r="DK440" s="383"/>
      <c r="DL440" s="383"/>
      <c r="DM440" s="383"/>
      <c r="DN440" s="383"/>
      <c r="DO440" s="383"/>
      <c r="DP440" s="383"/>
      <c r="DQ440" s="383"/>
      <c r="DR440" s="383"/>
      <c r="DS440" s="383"/>
      <c r="DT440" s="383"/>
      <c r="DU440" s="383"/>
      <c r="DV440" s="383"/>
      <c r="DW440" s="383"/>
      <c r="DX440" s="383"/>
      <c r="DY440" s="383"/>
      <c r="DZ440" s="383"/>
      <c r="EA440" s="383"/>
      <c r="EB440" s="383"/>
      <c r="EC440" s="383"/>
      <c r="ED440" s="383"/>
      <c r="EE440" s="383"/>
      <c r="EF440" s="383"/>
      <c r="EG440" s="383"/>
      <c r="EH440" s="383"/>
      <c r="EI440" s="383"/>
      <c r="EJ440" s="383"/>
      <c r="EK440" s="383"/>
      <c r="EL440" s="383"/>
      <c r="EM440" s="383"/>
      <c r="EN440" s="383"/>
      <c r="EO440" s="383"/>
      <c r="EP440" s="383"/>
      <c r="EQ440" s="383"/>
      <c r="ER440" s="383"/>
      <c r="ES440" s="383"/>
      <c r="ET440" s="383"/>
      <c r="EU440" s="383"/>
      <c r="EV440" s="383"/>
      <c r="EW440" s="383"/>
      <c r="EX440" s="383"/>
      <c r="EY440" s="383"/>
      <c r="EZ440" s="383"/>
      <c r="FA440" s="383"/>
      <c r="FB440" s="383"/>
      <c r="FC440" s="383"/>
      <c r="FD440" s="383"/>
      <c r="FE440" s="383"/>
      <c r="FF440" s="383"/>
      <c r="FG440" s="383"/>
      <c r="FH440" s="383"/>
      <c r="FI440" s="383"/>
      <c r="FJ440" s="383"/>
      <c r="FK440" s="383"/>
      <c r="FL440" s="383"/>
      <c r="FM440" s="383"/>
    </row>
    <row r="441" spans="1:169" x14ac:dyDescent="0.2">
      <c r="A441" s="93" t="s">
        <v>316</v>
      </c>
      <c r="B441" s="525"/>
      <c r="C441" s="36" t="s">
        <v>9</v>
      </c>
      <c r="D441" s="410" t="s">
        <v>1136</v>
      </c>
      <c r="E441" s="501"/>
      <c r="F441" s="52"/>
      <c r="G441" s="36"/>
      <c r="H441" s="40"/>
      <c r="I441" s="467"/>
      <c r="J441" s="42" t="str">
        <f t="shared" si="17"/>
        <v/>
      </c>
      <c r="K441" s="43"/>
      <c r="L441" s="264"/>
    </row>
    <row r="442" spans="1:169" x14ac:dyDescent="0.2">
      <c r="A442" s="93" t="s">
        <v>316</v>
      </c>
      <c r="B442" s="525"/>
      <c r="C442" s="36" t="s">
        <v>8</v>
      </c>
      <c r="D442" s="410"/>
      <c r="E442" s="501"/>
      <c r="F442" s="52"/>
      <c r="G442" s="36"/>
      <c r="H442" s="40"/>
      <c r="I442" s="467"/>
      <c r="J442" s="42" t="str">
        <f t="shared" si="17"/>
        <v/>
      </c>
      <c r="K442" s="43"/>
      <c r="L442" s="264"/>
    </row>
    <row r="443" spans="1:169" x14ac:dyDescent="0.2">
      <c r="A443" s="93" t="s">
        <v>316</v>
      </c>
      <c r="B443" s="525"/>
      <c r="C443" s="36" t="s">
        <v>210</v>
      </c>
      <c r="D443" s="410" t="s">
        <v>1138</v>
      </c>
      <c r="E443" s="501"/>
      <c r="F443" s="52"/>
      <c r="G443" s="36"/>
      <c r="H443" s="40"/>
      <c r="I443" s="467"/>
      <c r="J443" s="42" t="str">
        <f t="shared" si="17"/>
        <v/>
      </c>
      <c r="K443" s="43"/>
      <c r="L443" s="264"/>
    </row>
    <row r="444" spans="1:169" x14ac:dyDescent="0.2">
      <c r="A444" s="219" t="s">
        <v>316</v>
      </c>
      <c r="B444" s="241"/>
      <c r="C444" s="201" t="s">
        <v>764</v>
      </c>
      <c r="D444" s="412"/>
      <c r="E444" s="294"/>
      <c r="F444" s="203"/>
      <c r="G444" s="293"/>
      <c r="H444" s="228" t="s">
        <v>1398</v>
      </c>
      <c r="I444" s="207"/>
      <c r="J444" s="306" t="str">
        <f t="shared" si="17"/>
        <v/>
      </c>
      <c r="K444" s="240"/>
      <c r="L444" s="278"/>
    </row>
    <row r="445" spans="1:169" s="298" customFormat="1" x14ac:dyDescent="0.2">
      <c r="A445" s="217" t="s">
        <v>316</v>
      </c>
      <c r="B445" s="251">
        <v>1</v>
      </c>
      <c r="C445" s="195" t="s">
        <v>7</v>
      </c>
      <c r="D445" s="411" t="s">
        <v>797</v>
      </c>
      <c r="E445" s="301" t="s">
        <v>1139</v>
      </c>
      <c r="F445" s="197"/>
      <c r="G445" s="302"/>
      <c r="H445" s="200" t="s">
        <v>152</v>
      </c>
      <c r="I445" s="532"/>
      <c r="J445" s="303" t="str">
        <f t="shared" si="17"/>
        <v/>
      </c>
      <c r="K445" s="304"/>
      <c r="L445" s="305"/>
      <c r="M445" s="383"/>
      <c r="N445" s="383"/>
      <c r="O445" s="383"/>
      <c r="P445" s="383"/>
      <c r="Q445" s="383"/>
      <c r="R445" s="383"/>
      <c r="S445" s="383"/>
      <c r="T445" s="383"/>
      <c r="U445" s="383"/>
      <c r="V445" s="383"/>
      <c r="W445" s="383"/>
      <c r="X445" s="383"/>
      <c r="Y445" s="383"/>
      <c r="Z445" s="383"/>
      <c r="AA445" s="383"/>
      <c r="AB445" s="383"/>
      <c r="AC445" s="383"/>
      <c r="AD445" s="383"/>
      <c r="AE445" s="383"/>
      <c r="AF445" s="383"/>
      <c r="AG445" s="383"/>
      <c r="AH445" s="383"/>
      <c r="AI445" s="383"/>
      <c r="AJ445" s="383"/>
      <c r="AK445" s="383"/>
      <c r="AL445" s="383"/>
      <c r="AM445" s="383"/>
      <c r="AN445" s="383"/>
      <c r="AO445" s="383"/>
      <c r="AP445" s="383"/>
      <c r="AQ445" s="383"/>
      <c r="AR445" s="383"/>
      <c r="AS445" s="383"/>
      <c r="AT445" s="383"/>
      <c r="AU445" s="383"/>
      <c r="AV445" s="383"/>
      <c r="AW445" s="383"/>
      <c r="AX445" s="383"/>
      <c r="AY445" s="383"/>
      <c r="AZ445" s="383"/>
      <c r="BA445" s="383"/>
      <c r="BB445" s="383"/>
      <c r="BC445" s="383"/>
      <c r="BD445" s="383"/>
      <c r="BE445" s="383"/>
      <c r="BF445" s="383"/>
      <c r="BG445" s="383"/>
      <c r="BH445" s="383"/>
      <c r="BI445" s="383"/>
      <c r="BJ445" s="383"/>
      <c r="BK445" s="383"/>
      <c r="BL445" s="383"/>
      <c r="BM445" s="383"/>
      <c r="BN445" s="383"/>
      <c r="BO445" s="383"/>
      <c r="BP445" s="383"/>
      <c r="BQ445" s="383"/>
      <c r="BR445" s="383"/>
      <c r="BS445" s="383"/>
      <c r="BT445" s="383"/>
      <c r="BU445" s="383"/>
      <c r="BV445" s="383"/>
      <c r="BW445" s="383"/>
      <c r="BX445" s="383"/>
      <c r="BY445" s="383"/>
      <c r="BZ445" s="383"/>
      <c r="CA445" s="383"/>
      <c r="CB445" s="383"/>
      <c r="CC445" s="383"/>
      <c r="CD445" s="383"/>
      <c r="CE445" s="383"/>
      <c r="CF445" s="383"/>
      <c r="CG445" s="383"/>
      <c r="CH445" s="383"/>
      <c r="CI445" s="383"/>
      <c r="CJ445" s="383"/>
      <c r="CK445" s="383"/>
      <c r="CL445" s="383"/>
      <c r="CM445" s="383"/>
      <c r="CN445" s="383"/>
      <c r="CO445" s="383"/>
      <c r="CP445" s="383"/>
      <c r="CQ445" s="383"/>
      <c r="CR445" s="383"/>
      <c r="CS445" s="383"/>
      <c r="CT445" s="383"/>
      <c r="CU445" s="383"/>
      <c r="CV445" s="383"/>
      <c r="CW445" s="383"/>
      <c r="CX445" s="383"/>
      <c r="CY445" s="383"/>
      <c r="CZ445" s="383"/>
      <c r="DA445" s="383"/>
      <c r="DB445" s="383"/>
      <c r="DC445" s="383"/>
      <c r="DD445" s="383"/>
      <c r="DE445" s="383"/>
      <c r="DF445" s="383"/>
      <c r="DG445" s="383"/>
      <c r="DH445" s="383"/>
      <c r="DI445" s="383"/>
      <c r="DJ445" s="383"/>
      <c r="DK445" s="383"/>
      <c r="DL445" s="383"/>
      <c r="DM445" s="383"/>
      <c r="DN445" s="383"/>
      <c r="DO445" s="383"/>
      <c r="DP445" s="383"/>
      <c r="DQ445" s="383"/>
      <c r="DR445" s="383"/>
      <c r="DS445" s="383"/>
      <c r="DT445" s="383"/>
      <c r="DU445" s="383"/>
      <c r="DV445" s="383"/>
      <c r="DW445" s="383"/>
      <c r="DX445" s="383"/>
      <c r="DY445" s="383"/>
      <c r="DZ445" s="383"/>
      <c r="EA445" s="383"/>
      <c r="EB445" s="383"/>
      <c r="EC445" s="383"/>
      <c r="ED445" s="383"/>
      <c r="EE445" s="383"/>
      <c r="EF445" s="383"/>
      <c r="EG445" s="383"/>
      <c r="EH445" s="383"/>
      <c r="EI445" s="383"/>
      <c r="EJ445" s="383"/>
      <c r="EK445" s="383"/>
      <c r="EL445" s="383"/>
      <c r="EM445" s="383"/>
      <c r="EN445" s="383"/>
      <c r="EO445" s="383"/>
      <c r="EP445" s="383"/>
      <c r="EQ445" s="383"/>
      <c r="ER445" s="383"/>
      <c r="ES445" s="383"/>
      <c r="ET445" s="383"/>
      <c r="EU445" s="383"/>
      <c r="EV445" s="383"/>
      <c r="EW445" s="383"/>
      <c r="EX445" s="383"/>
      <c r="EY445" s="383"/>
      <c r="EZ445" s="383"/>
      <c r="FA445" s="383"/>
      <c r="FB445" s="383"/>
      <c r="FC445" s="383"/>
      <c r="FD445" s="383"/>
      <c r="FE445" s="383"/>
      <c r="FF445" s="383"/>
      <c r="FG445" s="383"/>
      <c r="FH445" s="383"/>
      <c r="FI445" s="383"/>
      <c r="FJ445" s="383"/>
      <c r="FK445" s="383"/>
      <c r="FL445" s="383"/>
      <c r="FM445" s="383"/>
    </row>
    <row r="446" spans="1:169" s="298" customFormat="1" x14ac:dyDescent="0.2">
      <c r="A446" s="217" t="s">
        <v>316</v>
      </c>
      <c r="B446" s="251">
        <v>1</v>
      </c>
      <c r="C446" s="195" t="s">
        <v>7</v>
      </c>
      <c r="D446" s="411" t="s">
        <v>1368</v>
      </c>
      <c r="E446" s="301" t="s">
        <v>1139</v>
      </c>
      <c r="F446" s="197"/>
      <c r="G446" s="302"/>
      <c r="H446" s="200" t="s">
        <v>152</v>
      </c>
      <c r="I446" s="532"/>
      <c r="J446" s="303" t="str">
        <f t="shared" si="17"/>
        <v/>
      </c>
      <c r="K446" s="304"/>
      <c r="L446" s="305"/>
      <c r="M446" s="383"/>
      <c r="N446" s="383"/>
      <c r="O446" s="383"/>
      <c r="P446" s="383"/>
      <c r="Q446" s="383"/>
      <c r="R446" s="383"/>
      <c r="S446" s="383"/>
      <c r="T446" s="383"/>
      <c r="U446" s="383"/>
      <c r="V446" s="383"/>
      <c r="W446" s="383"/>
      <c r="X446" s="383"/>
      <c r="Y446" s="383"/>
      <c r="Z446" s="383"/>
      <c r="AA446" s="383"/>
      <c r="AB446" s="383"/>
      <c r="AC446" s="383"/>
      <c r="AD446" s="383"/>
      <c r="AE446" s="383"/>
      <c r="AF446" s="383"/>
      <c r="AG446" s="383"/>
      <c r="AH446" s="383"/>
      <c r="AI446" s="383"/>
      <c r="AJ446" s="383"/>
      <c r="AK446" s="383"/>
      <c r="AL446" s="383"/>
      <c r="AM446" s="383"/>
      <c r="AN446" s="383"/>
      <c r="AO446" s="383"/>
      <c r="AP446" s="383"/>
      <c r="AQ446" s="383"/>
      <c r="AR446" s="383"/>
      <c r="AS446" s="383"/>
      <c r="AT446" s="383"/>
      <c r="AU446" s="383"/>
      <c r="AV446" s="383"/>
      <c r="AW446" s="383"/>
      <c r="AX446" s="383"/>
      <c r="AY446" s="383"/>
      <c r="AZ446" s="383"/>
      <c r="BA446" s="383"/>
      <c r="BB446" s="383"/>
      <c r="BC446" s="383"/>
      <c r="BD446" s="383"/>
      <c r="BE446" s="383"/>
      <c r="BF446" s="383"/>
      <c r="BG446" s="383"/>
      <c r="BH446" s="383"/>
      <c r="BI446" s="383"/>
      <c r="BJ446" s="383"/>
      <c r="BK446" s="383"/>
      <c r="BL446" s="383"/>
      <c r="BM446" s="383"/>
      <c r="BN446" s="383"/>
      <c r="BO446" s="383"/>
      <c r="BP446" s="383"/>
      <c r="BQ446" s="383"/>
      <c r="BR446" s="383"/>
      <c r="BS446" s="383"/>
      <c r="BT446" s="383"/>
      <c r="BU446" s="383"/>
      <c r="BV446" s="383"/>
      <c r="BW446" s="383"/>
      <c r="BX446" s="383"/>
      <c r="BY446" s="383"/>
      <c r="BZ446" s="383"/>
      <c r="CA446" s="383"/>
      <c r="CB446" s="383"/>
      <c r="CC446" s="383"/>
      <c r="CD446" s="383"/>
      <c r="CE446" s="383"/>
      <c r="CF446" s="383"/>
      <c r="CG446" s="383"/>
      <c r="CH446" s="383"/>
      <c r="CI446" s="383"/>
      <c r="CJ446" s="383"/>
      <c r="CK446" s="383"/>
      <c r="CL446" s="383"/>
      <c r="CM446" s="383"/>
      <c r="CN446" s="383"/>
      <c r="CO446" s="383"/>
      <c r="CP446" s="383"/>
      <c r="CQ446" s="383"/>
      <c r="CR446" s="383"/>
      <c r="CS446" s="383"/>
      <c r="CT446" s="383"/>
      <c r="CU446" s="383"/>
      <c r="CV446" s="383"/>
      <c r="CW446" s="383"/>
      <c r="CX446" s="383"/>
      <c r="CY446" s="383"/>
      <c r="CZ446" s="383"/>
      <c r="DA446" s="383"/>
      <c r="DB446" s="383"/>
      <c r="DC446" s="383"/>
      <c r="DD446" s="383"/>
      <c r="DE446" s="383"/>
      <c r="DF446" s="383"/>
      <c r="DG446" s="383"/>
      <c r="DH446" s="383"/>
      <c r="DI446" s="383"/>
      <c r="DJ446" s="383"/>
      <c r="DK446" s="383"/>
      <c r="DL446" s="383"/>
      <c r="DM446" s="383"/>
      <c r="DN446" s="383"/>
      <c r="DO446" s="383"/>
      <c r="DP446" s="383"/>
      <c r="DQ446" s="383"/>
      <c r="DR446" s="383"/>
      <c r="DS446" s="383"/>
      <c r="DT446" s="383"/>
      <c r="DU446" s="383"/>
      <c r="DV446" s="383"/>
      <c r="DW446" s="383"/>
      <c r="DX446" s="383"/>
      <c r="DY446" s="383"/>
      <c r="DZ446" s="383"/>
      <c r="EA446" s="383"/>
      <c r="EB446" s="383"/>
      <c r="EC446" s="383"/>
      <c r="ED446" s="383"/>
      <c r="EE446" s="383"/>
      <c r="EF446" s="383"/>
      <c r="EG446" s="383"/>
      <c r="EH446" s="383"/>
      <c r="EI446" s="383"/>
      <c r="EJ446" s="383"/>
      <c r="EK446" s="383"/>
      <c r="EL446" s="383"/>
      <c r="EM446" s="383"/>
      <c r="EN446" s="383"/>
      <c r="EO446" s="383"/>
      <c r="EP446" s="383"/>
      <c r="EQ446" s="383"/>
      <c r="ER446" s="383"/>
      <c r="ES446" s="383"/>
      <c r="ET446" s="383"/>
      <c r="EU446" s="383"/>
      <c r="EV446" s="383"/>
      <c r="EW446" s="383"/>
      <c r="EX446" s="383"/>
      <c r="EY446" s="383"/>
      <c r="EZ446" s="383"/>
      <c r="FA446" s="383"/>
      <c r="FB446" s="383"/>
      <c r="FC446" s="383"/>
      <c r="FD446" s="383"/>
      <c r="FE446" s="383"/>
      <c r="FF446" s="383"/>
      <c r="FG446" s="383"/>
      <c r="FH446" s="383"/>
      <c r="FI446" s="383"/>
      <c r="FJ446" s="383"/>
      <c r="FK446" s="383"/>
      <c r="FL446" s="383"/>
      <c r="FM446" s="383"/>
    </row>
    <row r="447" spans="1:169" s="298" customFormat="1" x14ac:dyDescent="0.2">
      <c r="A447" s="217" t="s">
        <v>316</v>
      </c>
      <c r="B447" s="251">
        <v>1</v>
      </c>
      <c r="C447" s="195" t="s">
        <v>7</v>
      </c>
      <c r="D447" s="411" t="s">
        <v>1369</v>
      </c>
      <c r="E447" s="301" t="s">
        <v>1139</v>
      </c>
      <c r="F447" s="197"/>
      <c r="G447" s="302"/>
      <c r="H447" s="200" t="s">
        <v>152</v>
      </c>
      <c r="I447" s="532"/>
      <c r="J447" s="303" t="str">
        <f t="shared" si="17"/>
        <v/>
      </c>
      <c r="K447" s="304"/>
      <c r="L447" s="305"/>
      <c r="M447" s="383"/>
      <c r="N447" s="383"/>
      <c r="O447" s="383"/>
      <c r="P447" s="383"/>
      <c r="Q447" s="383"/>
      <c r="R447" s="383"/>
      <c r="S447" s="383"/>
      <c r="T447" s="383"/>
      <c r="U447" s="383"/>
      <c r="V447" s="383"/>
      <c r="W447" s="383"/>
      <c r="X447" s="383"/>
      <c r="Y447" s="383"/>
      <c r="Z447" s="383"/>
      <c r="AA447" s="383"/>
      <c r="AB447" s="383"/>
      <c r="AC447" s="383"/>
      <c r="AD447" s="383"/>
      <c r="AE447" s="383"/>
      <c r="AF447" s="383"/>
      <c r="AG447" s="383"/>
      <c r="AH447" s="383"/>
      <c r="AI447" s="383"/>
      <c r="AJ447" s="383"/>
      <c r="AK447" s="383"/>
      <c r="AL447" s="383"/>
      <c r="AM447" s="383"/>
      <c r="AN447" s="383"/>
      <c r="AO447" s="383"/>
      <c r="AP447" s="383"/>
      <c r="AQ447" s="383"/>
      <c r="AR447" s="383"/>
      <c r="AS447" s="383"/>
      <c r="AT447" s="383"/>
      <c r="AU447" s="383"/>
      <c r="AV447" s="383"/>
      <c r="AW447" s="383"/>
      <c r="AX447" s="383"/>
      <c r="AY447" s="383"/>
      <c r="AZ447" s="383"/>
      <c r="BA447" s="383"/>
      <c r="BB447" s="383"/>
      <c r="BC447" s="383"/>
      <c r="BD447" s="383"/>
      <c r="BE447" s="383"/>
      <c r="BF447" s="383"/>
      <c r="BG447" s="383"/>
      <c r="BH447" s="383"/>
      <c r="BI447" s="383"/>
      <c r="BJ447" s="383"/>
      <c r="BK447" s="383"/>
      <c r="BL447" s="383"/>
      <c r="BM447" s="383"/>
      <c r="BN447" s="383"/>
      <c r="BO447" s="383"/>
      <c r="BP447" s="383"/>
      <c r="BQ447" s="383"/>
      <c r="BR447" s="383"/>
      <c r="BS447" s="383"/>
      <c r="BT447" s="383"/>
      <c r="BU447" s="383"/>
      <c r="BV447" s="383"/>
      <c r="BW447" s="383"/>
      <c r="BX447" s="383"/>
      <c r="BY447" s="383"/>
      <c r="BZ447" s="383"/>
      <c r="CA447" s="383"/>
      <c r="CB447" s="383"/>
      <c r="CC447" s="383"/>
      <c r="CD447" s="383"/>
      <c r="CE447" s="383"/>
      <c r="CF447" s="383"/>
      <c r="CG447" s="383"/>
      <c r="CH447" s="383"/>
      <c r="CI447" s="383"/>
      <c r="CJ447" s="383"/>
      <c r="CK447" s="383"/>
      <c r="CL447" s="383"/>
      <c r="CM447" s="383"/>
      <c r="CN447" s="383"/>
      <c r="CO447" s="383"/>
      <c r="CP447" s="383"/>
      <c r="CQ447" s="383"/>
      <c r="CR447" s="383"/>
      <c r="CS447" s="383"/>
      <c r="CT447" s="383"/>
      <c r="CU447" s="383"/>
      <c r="CV447" s="383"/>
      <c r="CW447" s="383"/>
      <c r="CX447" s="383"/>
      <c r="CY447" s="383"/>
      <c r="CZ447" s="383"/>
      <c r="DA447" s="383"/>
      <c r="DB447" s="383"/>
      <c r="DC447" s="383"/>
      <c r="DD447" s="383"/>
      <c r="DE447" s="383"/>
      <c r="DF447" s="383"/>
      <c r="DG447" s="383"/>
      <c r="DH447" s="383"/>
      <c r="DI447" s="383"/>
      <c r="DJ447" s="383"/>
      <c r="DK447" s="383"/>
      <c r="DL447" s="383"/>
      <c r="DM447" s="383"/>
      <c r="DN447" s="383"/>
      <c r="DO447" s="383"/>
      <c r="DP447" s="383"/>
      <c r="DQ447" s="383"/>
      <c r="DR447" s="383"/>
      <c r="DS447" s="383"/>
      <c r="DT447" s="383"/>
      <c r="DU447" s="383"/>
      <c r="DV447" s="383"/>
      <c r="DW447" s="383"/>
      <c r="DX447" s="383"/>
      <c r="DY447" s="383"/>
      <c r="DZ447" s="383"/>
      <c r="EA447" s="383"/>
      <c r="EB447" s="383"/>
      <c r="EC447" s="383"/>
      <c r="ED447" s="383"/>
      <c r="EE447" s="383"/>
      <c r="EF447" s="383"/>
      <c r="EG447" s="383"/>
      <c r="EH447" s="383"/>
      <c r="EI447" s="383"/>
      <c r="EJ447" s="383"/>
      <c r="EK447" s="383"/>
      <c r="EL447" s="383"/>
      <c r="EM447" s="383"/>
      <c r="EN447" s="383"/>
      <c r="EO447" s="383"/>
      <c r="EP447" s="383"/>
      <c r="EQ447" s="383"/>
      <c r="ER447" s="383"/>
      <c r="ES447" s="383"/>
      <c r="ET447" s="383"/>
      <c r="EU447" s="383"/>
      <c r="EV447" s="383"/>
      <c r="EW447" s="383"/>
      <c r="EX447" s="383"/>
      <c r="EY447" s="383"/>
      <c r="EZ447" s="383"/>
      <c r="FA447" s="383"/>
      <c r="FB447" s="383"/>
      <c r="FC447" s="383"/>
      <c r="FD447" s="383"/>
      <c r="FE447" s="383"/>
      <c r="FF447" s="383"/>
      <c r="FG447" s="383"/>
      <c r="FH447" s="383"/>
      <c r="FI447" s="383"/>
      <c r="FJ447" s="383"/>
      <c r="FK447" s="383"/>
      <c r="FL447" s="383"/>
      <c r="FM447" s="383"/>
    </row>
    <row r="448" spans="1:169" s="298" customFormat="1" x14ac:dyDescent="0.2">
      <c r="A448" s="217" t="s">
        <v>316</v>
      </c>
      <c r="B448" s="251">
        <v>1</v>
      </c>
      <c r="C448" s="195" t="s">
        <v>7</v>
      </c>
      <c r="D448" s="411" t="s">
        <v>1370</v>
      </c>
      <c r="E448" s="301" t="s">
        <v>1139</v>
      </c>
      <c r="F448" s="197"/>
      <c r="G448" s="302"/>
      <c r="H448" s="200" t="s">
        <v>152</v>
      </c>
      <c r="I448" s="532"/>
      <c r="J448" s="303" t="str">
        <f t="shared" si="17"/>
        <v/>
      </c>
      <c r="K448" s="304"/>
      <c r="L448" s="305"/>
      <c r="M448" s="383"/>
      <c r="N448" s="383"/>
      <c r="O448" s="383"/>
      <c r="P448" s="383"/>
      <c r="Q448" s="383"/>
      <c r="R448" s="383"/>
      <c r="S448" s="383"/>
      <c r="T448" s="383"/>
      <c r="U448" s="383"/>
      <c r="V448" s="383"/>
      <c r="W448" s="383"/>
      <c r="X448" s="383"/>
      <c r="Y448" s="383"/>
      <c r="Z448" s="383"/>
      <c r="AA448" s="383"/>
      <c r="AB448" s="383"/>
      <c r="AC448" s="383"/>
      <c r="AD448" s="383"/>
      <c r="AE448" s="383"/>
      <c r="AF448" s="383"/>
      <c r="AG448" s="383"/>
      <c r="AH448" s="383"/>
      <c r="AI448" s="383"/>
      <c r="AJ448" s="383"/>
      <c r="AK448" s="383"/>
      <c r="AL448" s="383"/>
      <c r="AM448" s="383"/>
      <c r="AN448" s="383"/>
      <c r="AO448" s="383"/>
      <c r="AP448" s="383"/>
      <c r="AQ448" s="383"/>
      <c r="AR448" s="383"/>
      <c r="AS448" s="383"/>
      <c r="AT448" s="383"/>
      <c r="AU448" s="383"/>
      <c r="AV448" s="383"/>
      <c r="AW448" s="383"/>
      <c r="AX448" s="383"/>
      <c r="AY448" s="383"/>
      <c r="AZ448" s="383"/>
      <c r="BA448" s="383"/>
      <c r="BB448" s="383"/>
      <c r="BC448" s="383"/>
      <c r="BD448" s="383"/>
      <c r="BE448" s="383"/>
      <c r="BF448" s="383"/>
      <c r="BG448" s="383"/>
      <c r="BH448" s="383"/>
      <c r="BI448" s="383"/>
      <c r="BJ448" s="383"/>
      <c r="BK448" s="383"/>
      <c r="BL448" s="383"/>
      <c r="BM448" s="383"/>
      <c r="BN448" s="383"/>
      <c r="BO448" s="383"/>
      <c r="BP448" s="383"/>
      <c r="BQ448" s="383"/>
      <c r="BR448" s="383"/>
      <c r="BS448" s="383"/>
      <c r="BT448" s="383"/>
      <c r="BU448" s="383"/>
      <c r="BV448" s="383"/>
      <c r="BW448" s="383"/>
      <c r="BX448" s="383"/>
      <c r="BY448" s="383"/>
      <c r="BZ448" s="383"/>
      <c r="CA448" s="383"/>
      <c r="CB448" s="383"/>
      <c r="CC448" s="383"/>
      <c r="CD448" s="383"/>
      <c r="CE448" s="383"/>
      <c r="CF448" s="383"/>
      <c r="CG448" s="383"/>
      <c r="CH448" s="383"/>
      <c r="CI448" s="383"/>
      <c r="CJ448" s="383"/>
      <c r="CK448" s="383"/>
      <c r="CL448" s="383"/>
      <c r="CM448" s="383"/>
      <c r="CN448" s="383"/>
      <c r="CO448" s="383"/>
      <c r="CP448" s="383"/>
      <c r="CQ448" s="383"/>
      <c r="CR448" s="383"/>
      <c r="CS448" s="383"/>
      <c r="CT448" s="383"/>
      <c r="CU448" s="383"/>
      <c r="CV448" s="383"/>
      <c r="CW448" s="383"/>
      <c r="CX448" s="383"/>
      <c r="CY448" s="383"/>
      <c r="CZ448" s="383"/>
      <c r="DA448" s="383"/>
      <c r="DB448" s="383"/>
      <c r="DC448" s="383"/>
      <c r="DD448" s="383"/>
      <c r="DE448" s="383"/>
      <c r="DF448" s="383"/>
      <c r="DG448" s="383"/>
      <c r="DH448" s="383"/>
      <c r="DI448" s="383"/>
      <c r="DJ448" s="383"/>
      <c r="DK448" s="383"/>
      <c r="DL448" s="383"/>
      <c r="DM448" s="383"/>
      <c r="DN448" s="383"/>
      <c r="DO448" s="383"/>
      <c r="DP448" s="383"/>
      <c r="DQ448" s="383"/>
      <c r="DR448" s="383"/>
      <c r="DS448" s="383"/>
      <c r="DT448" s="383"/>
      <c r="DU448" s="383"/>
      <c r="DV448" s="383"/>
      <c r="DW448" s="383"/>
      <c r="DX448" s="383"/>
      <c r="DY448" s="383"/>
      <c r="DZ448" s="383"/>
      <c r="EA448" s="383"/>
      <c r="EB448" s="383"/>
      <c r="EC448" s="383"/>
      <c r="ED448" s="383"/>
      <c r="EE448" s="383"/>
      <c r="EF448" s="383"/>
      <c r="EG448" s="383"/>
      <c r="EH448" s="383"/>
      <c r="EI448" s="383"/>
      <c r="EJ448" s="383"/>
      <c r="EK448" s="383"/>
      <c r="EL448" s="383"/>
      <c r="EM448" s="383"/>
      <c r="EN448" s="383"/>
      <c r="EO448" s="383"/>
      <c r="EP448" s="383"/>
      <c r="EQ448" s="383"/>
      <c r="ER448" s="383"/>
      <c r="ES448" s="383"/>
      <c r="ET448" s="383"/>
      <c r="EU448" s="383"/>
      <c r="EV448" s="383"/>
      <c r="EW448" s="383"/>
      <c r="EX448" s="383"/>
      <c r="EY448" s="383"/>
      <c r="EZ448" s="383"/>
      <c r="FA448" s="383"/>
      <c r="FB448" s="383"/>
      <c r="FC448" s="383"/>
      <c r="FD448" s="383"/>
      <c r="FE448" s="383"/>
      <c r="FF448" s="383"/>
      <c r="FG448" s="383"/>
      <c r="FH448" s="383"/>
      <c r="FI448" s="383"/>
      <c r="FJ448" s="383"/>
      <c r="FK448" s="383"/>
      <c r="FL448" s="383"/>
      <c r="FM448" s="383"/>
    </row>
    <row r="449" spans="1:169" s="298" customFormat="1" x14ac:dyDescent="0.2">
      <c r="A449" s="217" t="s">
        <v>316</v>
      </c>
      <c r="B449" s="251">
        <v>1</v>
      </c>
      <c r="C449" s="195" t="s">
        <v>7</v>
      </c>
      <c r="D449" s="411" t="s">
        <v>1371</v>
      </c>
      <c r="E449" s="301" t="s">
        <v>1139</v>
      </c>
      <c r="F449" s="197"/>
      <c r="G449" s="302"/>
      <c r="H449" s="200" t="s">
        <v>152</v>
      </c>
      <c r="I449" s="532"/>
      <c r="J449" s="303" t="str">
        <f t="shared" si="17"/>
        <v/>
      </c>
      <c r="K449" s="304"/>
      <c r="L449" s="305"/>
      <c r="M449" s="383"/>
      <c r="N449" s="383"/>
      <c r="O449" s="383"/>
      <c r="P449" s="383"/>
      <c r="Q449" s="383"/>
      <c r="R449" s="383"/>
      <c r="S449" s="383"/>
      <c r="T449" s="383"/>
      <c r="U449" s="383"/>
      <c r="V449" s="383"/>
      <c r="W449" s="383"/>
      <c r="X449" s="383"/>
      <c r="Y449" s="383"/>
      <c r="Z449" s="383"/>
      <c r="AA449" s="383"/>
      <c r="AB449" s="383"/>
      <c r="AC449" s="383"/>
      <c r="AD449" s="383"/>
      <c r="AE449" s="383"/>
      <c r="AF449" s="383"/>
      <c r="AG449" s="383"/>
      <c r="AH449" s="383"/>
      <c r="AI449" s="383"/>
      <c r="AJ449" s="383"/>
      <c r="AK449" s="383"/>
      <c r="AL449" s="383"/>
      <c r="AM449" s="383"/>
      <c r="AN449" s="383"/>
      <c r="AO449" s="383"/>
      <c r="AP449" s="383"/>
      <c r="AQ449" s="383"/>
      <c r="AR449" s="383"/>
      <c r="AS449" s="383"/>
      <c r="AT449" s="383"/>
      <c r="AU449" s="383"/>
      <c r="AV449" s="383"/>
      <c r="AW449" s="383"/>
      <c r="AX449" s="383"/>
      <c r="AY449" s="383"/>
      <c r="AZ449" s="383"/>
      <c r="BA449" s="383"/>
      <c r="BB449" s="383"/>
      <c r="BC449" s="383"/>
      <c r="BD449" s="383"/>
      <c r="BE449" s="383"/>
      <c r="BF449" s="383"/>
      <c r="BG449" s="383"/>
      <c r="BH449" s="383"/>
      <c r="BI449" s="383"/>
      <c r="BJ449" s="383"/>
      <c r="BK449" s="383"/>
      <c r="BL449" s="383"/>
      <c r="BM449" s="383"/>
      <c r="BN449" s="383"/>
      <c r="BO449" s="383"/>
      <c r="BP449" s="383"/>
      <c r="BQ449" s="383"/>
      <c r="BR449" s="383"/>
      <c r="BS449" s="383"/>
      <c r="BT449" s="383"/>
      <c r="BU449" s="383"/>
      <c r="BV449" s="383"/>
      <c r="BW449" s="383"/>
      <c r="BX449" s="383"/>
      <c r="BY449" s="383"/>
      <c r="BZ449" s="383"/>
      <c r="CA449" s="383"/>
      <c r="CB449" s="383"/>
      <c r="CC449" s="383"/>
      <c r="CD449" s="383"/>
      <c r="CE449" s="383"/>
      <c r="CF449" s="383"/>
      <c r="CG449" s="383"/>
      <c r="CH449" s="383"/>
      <c r="CI449" s="383"/>
      <c r="CJ449" s="383"/>
      <c r="CK449" s="383"/>
      <c r="CL449" s="383"/>
      <c r="CM449" s="383"/>
      <c r="CN449" s="383"/>
      <c r="CO449" s="383"/>
      <c r="CP449" s="383"/>
      <c r="CQ449" s="383"/>
      <c r="CR449" s="383"/>
      <c r="CS449" s="383"/>
      <c r="CT449" s="383"/>
      <c r="CU449" s="383"/>
      <c r="CV449" s="383"/>
      <c r="CW449" s="383"/>
      <c r="CX449" s="383"/>
      <c r="CY449" s="383"/>
      <c r="CZ449" s="383"/>
      <c r="DA449" s="383"/>
      <c r="DB449" s="383"/>
      <c r="DC449" s="383"/>
      <c r="DD449" s="383"/>
      <c r="DE449" s="383"/>
      <c r="DF449" s="383"/>
      <c r="DG449" s="383"/>
      <c r="DH449" s="383"/>
      <c r="DI449" s="383"/>
      <c r="DJ449" s="383"/>
      <c r="DK449" s="383"/>
      <c r="DL449" s="383"/>
      <c r="DM449" s="383"/>
      <c r="DN449" s="383"/>
      <c r="DO449" s="383"/>
      <c r="DP449" s="383"/>
      <c r="DQ449" s="383"/>
      <c r="DR449" s="383"/>
      <c r="DS449" s="383"/>
      <c r="DT449" s="383"/>
      <c r="DU449" s="383"/>
      <c r="DV449" s="383"/>
      <c r="DW449" s="383"/>
      <c r="DX449" s="383"/>
      <c r="DY449" s="383"/>
      <c r="DZ449" s="383"/>
      <c r="EA449" s="383"/>
      <c r="EB449" s="383"/>
      <c r="EC449" s="383"/>
      <c r="ED449" s="383"/>
      <c r="EE449" s="383"/>
      <c r="EF449" s="383"/>
      <c r="EG449" s="383"/>
      <c r="EH449" s="383"/>
      <c r="EI449" s="383"/>
      <c r="EJ449" s="383"/>
      <c r="EK449" s="383"/>
      <c r="EL449" s="383"/>
      <c r="EM449" s="383"/>
      <c r="EN449" s="383"/>
      <c r="EO449" s="383"/>
      <c r="EP449" s="383"/>
      <c r="EQ449" s="383"/>
      <c r="ER449" s="383"/>
      <c r="ES449" s="383"/>
      <c r="ET449" s="383"/>
      <c r="EU449" s="383"/>
      <c r="EV449" s="383"/>
      <c r="EW449" s="383"/>
      <c r="EX449" s="383"/>
      <c r="EY449" s="383"/>
      <c r="EZ449" s="383"/>
      <c r="FA449" s="383"/>
      <c r="FB449" s="383"/>
      <c r="FC449" s="383"/>
      <c r="FD449" s="383"/>
      <c r="FE449" s="383"/>
      <c r="FF449" s="383"/>
      <c r="FG449" s="383"/>
      <c r="FH449" s="383"/>
      <c r="FI449" s="383"/>
      <c r="FJ449" s="383"/>
      <c r="FK449" s="383"/>
      <c r="FL449" s="383"/>
      <c r="FM449" s="383"/>
    </row>
    <row r="450" spans="1:169" s="298" customFormat="1" x14ac:dyDescent="0.2">
      <c r="A450" s="217" t="s">
        <v>316</v>
      </c>
      <c r="B450" s="251">
        <v>1</v>
      </c>
      <c r="C450" s="195" t="s">
        <v>7</v>
      </c>
      <c r="D450" s="411" t="s">
        <v>1372</v>
      </c>
      <c r="E450" s="301" t="s">
        <v>1139</v>
      </c>
      <c r="F450" s="197"/>
      <c r="G450" s="302"/>
      <c r="H450" s="200" t="s">
        <v>152</v>
      </c>
      <c r="I450" s="532"/>
      <c r="J450" s="303" t="str">
        <f t="shared" si="17"/>
        <v/>
      </c>
      <c r="K450" s="309"/>
      <c r="L450" s="305"/>
      <c r="M450" s="383"/>
      <c r="N450" s="383"/>
      <c r="O450" s="383"/>
      <c r="P450" s="383"/>
      <c r="Q450" s="383"/>
      <c r="R450" s="383"/>
      <c r="S450" s="383"/>
      <c r="T450" s="383"/>
      <c r="U450" s="383"/>
      <c r="V450" s="383"/>
      <c r="W450" s="383"/>
      <c r="X450" s="383"/>
      <c r="Y450" s="383"/>
      <c r="Z450" s="383"/>
      <c r="AA450" s="383"/>
      <c r="AB450" s="383"/>
      <c r="AC450" s="383"/>
      <c r="AD450" s="383"/>
      <c r="AE450" s="383"/>
      <c r="AF450" s="383"/>
      <c r="AG450" s="383"/>
      <c r="AH450" s="383"/>
      <c r="AI450" s="383"/>
      <c r="AJ450" s="383"/>
      <c r="AK450" s="383"/>
      <c r="AL450" s="383"/>
      <c r="AM450" s="383"/>
      <c r="AN450" s="383"/>
      <c r="AO450" s="383"/>
      <c r="AP450" s="383"/>
      <c r="AQ450" s="383"/>
      <c r="AR450" s="383"/>
      <c r="AS450" s="383"/>
      <c r="AT450" s="383"/>
      <c r="AU450" s="383"/>
      <c r="AV450" s="383"/>
      <c r="AW450" s="383"/>
      <c r="AX450" s="383"/>
      <c r="AY450" s="383"/>
      <c r="AZ450" s="383"/>
      <c r="BA450" s="383"/>
      <c r="BB450" s="383"/>
      <c r="BC450" s="383"/>
      <c r="BD450" s="383"/>
      <c r="BE450" s="383"/>
      <c r="BF450" s="383"/>
      <c r="BG450" s="383"/>
      <c r="BH450" s="383"/>
      <c r="BI450" s="383"/>
      <c r="BJ450" s="383"/>
      <c r="BK450" s="383"/>
      <c r="BL450" s="383"/>
      <c r="BM450" s="383"/>
      <c r="BN450" s="383"/>
      <c r="BO450" s="383"/>
      <c r="BP450" s="383"/>
      <c r="BQ450" s="383"/>
      <c r="BR450" s="383"/>
      <c r="BS450" s="383"/>
      <c r="BT450" s="383"/>
      <c r="BU450" s="383"/>
      <c r="BV450" s="383"/>
      <c r="BW450" s="383"/>
      <c r="BX450" s="383"/>
      <c r="BY450" s="383"/>
      <c r="BZ450" s="383"/>
      <c r="CA450" s="383"/>
      <c r="CB450" s="383"/>
      <c r="CC450" s="383"/>
      <c r="CD450" s="383"/>
      <c r="CE450" s="383"/>
      <c r="CF450" s="383"/>
      <c r="CG450" s="383"/>
      <c r="CH450" s="383"/>
      <c r="CI450" s="383"/>
      <c r="CJ450" s="383"/>
      <c r="CK450" s="383"/>
      <c r="CL450" s="383"/>
      <c r="CM450" s="383"/>
      <c r="CN450" s="383"/>
      <c r="CO450" s="383"/>
      <c r="CP450" s="383"/>
      <c r="CQ450" s="383"/>
      <c r="CR450" s="383"/>
      <c r="CS450" s="383"/>
      <c r="CT450" s="383"/>
      <c r="CU450" s="383"/>
      <c r="CV450" s="383"/>
      <c r="CW450" s="383"/>
      <c r="CX450" s="383"/>
      <c r="CY450" s="383"/>
      <c r="CZ450" s="383"/>
      <c r="DA450" s="383"/>
      <c r="DB450" s="383"/>
      <c r="DC450" s="383"/>
      <c r="DD450" s="383"/>
      <c r="DE450" s="383"/>
      <c r="DF450" s="383"/>
      <c r="DG450" s="383"/>
      <c r="DH450" s="383"/>
      <c r="DI450" s="383"/>
      <c r="DJ450" s="383"/>
      <c r="DK450" s="383"/>
      <c r="DL450" s="383"/>
      <c r="DM450" s="383"/>
      <c r="DN450" s="383"/>
      <c r="DO450" s="383"/>
      <c r="DP450" s="383"/>
      <c r="DQ450" s="383"/>
      <c r="DR450" s="383"/>
      <c r="DS450" s="383"/>
      <c r="DT450" s="383"/>
      <c r="DU450" s="383"/>
      <c r="DV450" s="383"/>
      <c r="DW450" s="383"/>
      <c r="DX450" s="383"/>
      <c r="DY450" s="383"/>
      <c r="DZ450" s="383"/>
      <c r="EA450" s="383"/>
      <c r="EB450" s="383"/>
      <c r="EC450" s="383"/>
      <c r="ED450" s="383"/>
      <c r="EE450" s="383"/>
      <c r="EF450" s="383"/>
      <c r="EG450" s="383"/>
      <c r="EH450" s="383"/>
      <c r="EI450" s="383"/>
      <c r="EJ450" s="383"/>
      <c r="EK450" s="383"/>
      <c r="EL450" s="383"/>
      <c r="EM450" s="383"/>
      <c r="EN450" s="383"/>
      <c r="EO450" s="383"/>
      <c r="EP450" s="383"/>
      <c r="EQ450" s="383"/>
      <c r="ER450" s="383"/>
      <c r="ES450" s="383"/>
      <c r="ET450" s="383"/>
      <c r="EU450" s="383"/>
      <c r="EV450" s="383"/>
      <c r="EW450" s="383"/>
      <c r="EX450" s="383"/>
      <c r="EY450" s="383"/>
      <c r="EZ450" s="383"/>
      <c r="FA450" s="383"/>
      <c r="FB450" s="383"/>
      <c r="FC450" s="383"/>
      <c r="FD450" s="383"/>
      <c r="FE450" s="383"/>
      <c r="FF450" s="383"/>
      <c r="FG450" s="383"/>
      <c r="FH450" s="383"/>
      <c r="FI450" s="383"/>
      <c r="FJ450" s="383"/>
      <c r="FK450" s="383"/>
      <c r="FL450" s="383"/>
      <c r="FM450" s="383"/>
    </row>
    <row r="451" spans="1:169" s="298" customFormat="1" x14ac:dyDescent="0.2">
      <c r="A451" s="90" t="s">
        <v>316</v>
      </c>
      <c r="B451" s="527">
        <v>1</v>
      </c>
      <c r="C451" s="28" t="s">
        <v>207</v>
      </c>
      <c r="D451" s="417" t="s">
        <v>1140</v>
      </c>
      <c r="E451" s="493" t="s">
        <v>1146</v>
      </c>
      <c r="F451" s="30">
        <v>45035</v>
      </c>
      <c r="G451" s="103">
        <f>F451+365</f>
        <v>45400</v>
      </c>
      <c r="H451" s="50" t="s">
        <v>152</v>
      </c>
      <c r="I451" s="532"/>
      <c r="J451" s="484" t="str">
        <f t="shared" si="17"/>
        <v/>
      </c>
      <c r="K451" s="81">
        <v>1</v>
      </c>
      <c r="L451" s="268"/>
      <c r="M451" s="383"/>
      <c r="N451" s="383"/>
      <c r="O451" s="383"/>
      <c r="P451" s="383"/>
      <c r="Q451" s="383"/>
      <c r="R451" s="383"/>
      <c r="S451" s="383"/>
      <c r="T451" s="383"/>
      <c r="U451" s="383"/>
      <c r="V451" s="383"/>
      <c r="W451" s="383"/>
      <c r="X451" s="383"/>
      <c r="Y451" s="383"/>
      <c r="Z451" s="383"/>
      <c r="AA451" s="383"/>
      <c r="AB451" s="383"/>
      <c r="AC451" s="383"/>
      <c r="AD451" s="383"/>
      <c r="AE451" s="383"/>
      <c r="AF451" s="383"/>
      <c r="AG451" s="383"/>
      <c r="AH451" s="383"/>
      <c r="AI451" s="383"/>
      <c r="AJ451" s="383"/>
      <c r="AK451" s="383"/>
      <c r="AL451" s="383"/>
      <c r="AM451" s="383"/>
      <c r="AN451" s="383"/>
      <c r="AO451" s="383"/>
      <c r="AP451" s="383"/>
      <c r="AQ451" s="383"/>
      <c r="AR451" s="383"/>
      <c r="AS451" s="383"/>
      <c r="AT451" s="383"/>
      <c r="AU451" s="383"/>
      <c r="AV451" s="383"/>
      <c r="AW451" s="383"/>
      <c r="AX451" s="383"/>
      <c r="AY451" s="383"/>
      <c r="AZ451" s="383"/>
      <c r="BA451" s="383"/>
      <c r="BB451" s="383"/>
      <c r="BC451" s="383"/>
      <c r="BD451" s="383"/>
      <c r="BE451" s="383"/>
      <c r="BF451" s="383"/>
      <c r="BG451" s="383"/>
      <c r="BH451" s="383"/>
      <c r="BI451" s="383"/>
      <c r="BJ451" s="383"/>
      <c r="BK451" s="383"/>
      <c r="BL451" s="383"/>
      <c r="BM451" s="383"/>
      <c r="BN451" s="383"/>
      <c r="BO451" s="383"/>
      <c r="BP451" s="383"/>
      <c r="BQ451" s="383"/>
      <c r="BR451" s="383"/>
      <c r="BS451" s="383"/>
      <c r="BT451" s="383"/>
      <c r="BU451" s="383"/>
      <c r="BV451" s="383"/>
      <c r="BW451" s="383"/>
      <c r="BX451" s="383"/>
      <c r="BY451" s="383"/>
      <c r="BZ451" s="383"/>
      <c r="CA451" s="383"/>
      <c r="CB451" s="383"/>
      <c r="CC451" s="383"/>
      <c r="CD451" s="383"/>
      <c r="CE451" s="383"/>
      <c r="CF451" s="383"/>
      <c r="CG451" s="383"/>
      <c r="CH451" s="383"/>
      <c r="CI451" s="383"/>
      <c r="CJ451" s="383"/>
      <c r="CK451" s="383"/>
      <c r="CL451" s="383"/>
      <c r="CM451" s="383"/>
      <c r="CN451" s="383"/>
      <c r="CO451" s="383"/>
      <c r="CP451" s="383"/>
      <c r="CQ451" s="383"/>
      <c r="CR451" s="383"/>
      <c r="CS451" s="383"/>
      <c r="CT451" s="383"/>
      <c r="CU451" s="383"/>
      <c r="CV451" s="383"/>
      <c r="CW451" s="383"/>
      <c r="CX451" s="383"/>
      <c r="CY451" s="383"/>
      <c r="CZ451" s="383"/>
      <c r="DA451" s="383"/>
      <c r="DB451" s="383"/>
      <c r="DC451" s="383"/>
      <c r="DD451" s="383"/>
      <c r="DE451" s="383"/>
      <c r="DF451" s="383"/>
      <c r="DG451" s="383"/>
      <c r="DH451" s="383"/>
      <c r="DI451" s="383"/>
      <c r="DJ451" s="383"/>
      <c r="DK451" s="383"/>
      <c r="DL451" s="383"/>
      <c r="DM451" s="383"/>
      <c r="DN451" s="383"/>
      <c r="DO451" s="383"/>
      <c r="DP451" s="383"/>
      <c r="DQ451" s="383"/>
      <c r="DR451" s="383"/>
      <c r="DS451" s="383"/>
      <c r="DT451" s="383"/>
      <c r="DU451" s="383"/>
      <c r="DV451" s="383"/>
      <c r="DW451" s="383"/>
      <c r="DX451" s="383"/>
      <c r="DY451" s="383"/>
      <c r="DZ451" s="383"/>
      <c r="EA451" s="383"/>
      <c r="EB451" s="383"/>
      <c r="EC451" s="383"/>
      <c r="ED451" s="383"/>
      <c r="EE451" s="383"/>
      <c r="EF451" s="383"/>
      <c r="EG451" s="383"/>
      <c r="EH451" s="383"/>
      <c r="EI451" s="383"/>
      <c r="EJ451" s="383"/>
      <c r="EK451" s="383"/>
      <c r="EL451" s="383"/>
      <c r="EM451" s="383"/>
      <c r="EN451" s="383"/>
      <c r="EO451" s="383"/>
      <c r="EP451" s="383"/>
      <c r="EQ451" s="383"/>
      <c r="ER451" s="383"/>
      <c r="ES451" s="383"/>
      <c r="ET451" s="383"/>
      <c r="EU451" s="383"/>
      <c r="EV451" s="383"/>
      <c r="EW451" s="383"/>
      <c r="EX451" s="383"/>
      <c r="EY451" s="383"/>
      <c r="EZ451" s="383"/>
      <c r="FA451" s="383"/>
      <c r="FB451" s="383"/>
      <c r="FC451" s="383"/>
      <c r="FD451" s="383"/>
      <c r="FE451" s="383"/>
      <c r="FF451" s="383"/>
      <c r="FG451" s="383"/>
      <c r="FH451" s="383"/>
      <c r="FI451" s="383"/>
      <c r="FJ451" s="383"/>
      <c r="FK451" s="383"/>
      <c r="FL451" s="383"/>
      <c r="FM451" s="383"/>
    </row>
    <row r="452" spans="1:169" x14ac:dyDescent="0.2">
      <c r="A452" s="93" t="s">
        <v>316</v>
      </c>
      <c r="B452" s="525"/>
      <c r="C452" s="36" t="s">
        <v>9</v>
      </c>
      <c r="D452" s="410" t="s">
        <v>1141</v>
      </c>
      <c r="E452" s="501"/>
      <c r="F452" s="52"/>
      <c r="G452" s="36"/>
      <c r="H452" s="40"/>
      <c r="I452" s="467"/>
      <c r="J452" s="42" t="str">
        <f t="shared" si="17"/>
        <v/>
      </c>
      <c r="K452" s="43"/>
      <c r="L452" s="264"/>
    </row>
    <row r="453" spans="1:169" x14ac:dyDescent="0.2">
      <c r="A453" s="93" t="s">
        <v>316</v>
      </c>
      <c r="B453" s="525"/>
      <c r="C453" s="36" t="s">
        <v>8</v>
      </c>
      <c r="D453" s="410"/>
      <c r="E453" s="501"/>
      <c r="F453" s="52"/>
      <c r="G453" s="36"/>
      <c r="H453" s="40"/>
      <c r="I453" s="467"/>
      <c r="J453" s="42" t="str">
        <f t="shared" si="17"/>
        <v/>
      </c>
      <c r="K453" s="43"/>
      <c r="L453" s="264"/>
    </row>
    <row r="454" spans="1:169" x14ac:dyDescent="0.2">
      <c r="A454" s="93" t="s">
        <v>316</v>
      </c>
      <c r="B454" s="525"/>
      <c r="C454" s="36" t="s">
        <v>210</v>
      </c>
      <c r="D454" s="410" t="s">
        <v>1144</v>
      </c>
      <c r="E454" s="501"/>
      <c r="F454" s="52"/>
      <c r="G454" s="36"/>
      <c r="H454" s="40"/>
      <c r="I454" s="467"/>
      <c r="J454" s="42" t="str">
        <f t="shared" si="17"/>
        <v/>
      </c>
      <c r="K454" s="43"/>
      <c r="L454" s="264"/>
    </row>
    <row r="455" spans="1:169" x14ac:dyDescent="0.2">
      <c r="A455" s="219" t="s">
        <v>316</v>
      </c>
      <c r="B455" s="524"/>
      <c r="C455" s="201" t="s">
        <v>764</v>
      </c>
      <c r="D455" s="412"/>
      <c r="E455" s="294"/>
      <c r="F455" s="203"/>
      <c r="G455" s="293"/>
      <c r="H455" s="228" t="s">
        <v>1398</v>
      </c>
      <c r="I455" s="207"/>
      <c r="J455" s="306" t="str">
        <f t="shared" si="17"/>
        <v/>
      </c>
      <c r="K455" s="240"/>
      <c r="L455" s="278"/>
    </row>
    <row r="456" spans="1:169" s="298" customFormat="1" x14ac:dyDescent="0.2">
      <c r="A456" s="90" t="s">
        <v>316</v>
      </c>
      <c r="B456" s="527">
        <v>1</v>
      </c>
      <c r="C456" s="28" t="s">
        <v>207</v>
      </c>
      <c r="D456" s="417" t="s">
        <v>1142</v>
      </c>
      <c r="E456" s="493" t="s">
        <v>1146</v>
      </c>
      <c r="F456" s="30">
        <v>45035</v>
      </c>
      <c r="G456" s="103">
        <f>F456+365</f>
        <v>45400</v>
      </c>
      <c r="H456" s="50" t="s">
        <v>152</v>
      </c>
      <c r="I456" s="532"/>
      <c r="J456" s="484" t="str">
        <f t="shared" si="17"/>
        <v/>
      </c>
      <c r="K456" s="81">
        <v>1</v>
      </c>
      <c r="L456" s="268"/>
      <c r="M456" s="383"/>
      <c r="N456" s="383"/>
      <c r="O456" s="383"/>
      <c r="P456" s="383"/>
      <c r="Q456" s="383"/>
      <c r="R456" s="383"/>
      <c r="S456" s="383"/>
      <c r="T456" s="383"/>
      <c r="U456" s="383"/>
      <c r="V456" s="383"/>
      <c r="W456" s="383"/>
      <c r="X456" s="383"/>
      <c r="Y456" s="383"/>
      <c r="Z456" s="383"/>
      <c r="AA456" s="383"/>
      <c r="AB456" s="383"/>
      <c r="AC456" s="383"/>
      <c r="AD456" s="383"/>
      <c r="AE456" s="383"/>
      <c r="AF456" s="383"/>
      <c r="AG456" s="383"/>
      <c r="AH456" s="383"/>
      <c r="AI456" s="383"/>
      <c r="AJ456" s="383"/>
      <c r="AK456" s="383"/>
      <c r="AL456" s="383"/>
      <c r="AM456" s="383"/>
      <c r="AN456" s="383"/>
      <c r="AO456" s="383"/>
      <c r="AP456" s="383"/>
      <c r="AQ456" s="383"/>
      <c r="AR456" s="383"/>
      <c r="AS456" s="383"/>
      <c r="AT456" s="383"/>
      <c r="AU456" s="383"/>
      <c r="AV456" s="383"/>
      <c r="AW456" s="383"/>
      <c r="AX456" s="383"/>
      <c r="AY456" s="383"/>
      <c r="AZ456" s="383"/>
      <c r="BA456" s="383"/>
      <c r="BB456" s="383"/>
      <c r="BC456" s="383"/>
      <c r="BD456" s="383"/>
      <c r="BE456" s="383"/>
      <c r="BF456" s="383"/>
      <c r="BG456" s="383"/>
      <c r="BH456" s="383"/>
      <c r="BI456" s="383"/>
      <c r="BJ456" s="383"/>
      <c r="BK456" s="383"/>
      <c r="BL456" s="383"/>
      <c r="BM456" s="383"/>
      <c r="BN456" s="383"/>
      <c r="BO456" s="383"/>
      <c r="BP456" s="383"/>
      <c r="BQ456" s="383"/>
      <c r="BR456" s="383"/>
      <c r="BS456" s="383"/>
      <c r="BT456" s="383"/>
      <c r="BU456" s="383"/>
      <c r="BV456" s="383"/>
      <c r="BW456" s="383"/>
      <c r="BX456" s="383"/>
      <c r="BY456" s="383"/>
      <c r="BZ456" s="383"/>
      <c r="CA456" s="383"/>
      <c r="CB456" s="383"/>
      <c r="CC456" s="383"/>
      <c r="CD456" s="383"/>
      <c r="CE456" s="383"/>
      <c r="CF456" s="383"/>
      <c r="CG456" s="383"/>
      <c r="CH456" s="383"/>
      <c r="CI456" s="383"/>
      <c r="CJ456" s="383"/>
      <c r="CK456" s="383"/>
      <c r="CL456" s="383"/>
      <c r="CM456" s="383"/>
      <c r="CN456" s="383"/>
      <c r="CO456" s="383"/>
      <c r="CP456" s="383"/>
      <c r="CQ456" s="383"/>
      <c r="CR456" s="383"/>
      <c r="CS456" s="383"/>
      <c r="CT456" s="383"/>
      <c r="CU456" s="383"/>
      <c r="CV456" s="383"/>
      <c r="CW456" s="383"/>
      <c r="CX456" s="383"/>
      <c r="CY456" s="383"/>
      <c r="CZ456" s="383"/>
      <c r="DA456" s="383"/>
      <c r="DB456" s="383"/>
      <c r="DC456" s="383"/>
      <c r="DD456" s="383"/>
      <c r="DE456" s="383"/>
      <c r="DF456" s="383"/>
      <c r="DG456" s="383"/>
      <c r="DH456" s="383"/>
      <c r="DI456" s="383"/>
      <c r="DJ456" s="383"/>
      <c r="DK456" s="383"/>
      <c r="DL456" s="383"/>
      <c r="DM456" s="383"/>
      <c r="DN456" s="383"/>
      <c r="DO456" s="383"/>
      <c r="DP456" s="383"/>
      <c r="DQ456" s="383"/>
      <c r="DR456" s="383"/>
      <c r="DS456" s="383"/>
      <c r="DT456" s="383"/>
      <c r="DU456" s="383"/>
      <c r="DV456" s="383"/>
      <c r="DW456" s="383"/>
      <c r="DX456" s="383"/>
      <c r="DY456" s="383"/>
      <c r="DZ456" s="383"/>
      <c r="EA456" s="383"/>
      <c r="EB456" s="383"/>
      <c r="EC456" s="383"/>
      <c r="ED456" s="383"/>
      <c r="EE456" s="383"/>
      <c r="EF456" s="383"/>
      <c r="EG456" s="383"/>
      <c r="EH456" s="383"/>
      <c r="EI456" s="383"/>
      <c r="EJ456" s="383"/>
      <c r="EK456" s="383"/>
      <c r="EL456" s="383"/>
      <c r="EM456" s="383"/>
      <c r="EN456" s="383"/>
      <c r="EO456" s="383"/>
      <c r="EP456" s="383"/>
      <c r="EQ456" s="383"/>
      <c r="ER456" s="383"/>
      <c r="ES456" s="383"/>
      <c r="ET456" s="383"/>
      <c r="EU456" s="383"/>
      <c r="EV456" s="383"/>
      <c r="EW456" s="383"/>
      <c r="EX456" s="383"/>
      <c r="EY456" s="383"/>
      <c r="EZ456" s="383"/>
      <c r="FA456" s="383"/>
      <c r="FB456" s="383"/>
      <c r="FC456" s="383"/>
      <c r="FD456" s="383"/>
      <c r="FE456" s="383"/>
      <c r="FF456" s="383"/>
      <c r="FG456" s="383"/>
      <c r="FH456" s="383"/>
      <c r="FI456" s="383"/>
      <c r="FJ456" s="383"/>
      <c r="FK456" s="383"/>
      <c r="FL456" s="383"/>
      <c r="FM456" s="383"/>
    </row>
    <row r="457" spans="1:169" x14ac:dyDescent="0.2">
      <c r="A457" s="93" t="s">
        <v>316</v>
      </c>
      <c r="B457" s="525"/>
      <c r="C457" s="36" t="s">
        <v>9</v>
      </c>
      <c r="D457" s="410" t="s">
        <v>1143</v>
      </c>
      <c r="E457" s="501"/>
      <c r="F457" s="52"/>
      <c r="G457" s="36"/>
      <c r="H457" s="40"/>
      <c r="I457" s="467"/>
      <c r="J457" s="42" t="str">
        <f t="shared" si="17"/>
        <v/>
      </c>
      <c r="K457" s="43"/>
      <c r="L457" s="264"/>
    </row>
    <row r="458" spans="1:169" x14ac:dyDescent="0.2">
      <c r="A458" s="93" t="s">
        <v>316</v>
      </c>
      <c r="B458" s="525"/>
      <c r="C458" s="36" t="s">
        <v>8</v>
      </c>
      <c r="D458" s="410"/>
      <c r="E458" s="501"/>
      <c r="F458" s="52"/>
      <c r="G458" s="36"/>
      <c r="H458" s="40"/>
      <c r="I458" s="467"/>
      <c r="J458" s="42" t="str">
        <f t="shared" si="17"/>
        <v/>
      </c>
      <c r="K458" s="43"/>
      <c r="L458" s="264"/>
    </row>
    <row r="459" spans="1:169" x14ac:dyDescent="0.2">
      <c r="A459" s="93" t="s">
        <v>316</v>
      </c>
      <c r="B459" s="525"/>
      <c r="C459" s="36" t="s">
        <v>210</v>
      </c>
      <c r="D459" s="410" t="s">
        <v>1145</v>
      </c>
      <c r="E459" s="501"/>
      <c r="F459" s="52"/>
      <c r="G459" s="36"/>
      <c r="H459" s="40"/>
      <c r="I459" s="467"/>
      <c r="J459" s="42" t="str">
        <f t="shared" si="17"/>
        <v/>
      </c>
      <c r="K459" s="43"/>
      <c r="L459" s="264"/>
    </row>
    <row r="460" spans="1:169" x14ac:dyDescent="0.2">
      <c r="A460" s="219" t="s">
        <v>316</v>
      </c>
      <c r="B460" s="524"/>
      <c r="C460" s="201" t="s">
        <v>764</v>
      </c>
      <c r="D460" s="412"/>
      <c r="E460" s="294"/>
      <c r="F460" s="203"/>
      <c r="G460" s="293"/>
      <c r="H460" s="228" t="s">
        <v>1398</v>
      </c>
      <c r="I460" s="207"/>
      <c r="J460" s="306" t="str">
        <f t="shared" si="17"/>
        <v/>
      </c>
      <c r="K460" s="240"/>
      <c r="L460" s="278"/>
    </row>
    <row r="461" spans="1:169" s="298" customFormat="1" x14ac:dyDescent="0.2">
      <c r="A461" s="217" t="s">
        <v>316</v>
      </c>
      <c r="B461" s="251">
        <v>1</v>
      </c>
      <c r="C461" s="195" t="s">
        <v>7</v>
      </c>
      <c r="D461" s="411" t="s">
        <v>1373</v>
      </c>
      <c r="E461" s="301" t="s">
        <v>1146</v>
      </c>
      <c r="F461" s="197"/>
      <c r="G461" s="302"/>
      <c r="H461" s="200" t="s">
        <v>152</v>
      </c>
      <c r="I461" s="532"/>
      <c r="J461" s="303" t="str">
        <f t="shared" si="17"/>
        <v/>
      </c>
      <c r="K461" s="304"/>
      <c r="L461" s="305"/>
      <c r="M461" s="383"/>
      <c r="N461" s="383"/>
      <c r="O461" s="383"/>
      <c r="P461" s="383"/>
      <c r="Q461" s="383"/>
      <c r="R461" s="383"/>
      <c r="S461" s="383"/>
      <c r="T461" s="383"/>
      <c r="U461" s="383"/>
      <c r="V461" s="383"/>
      <c r="W461" s="383"/>
      <c r="X461" s="383"/>
      <c r="Y461" s="383"/>
      <c r="Z461" s="383"/>
      <c r="AA461" s="383"/>
      <c r="AB461" s="383"/>
      <c r="AC461" s="383"/>
      <c r="AD461" s="383"/>
      <c r="AE461" s="383"/>
      <c r="AF461" s="383"/>
      <c r="AG461" s="383"/>
      <c r="AH461" s="383"/>
      <c r="AI461" s="383"/>
      <c r="AJ461" s="383"/>
      <c r="AK461" s="383"/>
      <c r="AL461" s="383"/>
      <c r="AM461" s="383"/>
      <c r="AN461" s="383"/>
      <c r="AO461" s="383"/>
      <c r="AP461" s="383"/>
      <c r="AQ461" s="383"/>
      <c r="AR461" s="383"/>
      <c r="AS461" s="383"/>
      <c r="AT461" s="383"/>
      <c r="AU461" s="383"/>
      <c r="AV461" s="383"/>
      <c r="AW461" s="383"/>
      <c r="AX461" s="383"/>
      <c r="AY461" s="383"/>
      <c r="AZ461" s="383"/>
      <c r="BA461" s="383"/>
      <c r="BB461" s="383"/>
      <c r="BC461" s="383"/>
      <c r="BD461" s="383"/>
      <c r="BE461" s="383"/>
      <c r="BF461" s="383"/>
      <c r="BG461" s="383"/>
      <c r="BH461" s="383"/>
      <c r="BI461" s="383"/>
      <c r="BJ461" s="383"/>
      <c r="BK461" s="383"/>
      <c r="BL461" s="383"/>
      <c r="BM461" s="383"/>
      <c r="BN461" s="383"/>
      <c r="BO461" s="383"/>
      <c r="BP461" s="383"/>
      <c r="BQ461" s="383"/>
      <c r="BR461" s="383"/>
      <c r="BS461" s="383"/>
      <c r="BT461" s="383"/>
      <c r="BU461" s="383"/>
      <c r="BV461" s="383"/>
      <c r="BW461" s="383"/>
      <c r="BX461" s="383"/>
      <c r="BY461" s="383"/>
      <c r="BZ461" s="383"/>
      <c r="CA461" s="383"/>
      <c r="CB461" s="383"/>
      <c r="CC461" s="383"/>
      <c r="CD461" s="383"/>
      <c r="CE461" s="383"/>
      <c r="CF461" s="383"/>
      <c r="CG461" s="383"/>
      <c r="CH461" s="383"/>
      <c r="CI461" s="383"/>
      <c r="CJ461" s="383"/>
      <c r="CK461" s="383"/>
      <c r="CL461" s="383"/>
      <c r="CM461" s="383"/>
      <c r="CN461" s="383"/>
      <c r="CO461" s="383"/>
      <c r="CP461" s="383"/>
      <c r="CQ461" s="383"/>
      <c r="CR461" s="383"/>
      <c r="CS461" s="383"/>
      <c r="CT461" s="383"/>
      <c r="CU461" s="383"/>
      <c r="CV461" s="383"/>
      <c r="CW461" s="383"/>
      <c r="CX461" s="383"/>
      <c r="CY461" s="383"/>
      <c r="CZ461" s="383"/>
      <c r="DA461" s="383"/>
      <c r="DB461" s="383"/>
      <c r="DC461" s="383"/>
      <c r="DD461" s="383"/>
      <c r="DE461" s="383"/>
      <c r="DF461" s="383"/>
      <c r="DG461" s="383"/>
      <c r="DH461" s="383"/>
      <c r="DI461" s="383"/>
      <c r="DJ461" s="383"/>
      <c r="DK461" s="383"/>
      <c r="DL461" s="383"/>
      <c r="DM461" s="383"/>
      <c r="DN461" s="383"/>
      <c r="DO461" s="383"/>
      <c r="DP461" s="383"/>
      <c r="DQ461" s="383"/>
      <c r="DR461" s="383"/>
      <c r="DS461" s="383"/>
      <c r="DT461" s="383"/>
      <c r="DU461" s="383"/>
      <c r="DV461" s="383"/>
      <c r="DW461" s="383"/>
      <c r="DX461" s="383"/>
      <c r="DY461" s="383"/>
      <c r="DZ461" s="383"/>
      <c r="EA461" s="383"/>
      <c r="EB461" s="383"/>
      <c r="EC461" s="383"/>
      <c r="ED461" s="383"/>
      <c r="EE461" s="383"/>
      <c r="EF461" s="383"/>
      <c r="EG461" s="383"/>
      <c r="EH461" s="383"/>
      <c r="EI461" s="383"/>
      <c r="EJ461" s="383"/>
      <c r="EK461" s="383"/>
      <c r="EL461" s="383"/>
      <c r="EM461" s="383"/>
      <c r="EN461" s="383"/>
      <c r="EO461" s="383"/>
      <c r="EP461" s="383"/>
      <c r="EQ461" s="383"/>
      <c r="ER461" s="383"/>
      <c r="ES461" s="383"/>
      <c r="ET461" s="383"/>
      <c r="EU461" s="383"/>
      <c r="EV461" s="383"/>
      <c r="EW461" s="383"/>
      <c r="EX461" s="383"/>
      <c r="EY461" s="383"/>
      <c r="EZ461" s="383"/>
      <c r="FA461" s="383"/>
      <c r="FB461" s="383"/>
      <c r="FC461" s="383"/>
      <c r="FD461" s="383"/>
      <c r="FE461" s="383"/>
      <c r="FF461" s="383"/>
      <c r="FG461" s="383"/>
      <c r="FH461" s="383"/>
      <c r="FI461" s="383"/>
      <c r="FJ461" s="383"/>
      <c r="FK461" s="383"/>
      <c r="FL461" s="383"/>
      <c r="FM461" s="383"/>
    </row>
    <row r="462" spans="1:169" s="298" customFormat="1" x14ac:dyDescent="0.2">
      <c r="A462" s="217" t="s">
        <v>316</v>
      </c>
      <c r="B462" s="251">
        <v>1</v>
      </c>
      <c r="C462" s="195" t="s">
        <v>7</v>
      </c>
      <c r="D462" s="411" t="s">
        <v>1374</v>
      </c>
      <c r="E462" s="301" t="s">
        <v>1146</v>
      </c>
      <c r="F462" s="197"/>
      <c r="G462" s="302"/>
      <c r="H462" s="200" t="s">
        <v>152</v>
      </c>
      <c r="I462" s="532"/>
      <c r="J462" s="303" t="str">
        <f t="shared" ref="J462:J525" si="18">IF(I462=0,"",I462*B462)</f>
        <v/>
      </c>
      <c r="K462" s="309"/>
      <c r="L462" s="305"/>
      <c r="M462" s="383"/>
      <c r="N462" s="383"/>
      <c r="O462" s="383"/>
      <c r="P462" s="383"/>
      <c r="Q462" s="383"/>
      <c r="R462" s="383"/>
      <c r="S462" s="383"/>
      <c r="T462" s="383"/>
      <c r="U462" s="383"/>
      <c r="V462" s="383"/>
      <c r="W462" s="383"/>
      <c r="X462" s="383"/>
      <c r="Y462" s="383"/>
      <c r="Z462" s="383"/>
      <c r="AA462" s="383"/>
      <c r="AB462" s="383"/>
      <c r="AC462" s="383"/>
      <c r="AD462" s="383"/>
      <c r="AE462" s="383"/>
      <c r="AF462" s="383"/>
      <c r="AG462" s="383"/>
      <c r="AH462" s="383"/>
      <c r="AI462" s="383"/>
      <c r="AJ462" s="383"/>
      <c r="AK462" s="383"/>
      <c r="AL462" s="383"/>
      <c r="AM462" s="383"/>
      <c r="AN462" s="383"/>
      <c r="AO462" s="383"/>
      <c r="AP462" s="383"/>
      <c r="AQ462" s="383"/>
      <c r="AR462" s="383"/>
      <c r="AS462" s="383"/>
      <c r="AT462" s="383"/>
      <c r="AU462" s="383"/>
      <c r="AV462" s="383"/>
      <c r="AW462" s="383"/>
      <c r="AX462" s="383"/>
      <c r="AY462" s="383"/>
      <c r="AZ462" s="383"/>
      <c r="BA462" s="383"/>
      <c r="BB462" s="383"/>
      <c r="BC462" s="383"/>
      <c r="BD462" s="383"/>
      <c r="BE462" s="383"/>
      <c r="BF462" s="383"/>
      <c r="BG462" s="383"/>
      <c r="BH462" s="383"/>
      <c r="BI462" s="383"/>
      <c r="BJ462" s="383"/>
      <c r="BK462" s="383"/>
      <c r="BL462" s="383"/>
      <c r="BM462" s="383"/>
      <c r="BN462" s="383"/>
      <c r="BO462" s="383"/>
      <c r="BP462" s="383"/>
      <c r="BQ462" s="383"/>
      <c r="BR462" s="383"/>
      <c r="BS462" s="383"/>
      <c r="BT462" s="383"/>
      <c r="BU462" s="383"/>
      <c r="BV462" s="383"/>
      <c r="BW462" s="383"/>
      <c r="BX462" s="383"/>
      <c r="BY462" s="383"/>
      <c r="BZ462" s="383"/>
      <c r="CA462" s="383"/>
      <c r="CB462" s="383"/>
      <c r="CC462" s="383"/>
      <c r="CD462" s="383"/>
      <c r="CE462" s="383"/>
      <c r="CF462" s="383"/>
      <c r="CG462" s="383"/>
      <c r="CH462" s="383"/>
      <c r="CI462" s="383"/>
      <c r="CJ462" s="383"/>
      <c r="CK462" s="383"/>
      <c r="CL462" s="383"/>
      <c r="CM462" s="383"/>
      <c r="CN462" s="383"/>
      <c r="CO462" s="383"/>
      <c r="CP462" s="383"/>
      <c r="CQ462" s="383"/>
      <c r="CR462" s="383"/>
      <c r="CS462" s="383"/>
      <c r="CT462" s="383"/>
      <c r="CU462" s="383"/>
      <c r="CV462" s="383"/>
      <c r="CW462" s="383"/>
      <c r="CX462" s="383"/>
      <c r="CY462" s="383"/>
      <c r="CZ462" s="383"/>
      <c r="DA462" s="383"/>
      <c r="DB462" s="383"/>
      <c r="DC462" s="383"/>
      <c r="DD462" s="383"/>
      <c r="DE462" s="383"/>
      <c r="DF462" s="383"/>
      <c r="DG462" s="383"/>
      <c r="DH462" s="383"/>
      <c r="DI462" s="383"/>
      <c r="DJ462" s="383"/>
      <c r="DK462" s="383"/>
      <c r="DL462" s="383"/>
      <c r="DM462" s="383"/>
      <c r="DN462" s="383"/>
      <c r="DO462" s="383"/>
      <c r="DP462" s="383"/>
      <c r="DQ462" s="383"/>
      <c r="DR462" s="383"/>
      <c r="DS462" s="383"/>
      <c r="DT462" s="383"/>
      <c r="DU462" s="383"/>
      <c r="DV462" s="383"/>
      <c r="DW462" s="383"/>
      <c r="DX462" s="383"/>
      <c r="DY462" s="383"/>
      <c r="DZ462" s="383"/>
      <c r="EA462" s="383"/>
      <c r="EB462" s="383"/>
      <c r="EC462" s="383"/>
      <c r="ED462" s="383"/>
      <c r="EE462" s="383"/>
      <c r="EF462" s="383"/>
      <c r="EG462" s="383"/>
      <c r="EH462" s="383"/>
      <c r="EI462" s="383"/>
      <c r="EJ462" s="383"/>
      <c r="EK462" s="383"/>
      <c r="EL462" s="383"/>
      <c r="EM462" s="383"/>
      <c r="EN462" s="383"/>
      <c r="EO462" s="383"/>
      <c r="EP462" s="383"/>
      <c r="EQ462" s="383"/>
      <c r="ER462" s="383"/>
      <c r="ES462" s="383"/>
      <c r="ET462" s="383"/>
      <c r="EU462" s="383"/>
      <c r="EV462" s="383"/>
      <c r="EW462" s="383"/>
      <c r="EX462" s="383"/>
      <c r="EY462" s="383"/>
      <c r="EZ462" s="383"/>
      <c r="FA462" s="383"/>
      <c r="FB462" s="383"/>
      <c r="FC462" s="383"/>
      <c r="FD462" s="383"/>
      <c r="FE462" s="383"/>
      <c r="FF462" s="383"/>
      <c r="FG462" s="383"/>
      <c r="FH462" s="383"/>
      <c r="FI462" s="383"/>
      <c r="FJ462" s="383"/>
      <c r="FK462" s="383"/>
      <c r="FL462" s="383"/>
      <c r="FM462" s="383"/>
    </row>
    <row r="463" spans="1:169" s="298" customFormat="1" x14ac:dyDescent="0.2">
      <c r="A463" s="90" t="s">
        <v>316</v>
      </c>
      <c r="B463" s="527">
        <v>1</v>
      </c>
      <c r="C463" s="28" t="s">
        <v>207</v>
      </c>
      <c r="D463" s="417" t="s">
        <v>1151</v>
      </c>
      <c r="E463" s="493" t="s">
        <v>1159</v>
      </c>
      <c r="F463" s="30">
        <v>45035</v>
      </c>
      <c r="G463" s="103">
        <f>F463+365</f>
        <v>45400</v>
      </c>
      <c r="H463" s="50" t="s">
        <v>152</v>
      </c>
      <c r="I463" s="532"/>
      <c r="J463" s="484" t="str">
        <f t="shared" si="18"/>
        <v/>
      </c>
      <c r="K463" s="81">
        <v>1</v>
      </c>
      <c r="L463" s="268"/>
      <c r="M463" s="383"/>
      <c r="N463" s="383"/>
      <c r="O463" s="383"/>
      <c r="P463" s="383"/>
      <c r="Q463" s="383"/>
      <c r="R463" s="383"/>
      <c r="S463" s="383"/>
      <c r="T463" s="383"/>
      <c r="U463" s="383"/>
      <c r="V463" s="383"/>
      <c r="W463" s="383"/>
      <c r="X463" s="383"/>
      <c r="Y463" s="383"/>
      <c r="Z463" s="383"/>
      <c r="AA463" s="383"/>
      <c r="AB463" s="383"/>
      <c r="AC463" s="383"/>
      <c r="AD463" s="383"/>
      <c r="AE463" s="383"/>
      <c r="AF463" s="383"/>
      <c r="AG463" s="383"/>
      <c r="AH463" s="383"/>
      <c r="AI463" s="383"/>
      <c r="AJ463" s="383"/>
      <c r="AK463" s="383"/>
      <c r="AL463" s="383"/>
      <c r="AM463" s="383"/>
      <c r="AN463" s="383"/>
      <c r="AO463" s="383"/>
      <c r="AP463" s="383"/>
      <c r="AQ463" s="383"/>
      <c r="AR463" s="383"/>
      <c r="AS463" s="383"/>
      <c r="AT463" s="383"/>
      <c r="AU463" s="383"/>
      <c r="AV463" s="383"/>
      <c r="AW463" s="383"/>
      <c r="AX463" s="383"/>
      <c r="AY463" s="383"/>
      <c r="AZ463" s="383"/>
      <c r="BA463" s="383"/>
      <c r="BB463" s="383"/>
      <c r="BC463" s="383"/>
      <c r="BD463" s="383"/>
      <c r="BE463" s="383"/>
      <c r="BF463" s="383"/>
      <c r="BG463" s="383"/>
      <c r="BH463" s="383"/>
      <c r="BI463" s="383"/>
      <c r="BJ463" s="383"/>
      <c r="BK463" s="383"/>
      <c r="BL463" s="383"/>
      <c r="BM463" s="383"/>
      <c r="BN463" s="383"/>
      <c r="BO463" s="383"/>
      <c r="BP463" s="383"/>
      <c r="BQ463" s="383"/>
      <c r="BR463" s="383"/>
      <c r="BS463" s="383"/>
      <c r="BT463" s="383"/>
      <c r="BU463" s="383"/>
      <c r="BV463" s="383"/>
      <c r="BW463" s="383"/>
      <c r="BX463" s="383"/>
      <c r="BY463" s="383"/>
      <c r="BZ463" s="383"/>
      <c r="CA463" s="383"/>
      <c r="CB463" s="383"/>
      <c r="CC463" s="383"/>
      <c r="CD463" s="383"/>
      <c r="CE463" s="383"/>
      <c r="CF463" s="383"/>
      <c r="CG463" s="383"/>
      <c r="CH463" s="383"/>
      <c r="CI463" s="383"/>
      <c r="CJ463" s="383"/>
      <c r="CK463" s="383"/>
      <c r="CL463" s="383"/>
      <c r="CM463" s="383"/>
      <c r="CN463" s="383"/>
      <c r="CO463" s="383"/>
      <c r="CP463" s="383"/>
      <c r="CQ463" s="383"/>
      <c r="CR463" s="383"/>
      <c r="CS463" s="383"/>
      <c r="CT463" s="383"/>
      <c r="CU463" s="383"/>
      <c r="CV463" s="383"/>
      <c r="CW463" s="383"/>
      <c r="CX463" s="383"/>
      <c r="CY463" s="383"/>
      <c r="CZ463" s="383"/>
      <c r="DA463" s="383"/>
      <c r="DB463" s="383"/>
      <c r="DC463" s="383"/>
      <c r="DD463" s="383"/>
      <c r="DE463" s="383"/>
      <c r="DF463" s="383"/>
      <c r="DG463" s="383"/>
      <c r="DH463" s="383"/>
      <c r="DI463" s="383"/>
      <c r="DJ463" s="383"/>
      <c r="DK463" s="383"/>
      <c r="DL463" s="383"/>
      <c r="DM463" s="383"/>
      <c r="DN463" s="383"/>
      <c r="DO463" s="383"/>
      <c r="DP463" s="383"/>
      <c r="DQ463" s="383"/>
      <c r="DR463" s="383"/>
      <c r="DS463" s="383"/>
      <c r="DT463" s="383"/>
      <c r="DU463" s="383"/>
      <c r="DV463" s="383"/>
      <c r="DW463" s="383"/>
      <c r="DX463" s="383"/>
      <c r="DY463" s="383"/>
      <c r="DZ463" s="383"/>
      <c r="EA463" s="383"/>
      <c r="EB463" s="383"/>
      <c r="EC463" s="383"/>
      <c r="ED463" s="383"/>
      <c r="EE463" s="383"/>
      <c r="EF463" s="383"/>
      <c r="EG463" s="383"/>
      <c r="EH463" s="383"/>
      <c r="EI463" s="383"/>
      <c r="EJ463" s="383"/>
      <c r="EK463" s="383"/>
      <c r="EL463" s="383"/>
      <c r="EM463" s="383"/>
      <c r="EN463" s="383"/>
      <c r="EO463" s="383"/>
      <c r="EP463" s="383"/>
      <c r="EQ463" s="383"/>
      <c r="ER463" s="383"/>
      <c r="ES463" s="383"/>
      <c r="ET463" s="383"/>
      <c r="EU463" s="383"/>
      <c r="EV463" s="383"/>
      <c r="EW463" s="383"/>
      <c r="EX463" s="383"/>
      <c r="EY463" s="383"/>
      <c r="EZ463" s="383"/>
      <c r="FA463" s="383"/>
      <c r="FB463" s="383"/>
      <c r="FC463" s="383"/>
      <c r="FD463" s="383"/>
      <c r="FE463" s="383"/>
      <c r="FF463" s="383"/>
      <c r="FG463" s="383"/>
      <c r="FH463" s="383"/>
      <c r="FI463" s="383"/>
      <c r="FJ463" s="383"/>
      <c r="FK463" s="383"/>
      <c r="FL463" s="383"/>
      <c r="FM463" s="383"/>
    </row>
    <row r="464" spans="1:169" x14ac:dyDescent="0.2">
      <c r="A464" s="93" t="s">
        <v>316</v>
      </c>
      <c r="B464" s="525"/>
      <c r="C464" s="36" t="s">
        <v>9</v>
      </c>
      <c r="D464" s="410" t="s">
        <v>1152</v>
      </c>
      <c r="E464" s="501"/>
      <c r="F464" s="52"/>
      <c r="G464" s="36"/>
      <c r="H464" s="40"/>
      <c r="I464" s="467"/>
      <c r="J464" s="42" t="str">
        <f t="shared" si="18"/>
        <v/>
      </c>
      <c r="K464" s="43"/>
      <c r="L464" s="264"/>
    </row>
    <row r="465" spans="1:169" x14ac:dyDescent="0.2">
      <c r="A465" s="93" t="s">
        <v>316</v>
      </c>
      <c r="B465" s="525"/>
      <c r="C465" s="36" t="s">
        <v>8</v>
      </c>
      <c r="D465" s="410"/>
      <c r="E465" s="501"/>
      <c r="F465" s="52"/>
      <c r="G465" s="36"/>
      <c r="H465" s="40"/>
      <c r="I465" s="467"/>
      <c r="J465" s="42" t="str">
        <f t="shared" si="18"/>
        <v/>
      </c>
      <c r="K465" s="43"/>
      <c r="L465" s="264"/>
    </row>
    <row r="466" spans="1:169" x14ac:dyDescent="0.2">
      <c r="A466" s="93" t="s">
        <v>316</v>
      </c>
      <c r="B466" s="525"/>
      <c r="C466" s="36" t="s">
        <v>210</v>
      </c>
      <c r="D466" s="410" t="s">
        <v>1160</v>
      </c>
      <c r="E466" s="501"/>
      <c r="F466" s="52"/>
      <c r="G466" s="36"/>
      <c r="H466" s="40"/>
      <c r="I466" s="467"/>
      <c r="J466" s="42" t="str">
        <f t="shared" si="18"/>
        <v/>
      </c>
      <c r="K466" s="43"/>
      <c r="L466" s="264"/>
    </row>
    <row r="467" spans="1:169" x14ac:dyDescent="0.2">
      <c r="A467" s="219" t="s">
        <v>316</v>
      </c>
      <c r="B467" s="524"/>
      <c r="C467" s="201" t="s">
        <v>764</v>
      </c>
      <c r="D467" s="412"/>
      <c r="E467" s="294"/>
      <c r="F467" s="203"/>
      <c r="G467" s="293"/>
      <c r="H467" s="228" t="s">
        <v>1398</v>
      </c>
      <c r="I467" s="207"/>
      <c r="J467" s="306" t="str">
        <f t="shared" si="18"/>
        <v/>
      </c>
      <c r="K467" s="240"/>
      <c r="L467" s="278"/>
    </row>
    <row r="468" spans="1:169" s="298" customFormat="1" x14ac:dyDescent="0.2">
      <c r="A468" s="90" t="s">
        <v>316</v>
      </c>
      <c r="B468" s="527">
        <v>1</v>
      </c>
      <c r="C468" s="28" t="s">
        <v>207</v>
      </c>
      <c r="D468" s="417" t="s">
        <v>1153</v>
      </c>
      <c r="E468" s="493" t="s">
        <v>1159</v>
      </c>
      <c r="F468" s="30">
        <v>45035</v>
      </c>
      <c r="G468" s="103">
        <f>F468+365</f>
        <v>45400</v>
      </c>
      <c r="H468" s="50" t="s">
        <v>152</v>
      </c>
      <c r="I468" s="532"/>
      <c r="J468" s="484" t="str">
        <f t="shared" si="18"/>
        <v/>
      </c>
      <c r="K468" s="81">
        <v>1</v>
      </c>
      <c r="L468" s="268"/>
      <c r="M468" s="383"/>
      <c r="N468" s="383"/>
      <c r="O468" s="383"/>
      <c r="P468" s="383"/>
      <c r="Q468" s="383"/>
      <c r="R468" s="383"/>
      <c r="S468" s="383"/>
      <c r="T468" s="383"/>
      <c r="U468" s="383"/>
      <c r="V468" s="383"/>
      <c r="W468" s="383"/>
      <c r="X468" s="383"/>
      <c r="Y468" s="383"/>
      <c r="Z468" s="383"/>
      <c r="AA468" s="383"/>
      <c r="AB468" s="383"/>
      <c r="AC468" s="383"/>
      <c r="AD468" s="383"/>
      <c r="AE468" s="383"/>
      <c r="AF468" s="383"/>
      <c r="AG468" s="383"/>
      <c r="AH468" s="383"/>
      <c r="AI468" s="383"/>
      <c r="AJ468" s="383"/>
      <c r="AK468" s="383"/>
      <c r="AL468" s="383"/>
      <c r="AM468" s="383"/>
      <c r="AN468" s="383"/>
      <c r="AO468" s="383"/>
      <c r="AP468" s="383"/>
      <c r="AQ468" s="383"/>
      <c r="AR468" s="383"/>
      <c r="AS468" s="383"/>
      <c r="AT468" s="383"/>
      <c r="AU468" s="383"/>
      <c r="AV468" s="383"/>
      <c r="AW468" s="383"/>
      <c r="AX468" s="383"/>
      <c r="AY468" s="383"/>
      <c r="AZ468" s="383"/>
      <c r="BA468" s="383"/>
      <c r="BB468" s="383"/>
      <c r="BC468" s="383"/>
      <c r="BD468" s="383"/>
      <c r="BE468" s="383"/>
      <c r="BF468" s="383"/>
      <c r="BG468" s="383"/>
      <c r="BH468" s="383"/>
      <c r="BI468" s="383"/>
      <c r="BJ468" s="383"/>
      <c r="BK468" s="383"/>
      <c r="BL468" s="383"/>
      <c r="BM468" s="383"/>
      <c r="BN468" s="383"/>
      <c r="BO468" s="383"/>
      <c r="BP468" s="383"/>
      <c r="BQ468" s="383"/>
      <c r="BR468" s="383"/>
      <c r="BS468" s="383"/>
      <c r="BT468" s="383"/>
      <c r="BU468" s="383"/>
      <c r="BV468" s="383"/>
      <c r="BW468" s="383"/>
      <c r="BX468" s="383"/>
      <c r="BY468" s="383"/>
      <c r="BZ468" s="383"/>
      <c r="CA468" s="383"/>
      <c r="CB468" s="383"/>
      <c r="CC468" s="383"/>
      <c r="CD468" s="383"/>
      <c r="CE468" s="383"/>
      <c r="CF468" s="383"/>
      <c r="CG468" s="383"/>
      <c r="CH468" s="383"/>
      <c r="CI468" s="383"/>
      <c r="CJ468" s="383"/>
      <c r="CK468" s="383"/>
      <c r="CL468" s="383"/>
      <c r="CM468" s="383"/>
      <c r="CN468" s="383"/>
      <c r="CO468" s="383"/>
      <c r="CP468" s="383"/>
      <c r="CQ468" s="383"/>
      <c r="CR468" s="383"/>
      <c r="CS468" s="383"/>
      <c r="CT468" s="383"/>
      <c r="CU468" s="383"/>
      <c r="CV468" s="383"/>
      <c r="CW468" s="383"/>
      <c r="CX468" s="383"/>
      <c r="CY468" s="383"/>
      <c r="CZ468" s="383"/>
      <c r="DA468" s="383"/>
      <c r="DB468" s="383"/>
      <c r="DC468" s="383"/>
      <c r="DD468" s="383"/>
      <c r="DE468" s="383"/>
      <c r="DF468" s="383"/>
      <c r="DG468" s="383"/>
      <c r="DH468" s="383"/>
      <c r="DI468" s="383"/>
      <c r="DJ468" s="383"/>
      <c r="DK468" s="383"/>
      <c r="DL468" s="383"/>
      <c r="DM468" s="383"/>
      <c r="DN468" s="383"/>
      <c r="DO468" s="383"/>
      <c r="DP468" s="383"/>
      <c r="DQ468" s="383"/>
      <c r="DR468" s="383"/>
      <c r="DS468" s="383"/>
      <c r="DT468" s="383"/>
      <c r="DU468" s="383"/>
      <c r="DV468" s="383"/>
      <c r="DW468" s="383"/>
      <c r="DX468" s="383"/>
      <c r="DY468" s="383"/>
      <c r="DZ468" s="383"/>
      <c r="EA468" s="383"/>
      <c r="EB468" s="383"/>
      <c r="EC468" s="383"/>
      <c r="ED468" s="383"/>
      <c r="EE468" s="383"/>
      <c r="EF468" s="383"/>
      <c r="EG468" s="383"/>
      <c r="EH468" s="383"/>
      <c r="EI468" s="383"/>
      <c r="EJ468" s="383"/>
      <c r="EK468" s="383"/>
      <c r="EL468" s="383"/>
      <c r="EM468" s="383"/>
      <c r="EN468" s="383"/>
      <c r="EO468" s="383"/>
      <c r="EP468" s="383"/>
      <c r="EQ468" s="383"/>
      <c r="ER468" s="383"/>
      <c r="ES468" s="383"/>
      <c r="ET468" s="383"/>
      <c r="EU468" s="383"/>
      <c r="EV468" s="383"/>
      <c r="EW468" s="383"/>
      <c r="EX468" s="383"/>
      <c r="EY468" s="383"/>
      <c r="EZ468" s="383"/>
      <c r="FA468" s="383"/>
      <c r="FB468" s="383"/>
      <c r="FC468" s="383"/>
      <c r="FD468" s="383"/>
      <c r="FE468" s="383"/>
      <c r="FF468" s="383"/>
      <c r="FG468" s="383"/>
      <c r="FH468" s="383"/>
      <c r="FI468" s="383"/>
      <c r="FJ468" s="383"/>
      <c r="FK468" s="383"/>
      <c r="FL468" s="383"/>
      <c r="FM468" s="383"/>
    </row>
    <row r="469" spans="1:169" x14ac:dyDescent="0.2">
      <c r="A469" s="93" t="s">
        <v>316</v>
      </c>
      <c r="B469" s="525"/>
      <c r="C469" s="36" t="s">
        <v>9</v>
      </c>
      <c r="D469" s="410" t="s">
        <v>1154</v>
      </c>
      <c r="E469" s="501"/>
      <c r="F469" s="52"/>
      <c r="G469" s="36"/>
      <c r="H469" s="40"/>
      <c r="I469" s="467"/>
      <c r="J469" s="42" t="str">
        <f t="shared" si="18"/>
        <v/>
      </c>
      <c r="K469" s="43"/>
      <c r="L469" s="264"/>
    </row>
    <row r="470" spans="1:169" x14ac:dyDescent="0.2">
      <c r="A470" s="93" t="s">
        <v>316</v>
      </c>
      <c r="B470" s="525"/>
      <c r="C470" s="36" t="s">
        <v>8</v>
      </c>
      <c r="D470" s="410"/>
      <c r="E470" s="501"/>
      <c r="F470" s="52"/>
      <c r="G470" s="36"/>
      <c r="H470" s="40"/>
      <c r="I470" s="467"/>
      <c r="J470" s="42" t="str">
        <f t="shared" si="18"/>
        <v/>
      </c>
      <c r="K470" s="43"/>
      <c r="L470" s="264"/>
    </row>
    <row r="471" spans="1:169" x14ac:dyDescent="0.2">
      <c r="A471" s="93" t="s">
        <v>316</v>
      </c>
      <c r="B471" s="525"/>
      <c r="C471" s="36" t="s">
        <v>210</v>
      </c>
      <c r="D471" s="410" t="s">
        <v>1161</v>
      </c>
      <c r="E471" s="501"/>
      <c r="F471" s="52"/>
      <c r="G471" s="36"/>
      <c r="H471" s="40"/>
      <c r="I471" s="467"/>
      <c r="J471" s="42" t="str">
        <f t="shared" si="18"/>
        <v/>
      </c>
      <c r="K471" s="43"/>
      <c r="L471" s="264"/>
    </row>
    <row r="472" spans="1:169" x14ac:dyDescent="0.2">
      <c r="A472" s="219" t="s">
        <v>316</v>
      </c>
      <c r="B472" s="524"/>
      <c r="C472" s="201" t="s">
        <v>764</v>
      </c>
      <c r="D472" s="412"/>
      <c r="E472" s="294"/>
      <c r="F472" s="203"/>
      <c r="G472" s="293"/>
      <c r="H472" s="228" t="s">
        <v>1398</v>
      </c>
      <c r="I472" s="207"/>
      <c r="J472" s="306" t="str">
        <f t="shared" si="18"/>
        <v/>
      </c>
      <c r="K472" s="240"/>
      <c r="L472" s="278"/>
    </row>
    <row r="473" spans="1:169" s="298" customFormat="1" x14ac:dyDescent="0.2">
      <c r="A473" s="90" t="s">
        <v>316</v>
      </c>
      <c r="B473" s="527">
        <v>1</v>
      </c>
      <c r="C473" s="28" t="s">
        <v>207</v>
      </c>
      <c r="D473" s="417" t="s">
        <v>1155</v>
      </c>
      <c r="E473" s="493" t="s">
        <v>1159</v>
      </c>
      <c r="F473" s="30">
        <v>45035</v>
      </c>
      <c r="G473" s="103">
        <f>F473+365</f>
        <v>45400</v>
      </c>
      <c r="H473" s="50" t="s">
        <v>152</v>
      </c>
      <c r="I473" s="532"/>
      <c r="J473" s="484" t="str">
        <f t="shared" si="18"/>
        <v/>
      </c>
      <c r="K473" s="81">
        <v>1</v>
      </c>
      <c r="L473" s="268"/>
      <c r="M473" s="383"/>
      <c r="N473" s="383"/>
      <c r="O473" s="383"/>
      <c r="P473" s="383"/>
      <c r="Q473" s="383"/>
      <c r="R473" s="383"/>
      <c r="S473" s="383"/>
      <c r="T473" s="383"/>
      <c r="U473" s="383"/>
      <c r="V473" s="383"/>
      <c r="W473" s="383"/>
      <c r="X473" s="383"/>
      <c r="Y473" s="383"/>
      <c r="Z473" s="383"/>
      <c r="AA473" s="383"/>
      <c r="AB473" s="383"/>
      <c r="AC473" s="383"/>
      <c r="AD473" s="383"/>
      <c r="AE473" s="383"/>
      <c r="AF473" s="383"/>
      <c r="AG473" s="383"/>
      <c r="AH473" s="383"/>
      <c r="AI473" s="383"/>
      <c r="AJ473" s="383"/>
      <c r="AK473" s="383"/>
      <c r="AL473" s="383"/>
      <c r="AM473" s="383"/>
      <c r="AN473" s="383"/>
      <c r="AO473" s="383"/>
      <c r="AP473" s="383"/>
      <c r="AQ473" s="383"/>
      <c r="AR473" s="383"/>
      <c r="AS473" s="383"/>
      <c r="AT473" s="383"/>
      <c r="AU473" s="383"/>
      <c r="AV473" s="383"/>
      <c r="AW473" s="383"/>
      <c r="AX473" s="383"/>
      <c r="AY473" s="383"/>
      <c r="AZ473" s="383"/>
      <c r="BA473" s="383"/>
      <c r="BB473" s="383"/>
      <c r="BC473" s="383"/>
      <c r="BD473" s="383"/>
      <c r="BE473" s="383"/>
      <c r="BF473" s="383"/>
      <c r="BG473" s="383"/>
      <c r="BH473" s="383"/>
      <c r="BI473" s="383"/>
      <c r="BJ473" s="383"/>
      <c r="BK473" s="383"/>
      <c r="BL473" s="383"/>
      <c r="BM473" s="383"/>
      <c r="BN473" s="383"/>
      <c r="BO473" s="383"/>
      <c r="BP473" s="383"/>
      <c r="BQ473" s="383"/>
      <c r="BR473" s="383"/>
      <c r="BS473" s="383"/>
      <c r="BT473" s="383"/>
      <c r="BU473" s="383"/>
      <c r="BV473" s="383"/>
      <c r="BW473" s="383"/>
      <c r="BX473" s="383"/>
      <c r="BY473" s="383"/>
      <c r="BZ473" s="383"/>
      <c r="CA473" s="383"/>
      <c r="CB473" s="383"/>
      <c r="CC473" s="383"/>
      <c r="CD473" s="383"/>
      <c r="CE473" s="383"/>
      <c r="CF473" s="383"/>
      <c r="CG473" s="383"/>
      <c r="CH473" s="383"/>
      <c r="CI473" s="383"/>
      <c r="CJ473" s="383"/>
      <c r="CK473" s="383"/>
      <c r="CL473" s="383"/>
      <c r="CM473" s="383"/>
      <c r="CN473" s="383"/>
      <c r="CO473" s="383"/>
      <c r="CP473" s="383"/>
      <c r="CQ473" s="383"/>
      <c r="CR473" s="383"/>
      <c r="CS473" s="383"/>
      <c r="CT473" s="383"/>
      <c r="CU473" s="383"/>
      <c r="CV473" s="383"/>
      <c r="CW473" s="383"/>
      <c r="CX473" s="383"/>
      <c r="CY473" s="383"/>
      <c r="CZ473" s="383"/>
      <c r="DA473" s="383"/>
      <c r="DB473" s="383"/>
      <c r="DC473" s="383"/>
      <c r="DD473" s="383"/>
      <c r="DE473" s="383"/>
      <c r="DF473" s="383"/>
      <c r="DG473" s="383"/>
      <c r="DH473" s="383"/>
      <c r="DI473" s="383"/>
      <c r="DJ473" s="383"/>
      <c r="DK473" s="383"/>
      <c r="DL473" s="383"/>
      <c r="DM473" s="383"/>
      <c r="DN473" s="383"/>
      <c r="DO473" s="383"/>
      <c r="DP473" s="383"/>
      <c r="DQ473" s="383"/>
      <c r="DR473" s="383"/>
      <c r="DS473" s="383"/>
      <c r="DT473" s="383"/>
      <c r="DU473" s="383"/>
      <c r="DV473" s="383"/>
      <c r="DW473" s="383"/>
      <c r="DX473" s="383"/>
      <c r="DY473" s="383"/>
      <c r="DZ473" s="383"/>
      <c r="EA473" s="383"/>
      <c r="EB473" s="383"/>
      <c r="EC473" s="383"/>
      <c r="ED473" s="383"/>
      <c r="EE473" s="383"/>
      <c r="EF473" s="383"/>
      <c r="EG473" s="383"/>
      <c r="EH473" s="383"/>
      <c r="EI473" s="383"/>
      <c r="EJ473" s="383"/>
      <c r="EK473" s="383"/>
      <c r="EL473" s="383"/>
      <c r="EM473" s="383"/>
      <c r="EN473" s="383"/>
      <c r="EO473" s="383"/>
      <c r="EP473" s="383"/>
      <c r="EQ473" s="383"/>
      <c r="ER473" s="383"/>
      <c r="ES473" s="383"/>
      <c r="ET473" s="383"/>
      <c r="EU473" s="383"/>
      <c r="EV473" s="383"/>
      <c r="EW473" s="383"/>
      <c r="EX473" s="383"/>
      <c r="EY473" s="383"/>
      <c r="EZ473" s="383"/>
      <c r="FA473" s="383"/>
      <c r="FB473" s="383"/>
      <c r="FC473" s="383"/>
      <c r="FD473" s="383"/>
      <c r="FE473" s="383"/>
      <c r="FF473" s="383"/>
      <c r="FG473" s="383"/>
      <c r="FH473" s="383"/>
      <c r="FI473" s="383"/>
      <c r="FJ473" s="383"/>
      <c r="FK473" s="383"/>
      <c r="FL473" s="383"/>
      <c r="FM473" s="383"/>
    </row>
    <row r="474" spans="1:169" x14ac:dyDescent="0.2">
      <c r="A474" s="93" t="s">
        <v>316</v>
      </c>
      <c r="B474" s="525"/>
      <c r="C474" s="36" t="s">
        <v>9</v>
      </c>
      <c r="D474" s="410" t="s">
        <v>1156</v>
      </c>
      <c r="E474" s="501"/>
      <c r="F474" s="52"/>
      <c r="G474" s="36"/>
      <c r="H474" s="40"/>
      <c r="I474" s="467"/>
      <c r="J474" s="42" t="str">
        <f t="shared" si="18"/>
        <v/>
      </c>
      <c r="K474" s="43"/>
      <c r="L474" s="264"/>
    </row>
    <row r="475" spans="1:169" x14ac:dyDescent="0.2">
      <c r="A475" s="93" t="s">
        <v>316</v>
      </c>
      <c r="B475" s="525"/>
      <c r="C475" s="36" t="s">
        <v>8</v>
      </c>
      <c r="D475" s="410"/>
      <c r="E475" s="501"/>
      <c r="F475" s="52"/>
      <c r="G475" s="36"/>
      <c r="H475" s="40"/>
      <c r="I475" s="467"/>
      <c r="J475" s="42" t="str">
        <f t="shared" si="18"/>
        <v/>
      </c>
      <c r="K475" s="43"/>
      <c r="L475" s="264"/>
    </row>
    <row r="476" spans="1:169" x14ac:dyDescent="0.2">
      <c r="A476" s="93" t="s">
        <v>316</v>
      </c>
      <c r="B476" s="525"/>
      <c r="C476" s="36" t="s">
        <v>210</v>
      </c>
      <c r="D476" s="410" t="s">
        <v>1162</v>
      </c>
      <c r="E476" s="501"/>
      <c r="F476" s="52"/>
      <c r="G476" s="36"/>
      <c r="H476" s="40"/>
      <c r="I476" s="467"/>
      <c r="J476" s="42" t="str">
        <f t="shared" si="18"/>
        <v/>
      </c>
      <c r="K476" s="43"/>
      <c r="L476" s="264"/>
    </row>
    <row r="477" spans="1:169" x14ac:dyDescent="0.2">
      <c r="A477" s="219" t="s">
        <v>316</v>
      </c>
      <c r="B477" s="524"/>
      <c r="C477" s="201" t="s">
        <v>764</v>
      </c>
      <c r="D477" s="412"/>
      <c r="E477" s="294"/>
      <c r="F477" s="203"/>
      <c r="G477" s="293"/>
      <c r="H477" s="228" t="s">
        <v>1398</v>
      </c>
      <c r="I477" s="207"/>
      <c r="J477" s="306" t="str">
        <f t="shared" si="18"/>
        <v/>
      </c>
      <c r="K477" s="240"/>
      <c r="L477" s="278"/>
    </row>
    <row r="478" spans="1:169" s="298" customFormat="1" x14ac:dyDescent="0.2">
      <c r="A478" s="90" t="s">
        <v>316</v>
      </c>
      <c r="B478" s="527">
        <v>1</v>
      </c>
      <c r="C478" s="28" t="s">
        <v>207</v>
      </c>
      <c r="D478" s="417" t="s">
        <v>1157</v>
      </c>
      <c r="E478" s="493" t="s">
        <v>1159</v>
      </c>
      <c r="F478" s="30">
        <v>45035</v>
      </c>
      <c r="G478" s="103">
        <f>F478+365</f>
        <v>45400</v>
      </c>
      <c r="H478" s="50" t="s">
        <v>152</v>
      </c>
      <c r="I478" s="532"/>
      <c r="J478" s="484" t="str">
        <f t="shared" si="18"/>
        <v/>
      </c>
      <c r="K478" s="81">
        <v>1</v>
      </c>
      <c r="L478" s="268"/>
      <c r="M478" s="383"/>
      <c r="N478" s="383"/>
      <c r="O478" s="383"/>
      <c r="P478" s="383"/>
      <c r="Q478" s="383"/>
      <c r="R478" s="383"/>
      <c r="S478" s="383"/>
      <c r="T478" s="383"/>
      <c r="U478" s="383"/>
      <c r="V478" s="383"/>
      <c r="W478" s="383"/>
      <c r="X478" s="383"/>
      <c r="Y478" s="383"/>
      <c r="Z478" s="383"/>
      <c r="AA478" s="383"/>
      <c r="AB478" s="383"/>
      <c r="AC478" s="383"/>
      <c r="AD478" s="383"/>
      <c r="AE478" s="383"/>
      <c r="AF478" s="383"/>
      <c r="AG478" s="383"/>
      <c r="AH478" s="383"/>
      <c r="AI478" s="383"/>
      <c r="AJ478" s="383"/>
      <c r="AK478" s="383"/>
      <c r="AL478" s="383"/>
      <c r="AM478" s="383"/>
      <c r="AN478" s="383"/>
      <c r="AO478" s="383"/>
      <c r="AP478" s="383"/>
      <c r="AQ478" s="383"/>
      <c r="AR478" s="383"/>
      <c r="AS478" s="383"/>
      <c r="AT478" s="383"/>
      <c r="AU478" s="383"/>
      <c r="AV478" s="383"/>
      <c r="AW478" s="383"/>
      <c r="AX478" s="383"/>
      <c r="AY478" s="383"/>
      <c r="AZ478" s="383"/>
      <c r="BA478" s="383"/>
      <c r="BB478" s="383"/>
      <c r="BC478" s="383"/>
      <c r="BD478" s="383"/>
      <c r="BE478" s="383"/>
      <c r="BF478" s="383"/>
      <c r="BG478" s="383"/>
      <c r="BH478" s="383"/>
      <c r="BI478" s="383"/>
      <c r="BJ478" s="383"/>
      <c r="BK478" s="383"/>
      <c r="BL478" s="383"/>
      <c r="BM478" s="383"/>
      <c r="BN478" s="383"/>
      <c r="BO478" s="383"/>
      <c r="BP478" s="383"/>
      <c r="BQ478" s="383"/>
      <c r="BR478" s="383"/>
      <c r="BS478" s="383"/>
      <c r="BT478" s="383"/>
      <c r="BU478" s="383"/>
      <c r="BV478" s="383"/>
      <c r="BW478" s="383"/>
      <c r="BX478" s="383"/>
      <c r="BY478" s="383"/>
      <c r="BZ478" s="383"/>
      <c r="CA478" s="383"/>
      <c r="CB478" s="383"/>
      <c r="CC478" s="383"/>
      <c r="CD478" s="383"/>
      <c r="CE478" s="383"/>
      <c r="CF478" s="383"/>
      <c r="CG478" s="383"/>
      <c r="CH478" s="383"/>
      <c r="CI478" s="383"/>
      <c r="CJ478" s="383"/>
      <c r="CK478" s="383"/>
      <c r="CL478" s="383"/>
      <c r="CM478" s="383"/>
      <c r="CN478" s="383"/>
      <c r="CO478" s="383"/>
      <c r="CP478" s="383"/>
      <c r="CQ478" s="383"/>
      <c r="CR478" s="383"/>
      <c r="CS478" s="383"/>
      <c r="CT478" s="383"/>
      <c r="CU478" s="383"/>
      <c r="CV478" s="383"/>
      <c r="CW478" s="383"/>
      <c r="CX478" s="383"/>
      <c r="CY478" s="383"/>
      <c r="CZ478" s="383"/>
      <c r="DA478" s="383"/>
      <c r="DB478" s="383"/>
      <c r="DC478" s="383"/>
      <c r="DD478" s="383"/>
      <c r="DE478" s="383"/>
      <c r="DF478" s="383"/>
      <c r="DG478" s="383"/>
      <c r="DH478" s="383"/>
      <c r="DI478" s="383"/>
      <c r="DJ478" s="383"/>
      <c r="DK478" s="383"/>
      <c r="DL478" s="383"/>
      <c r="DM478" s="383"/>
      <c r="DN478" s="383"/>
      <c r="DO478" s="383"/>
      <c r="DP478" s="383"/>
      <c r="DQ478" s="383"/>
      <c r="DR478" s="383"/>
      <c r="DS478" s="383"/>
      <c r="DT478" s="383"/>
      <c r="DU478" s="383"/>
      <c r="DV478" s="383"/>
      <c r="DW478" s="383"/>
      <c r="DX478" s="383"/>
      <c r="DY478" s="383"/>
      <c r="DZ478" s="383"/>
      <c r="EA478" s="383"/>
      <c r="EB478" s="383"/>
      <c r="EC478" s="383"/>
      <c r="ED478" s="383"/>
      <c r="EE478" s="383"/>
      <c r="EF478" s="383"/>
      <c r="EG478" s="383"/>
      <c r="EH478" s="383"/>
      <c r="EI478" s="383"/>
      <c r="EJ478" s="383"/>
      <c r="EK478" s="383"/>
      <c r="EL478" s="383"/>
      <c r="EM478" s="383"/>
      <c r="EN478" s="383"/>
      <c r="EO478" s="383"/>
      <c r="EP478" s="383"/>
      <c r="EQ478" s="383"/>
      <c r="ER478" s="383"/>
      <c r="ES478" s="383"/>
      <c r="ET478" s="383"/>
      <c r="EU478" s="383"/>
      <c r="EV478" s="383"/>
      <c r="EW478" s="383"/>
      <c r="EX478" s="383"/>
      <c r="EY478" s="383"/>
      <c r="EZ478" s="383"/>
      <c r="FA478" s="383"/>
      <c r="FB478" s="383"/>
      <c r="FC478" s="383"/>
      <c r="FD478" s="383"/>
      <c r="FE478" s="383"/>
      <c r="FF478" s="383"/>
      <c r="FG478" s="383"/>
      <c r="FH478" s="383"/>
      <c r="FI478" s="383"/>
      <c r="FJ478" s="383"/>
      <c r="FK478" s="383"/>
      <c r="FL478" s="383"/>
      <c r="FM478" s="383"/>
    </row>
    <row r="479" spans="1:169" x14ac:dyDescent="0.2">
      <c r="A479" s="93" t="s">
        <v>316</v>
      </c>
      <c r="B479" s="525"/>
      <c r="C479" s="36" t="s">
        <v>9</v>
      </c>
      <c r="D479" s="410" t="s">
        <v>1158</v>
      </c>
      <c r="E479" s="501"/>
      <c r="F479" s="52"/>
      <c r="G479" s="36"/>
      <c r="H479" s="40"/>
      <c r="I479" s="467"/>
      <c r="J479" s="42" t="str">
        <f t="shared" si="18"/>
        <v/>
      </c>
      <c r="K479" s="43"/>
      <c r="L479" s="264"/>
    </row>
    <row r="480" spans="1:169" x14ac:dyDescent="0.2">
      <c r="A480" s="93" t="s">
        <v>316</v>
      </c>
      <c r="B480" s="525"/>
      <c r="C480" s="36" t="s">
        <v>8</v>
      </c>
      <c r="D480" s="410"/>
      <c r="E480" s="501"/>
      <c r="F480" s="52"/>
      <c r="G480" s="36"/>
      <c r="H480" s="40"/>
      <c r="I480" s="467"/>
      <c r="J480" s="42" t="str">
        <f t="shared" si="18"/>
        <v/>
      </c>
      <c r="K480" s="43"/>
      <c r="L480" s="264"/>
    </row>
    <row r="481" spans="1:169" x14ac:dyDescent="0.2">
      <c r="A481" s="93" t="s">
        <v>316</v>
      </c>
      <c r="B481" s="525"/>
      <c r="C481" s="36" t="s">
        <v>210</v>
      </c>
      <c r="D481" s="410" t="s">
        <v>1163</v>
      </c>
      <c r="E481" s="501"/>
      <c r="F481" s="52"/>
      <c r="G481" s="36"/>
      <c r="H481" s="40"/>
      <c r="I481" s="467"/>
      <c r="J481" s="42" t="str">
        <f t="shared" si="18"/>
        <v/>
      </c>
      <c r="K481" s="43"/>
      <c r="L481" s="264"/>
    </row>
    <row r="482" spans="1:169" x14ac:dyDescent="0.2">
      <c r="A482" s="219" t="s">
        <v>316</v>
      </c>
      <c r="B482" s="524"/>
      <c r="C482" s="201" t="s">
        <v>764</v>
      </c>
      <c r="D482" s="412"/>
      <c r="E482" s="294"/>
      <c r="F482" s="203"/>
      <c r="G482" s="293"/>
      <c r="H482" s="228" t="s">
        <v>1398</v>
      </c>
      <c r="I482" s="207"/>
      <c r="J482" s="306" t="str">
        <f t="shared" si="18"/>
        <v/>
      </c>
      <c r="K482" s="240"/>
      <c r="L482" s="278"/>
    </row>
    <row r="483" spans="1:169" s="298" customFormat="1" x14ac:dyDescent="0.2">
      <c r="A483" s="217" t="s">
        <v>316</v>
      </c>
      <c r="B483" s="251">
        <v>1</v>
      </c>
      <c r="C483" s="195" t="s">
        <v>7</v>
      </c>
      <c r="D483" s="411" t="s">
        <v>1375</v>
      </c>
      <c r="E483" s="301" t="s">
        <v>1159</v>
      </c>
      <c r="F483" s="197"/>
      <c r="G483" s="302"/>
      <c r="H483" s="200" t="s">
        <v>152</v>
      </c>
      <c r="I483" s="532"/>
      <c r="J483" s="303" t="str">
        <f t="shared" si="18"/>
        <v/>
      </c>
      <c r="K483" s="304"/>
      <c r="L483" s="305"/>
      <c r="M483" s="383"/>
      <c r="N483" s="383"/>
      <c r="O483" s="383"/>
      <c r="P483" s="383"/>
      <c r="Q483" s="383"/>
      <c r="R483" s="383"/>
      <c r="S483" s="383"/>
      <c r="T483" s="383"/>
      <c r="U483" s="383"/>
      <c r="V483" s="383"/>
      <c r="W483" s="383"/>
      <c r="X483" s="383"/>
      <c r="Y483" s="383"/>
      <c r="Z483" s="383"/>
      <c r="AA483" s="383"/>
      <c r="AB483" s="383"/>
      <c r="AC483" s="383"/>
      <c r="AD483" s="383"/>
      <c r="AE483" s="383"/>
      <c r="AF483" s="383"/>
      <c r="AG483" s="383"/>
      <c r="AH483" s="383"/>
      <c r="AI483" s="383"/>
      <c r="AJ483" s="383"/>
      <c r="AK483" s="383"/>
      <c r="AL483" s="383"/>
      <c r="AM483" s="383"/>
      <c r="AN483" s="383"/>
      <c r="AO483" s="383"/>
      <c r="AP483" s="383"/>
      <c r="AQ483" s="383"/>
      <c r="AR483" s="383"/>
      <c r="AS483" s="383"/>
      <c r="AT483" s="383"/>
      <c r="AU483" s="383"/>
      <c r="AV483" s="383"/>
      <c r="AW483" s="383"/>
      <c r="AX483" s="383"/>
      <c r="AY483" s="383"/>
      <c r="AZ483" s="383"/>
      <c r="BA483" s="383"/>
      <c r="BB483" s="383"/>
      <c r="BC483" s="383"/>
      <c r="BD483" s="383"/>
      <c r="BE483" s="383"/>
      <c r="BF483" s="383"/>
      <c r="BG483" s="383"/>
      <c r="BH483" s="383"/>
      <c r="BI483" s="383"/>
      <c r="BJ483" s="383"/>
      <c r="BK483" s="383"/>
      <c r="BL483" s="383"/>
      <c r="BM483" s="383"/>
      <c r="BN483" s="383"/>
      <c r="BO483" s="383"/>
      <c r="BP483" s="383"/>
      <c r="BQ483" s="383"/>
      <c r="BR483" s="383"/>
      <c r="BS483" s="383"/>
      <c r="BT483" s="383"/>
      <c r="BU483" s="383"/>
      <c r="BV483" s="383"/>
      <c r="BW483" s="383"/>
      <c r="BX483" s="383"/>
      <c r="BY483" s="383"/>
      <c r="BZ483" s="383"/>
      <c r="CA483" s="383"/>
      <c r="CB483" s="383"/>
      <c r="CC483" s="383"/>
      <c r="CD483" s="383"/>
      <c r="CE483" s="383"/>
      <c r="CF483" s="383"/>
      <c r="CG483" s="383"/>
      <c r="CH483" s="383"/>
      <c r="CI483" s="383"/>
      <c r="CJ483" s="383"/>
      <c r="CK483" s="383"/>
      <c r="CL483" s="383"/>
      <c r="CM483" s="383"/>
      <c r="CN483" s="383"/>
      <c r="CO483" s="383"/>
      <c r="CP483" s="383"/>
      <c r="CQ483" s="383"/>
      <c r="CR483" s="383"/>
      <c r="CS483" s="383"/>
      <c r="CT483" s="383"/>
      <c r="CU483" s="383"/>
      <c r="CV483" s="383"/>
      <c r="CW483" s="383"/>
      <c r="CX483" s="383"/>
      <c r="CY483" s="383"/>
      <c r="CZ483" s="383"/>
      <c r="DA483" s="383"/>
      <c r="DB483" s="383"/>
      <c r="DC483" s="383"/>
      <c r="DD483" s="383"/>
      <c r="DE483" s="383"/>
      <c r="DF483" s="383"/>
      <c r="DG483" s="383"/>
      <c r="DH483" s="383"/>
      <c r="DI483" s="383"/>
      <c r="DJ483" s="383"/>
      <c r="DK483" s="383"/>
      <c r="DL483" s="383"/>
      <c r="DM483" s="383"/>
      <c r="DN483" s="383"/>
      <c r="DO483" s="383"/>
      <c r="DP483" s="383"/>
      <c r="DQ483" s="383"/>
      <c r="DR483" s="383"/>
      <c r="DS483" s="383"/>
      <c r="DT483" s="383"/>
      <c r="DU483" s="383"/>
      <c r="DV483" s="383"/>
      <c r="DW483" s="383"/>
      <c r="DX483" s="383"/>
      <c r="DY483" s="383"/>
      <c r="DZ483" s="383"/>
      <c r="EA483" s="383"/>
      <c r="EB483" s="383"/>
      <c r="EC483" s="383"/>
      <c r="ED483" s="383"/>
      <c r="EE483" s="383"/>
      <c r="EF483" s="383"/>
      <c r="EG483" s="383"/>
      <c r="EH483" s="383"/>
      <c r="EI483" s="383"/>
      <c r="EJ483" s="383"/>
      <c r="EK483" s="383"/>
      <c r="EL483" s="383"/>
      <c r="EM483" s="383"/>
      <c r="EN483" s="383"/>
      <c r="EO483" s="383"/>
      <c r="EP483" s="383"/>
      <c r="EQ483" s="383"/>
      <c r="ER483" s="383"/>
      <c r="ES483" s="383"/>
      <c r="ET483" s="383"/>
      <c r="EU483" s="383"/>
      <c r="EV483" s="383"/>
      <c r="EW483" s="383"/>
      <c r="EX483" s="383"/>
      <c r="EY483" s="383"/>
      <c r="EZ483" s="383"/>
      <c r="FA483" s="383"/>
      <c r="FB483" s="383"/>
      <c r="FC483" s="383"/>
      <c r="FD483" s="383"/>
      <c r="FE483" s="383"/>
      <c r="FF483" s="383"/>
      <c r="FG483" s="383"/>
      <c r="FH483" s="383"/>
      <c r="FI483" s="383"/>
      <c r="FJ483" s="383"/>
      <c r="FK483" s="383"/>
      <c r="FL483" s="383"/>
      <c r="FM483" s="383"/>
    </row>
    <row r="484" spans="1:169" s="298" customFormat="1" x14ac:dyDescent="0.2">
      <c r="A484" s="217" t="s">
        <v>316</v>
      </c>
      <c r="B484" s="251">
        <v>1</v>
      </c>
      <c r="C484" s="195" t="s">
        <v>7</v>
      </c>
      <c r="D484" s="411" t="s">
        <v>1376</v>
      </c>
      <c r="E484" s="301" t="s">
        <v>1159</v>
      </c>
      <c r="F484" s="197"/>
      <c r="G484" s="302"/>
      <c r="H484" s="200" t="s">
        <v>152</v>
      </c>
      <c r="I484" s="532"/>
      <c r="J484" s="303" t="str">
        <f t="shared" si="18"/>
        <v/>
      </c>
      <c r="K484" s="309"/>
      <c r="L484" s="305"/>
      <c r="M484" s="383"/>
      <c r="N484" s="383"/>
      <c r="O484" s="383"/>
      <c r="P484" s="383"/>
      <c r="Q484" s="383"/>
      <c r="R484" s="383"/>
      <c r="S484" s="383"/>
      <c r="T484" s="383"/>
      <c r="U484" s="383"/>
      <c r="V484" s="383"/>
      <c r="W484" s="383"/>
      <c r="X484" s="383"/>
      <c r="Y484" s="383"/>
      <c r="Z484" s="383"/>
      <c r="AA484" s="383"/>
      <c r="AB484" s="383"/>
      <c r="AC484" s="383"/>
      <c r="AD484" s="383"/>
      <c r="AE484" s="383"/>
      <c r="AF484" s="383"/>
      <c r="AG484" s="383"/>
      <c r="AH484" s="383"/>
      <c r="AI484" s="383"/>
      <c r="AJ484" s="383"/>
      <c r="AK484" s="383"/>
      <c r="AL484" s="383"/>
      <c r="AM484" s="383"/>
      <c r="AN484" s="383"/>
      <c r="AO484" s="383"/>
      <c r="AP484" s="383"/>
      <c r="AQ484" s="383"/>
      <c r="AR484" s="383"/>
      <c r="AS484" s="383"/>
      <c r="AT484" s="383"/>
      <c r="AU484" s="383"/>
      <c r="AV484" s="383"/>
      <c r="AW484" s="383"/>
      <c r="AX484" s="383"/>
      <c r="AY484" s="383"/>
      <c r="AZ484" s="383"/>
      <c r="BA484" s="383"/>
      <c r="BB484" s="383"/>
      <c r="BC484" s="383"/>
      <c r="BD484" s="383"/>
      <c r="BE484" s="383"/>
      <c r="BF484" s="383"/>
      <c r="BG484" s="383"/>
      <c r="BH484" s="383"/>
      <c r="BI484" s="383"/>
      <c r="BJ484" s="383"/>
      <c r="BK484" s="383"/>
      <c r="BL484" s="383"/>
      <c r="BM484" s="383"/>
      <c r="BN484" s="383"/>
      <c r="BO484" s="383"/>
      <c r="BP484" s="383"/>
      <c r="BQ484" s="383"/>
      <c r="BR484" s="383"/>
      <c r="BS484" s="383"/>
      <c r="BT484" s="383"/>
      <c r="BU484" s="383"/>
      <c r="BV484" s="383"/>
      <c r="BW484" s="383"/>
      <c r="BX484" s="383"/>
      <c r="BY484" s="383"/>
      <c r="BZ484" s="383"/>
      <c r="CA484" s="383"/>
      <c r="CB484" s="383"/>
      <c r="CC484" s="383"/>
      <c r="CD484" s="383"/>
      <c r="CE484" s="383"/>
      <c r="CF484" s="383"/>
      <c r="CG484" s="383"/>
      <c r="CH484" s="383"/>
      <c r="CI484" s="383"/>
      <c r="CJ484" s="383"/>
      <c r="CK484" s="383"/>
      <c r="CL484" s="383"/>
      <c r="CM484" s="383"/>
      <c r="CN484" s="383"/>
      <c r="CO484" s="383"/>
      <c r="CP484" s="383"/>
      <c r="CQ484" s="383"/>
      <c r="CR484" s="383"/>
      <c r="CS484" s="383"/>
      <c r="CT484" s="383"/>
      <c r="CU484" s="383"/>
      <c r="CV484" s="383"/>
      <c r="CW484" s="383"/>
      <c r="CX484" s="383"/>
      <c r="CY484" s="383"/>
      <c r="CZ484" s="383"/>
      <c r="DA484" s="383"/>
      <c r="DB484" s="383"/>
      <c r="DC484" s="383"/>
      <c r="DD484" s="383"/>
      <c r="DE484" s="383"/>
      <c r="DF484" s="383"/>
      <c r="DG484" s="383"/>
      <c r="DH484" s="383"/>
      <c r="DI484" s="383"/>
      <c r="DJ484" s="383"/>
      <c r="DK484" s="383"/>
      <c r="DL484" s="383"/>
      <c r="DM484" s="383"/>
      <c r="DN484" s="383"/>
      <c r="DO484" s="383"/>
      <c r="DP484" s="383"/>
      <c r="DQ484" s="383"/>
      <c r="DR484" s="383"/>
      <c r="DS484" s="383"/>
      <c r="DT484" s="383"/>
      <c r="DU484" s="383"/>
      <c r="DV484" s="383"/>
      <c r="DW484" s="383"/>
      <c r="DX484" s="383"/>
      <c r="DY484" s="383"/>
      <c r="DZ484" s="383"/>
      <c r="EA484" s="383"/>
      <c r="EB484" s="383"/>
      <c r="EC484" s="383"/>
      <c r="ED484" s="383"/>
      <c r="EE484" s="383"/>
      <c r="EF484" s="383"/>
      <c r="EG484" s="383"/>
      <c r="EH484" s="383"/>
      <c r="EI484" s="383"/>
      <c r="EJ484" s="383"/>
      <c r="EK484" s="383"/>
      <c r="EL484" s="383"/>
      <c r="EM484" s="383"/>
      <c r="EN484" s="383"/>
      <c r="EO484" s="383"/>
      <c r="EP484" s="383"/>
      <c r="EQ484" s="383"/>
      <c r="ER484" s="383"/>
      <c r="ES484" s="383"/>
      <c r="ET484" s="383"/>
      <c r="EU484" s="383"/>
      <c r="EV484" s="383"/>
      <c r="EW484" s="383"/>
      <c r="EX484" s="383"/>
      <c r="EY484" s="383"/>
      <c r="EZ484" s="383"/>
      <c r="FA484" s="383"/>
      <c r="FB484" s="383"/>
      <c r="FC484" s="383"/>
      <c r="FD484" s="383"/>
      <c r="FE484" s="383"/>
      <c r="FF484" s="383"/>
      <c r="FG484" s="383"/>
      <c r="FH484" s="383"/>
      <c r="FI484" s="383"/>
      <c r="FJ484" s="383"/>
      <c r="FK484" s="383"/>
      <c r="FL484" s="383"/>
      <c r="FM484" s="383"/>
    </row>
    <row r="485" spans="1:169" s="298" customFormat="1" x14ac:dyDescent="0.2">
      <c r="A485" s="90" t="s">
        <v>316</v>
      </c>
      <c r="B485" s="527">
        <v>1</v>
      </c>
      <c r="C485" s="28" t="s">
        <v>207</v>
      </c>
      <c r="D485" s="417" t="s">
        <v>1147</v>
      </c>
      <c r="E485" s="493" t="s">
        <v>1168</v>
      </c>
      <c r="F485" s="30">
        <v>45035</v>
      </c>
      <c r="G485" s="103">
        <f>F485+365</f>
        <v>45400</v>
      </c>
      <c r="H485" s="50" t="s">
        <v>152</v>
      </c>
      <c r="I485" s="532"/>
      <c r="J485" s="484" t="str">
        <f t="shared" si="18"/>
        <v/>
      </c>
      <c r="K485" s="81">
        <v>1</v>
      </c>
      <c r="L485" s="268"/>
      <c r="M485" s="383"/>
      <c r="N485" s="383"/>
      <c r="O485" s="383"/>
      <c r="P485" s="383"/>
      <c r="Q485" s="383"/>
      <c r="R485" s="383"/>
      <c r="S485" s="383"/>
      <c r="T485" s="383"/>
      <c r="U485" s="383"/>
      <c r="V485" s="383"/>
      <c r="W485" s="383"/>
      <c r="X485" s="383"/>
      <c r="Y485" s="383"/>
      <c r="Z485" s="383"/>
      <c r="AA485" s="383"/>
      <c r="AB485" s="383"/>
      <c r="AC485" s="383"/>
      <c r="AD485" s="383"/>
      <c r="AE485" s="383"/>
      <c r="AF485" s="383"/>
      <c r="AG485" s="383"/>
      <c r="AH485" s="383"/>
      <c r="AI485" s="383"/>
      <c r="AJ485" s="383"/>
      <c r="AK485" s="383"/>
      <c r="AL485" s="383"/>
      <c r="AM485" s="383"/>
      <c r="AN485" s="383"/>
      <c r="AO485" s="383"/>
      <c r="AP485" s="383"/>
      <c r="AQ485" s="383"/>
      <c r="AR485" s="383"/>
      <c r="AS485" s="383"/>
      <c r="AT485" s="383"/>
      <c r="AU485" s="383"/>
      <c r="AV485" s="383"/>
      <c r="AW485" s="383"/>
      <c r="AX485" s="383"/>
      <c r="AY485" s="383"/>
      <c r="AZ485" s="383"/>
      <c r="BA485" s="383"/>
      <c r="BB485" s="383"/>
      <c r="BC485" s="383"/>
      <c r="BD485" s="383"/>
      <c r="BE485" s="383"/>
      <c r="BF485" s="383"/>
      <c r="BG485" s="383"/>
      <c r="BH485" s="383"/>
      <c r="BI485" s="383"/>
      <c r="BJ485" s="383"/>
      <c r="BK485" s="383"/>
      <c r="BL485" s="383"/>
      <c r="BM485" s="383"/>
      <c r="BN485" s="383"/>
      <c r="BO485" s="383"/>
      <c r="BP485" s="383"/>
      <c r="BQ485" s="383"/>
      <c r="BR485" s="383"/>
      <c r="BS485" s="383"/>
      <c r="BT485" s="383"/>
      <c r="BU485" s="383"/>
      <c r="BV485" s="383"/>
      <c r="BW485" s="383"/>
      <c r="BX485" s="383"/>
      <c r="BY485" s="383"/>
      <c r="BZ485" s="383"/>
      <c r="CA485" s="383"/>
      <c r="CB485" s="383"/>
      <c r="CC485" s="383"/>
      <c r="CD485" s="383"/>
      <c r="CE485" s="383"/>
      <c r="CF485" s="383"/>
      <c r="CG485" s="383"/>
      <c r="CH485" s="383"/>
      <c r="CI485" s="383"/>
      <c r="CJ485" s="383"/>
      <c r="CK485" s="383"/>
      <c r="CL485" s="383"/>
      <c r="CM485" s="383"/>
      <c r="CN485" s="383"/>
      <c r="CO485" s="383"/>
      <c r="CP485" s="383"/>
      <c r="CQ485" s="383"/>
      <c r="CR485" s="383"/>
      <c r="CS485" s="383"/>
      <c r="CT485" s="383"/>
      <c r="CU485" s="383"/>
      <c r="CV485" s="383"/>
      <c r="CW485" s="383"/>
      <c r="CX485" s="383"/>
      <c r="CY485" s="383"/>
      <c r="CZ485" s="383"/>
      <c r="DA485" s="383"/>
      <c r="DB485" s="383"/>
      <c r="DC485" s="383"/>
      <c r="DD485" s="383"/>
      <c r="DE485" s="383"/>
      <c r="DF485" s="383"/>
      <c r="DG485" s="383"/>
      <c r="DH485" s="383"/>
      <c r="DI485" s="383"/>
      <c r="DJ485" s="383"/>
      <c r="DK485" s="383"/>
      <c r="DL485" s="383"/>
      <c r="DM485" s="383"/>
      <c r="DN485" s="383"/>
      <c r="DO485" s="383"/>
      <c r="DP485" s="383"/>
      <c r="DQ485" s="383"/>
      <c r="DR485" s="383"/>
      <c r="DS485" s="383"/>
      <c r="DT485" s="383"/>
      <c r="DU485" s="383"/>
      <c r="DV485" s="383"/>
      <c r="DW485" s="383"/>
      <c r="DX485" s="383"/>
      <c r="DY485" s="383"/>
      <c r="DZ485" s="383"/>
      <c r="EA485" s="383"/>
      <c r="EB485" s="383"/>
      <c r="EC485" s="383"/>
      <c r="ED485" s="383"/>
      <c r="EE485" s="383"/>
      <c r="EF485" s="383"/>
      <c r="EG485" s="383"/>
      <c r="EH485" s="383"/>
      <c r="EI485" s="383"/>
      <c r="EJ485" s="383"/>
      <c r="EK485" s="383"/>
      <c r="EL485" s="383"/>
      <c r="EM485" s="383"/>
      <c r="EN485" s="383"/>
      <c r="EO485" s="383"/>
      <c r="EP485" s="383"/>
      <c r="EQ485" s="383"/>
      <c r="ER485" s="383"/>
      <c r="ES485" s="383"/>
      <c r="ET485" s="383"/>
      <c r="EU485" s="383"/>
      <c r="EV485" s="383"/>
      <c r="EW485" s="383"/>
      <c r="EX485" s="383"/>
      <c r="EY485" s="383"/>
      <c r="EZ485" s="383"/>
      <c r="FA485" s="383"/>
      <c r="FB485" s="383"/>
      <c r="FC485" s="383"/>
      <c r="FD485" s="383"/>
      <c r="FE485" s="383"/>
      <c r="FF485" s="383"/>
      <c r="FG485" s="383"/>
      <c r="FH485" s="383"/>
      <c r="FI485" s="383"/>
      <c r="FJ485" s="383"/>
      <c r="FK485" s="383"/>
      <c r="FL485" s="383"/>
      <c r="FM485" s="383"/>
    </row>
    <row r="486" spans="1:169" x14ac:dyDescent="0.2">
      <c r="A486" s="93" t="s">
        <v>316</v>
      </c>
      <c r="B486" s="525"/>
      <c r="C486" s="36" t="s">
        <v>9</v>
      </c>
      <c r="D486" s="410" t="s">
        <v>1148</v>
      </c>
      <c r="E486" s="501"/>
      <c r="F486" s="52"/>
      <c r="G486" s="36"/>
      <c r="H486" s="40"/>
      <c r="I486" s="467"/>
      <c r="J486" s="42" t="str">
        <f t="shared" si="18"/>
        <v/>
      </c>
      <c r="K486" s="43"/>
      <c r="L486" s="264"/>
    </row>
    <row r="487" spans="1:169" x14ac:dyDescent="0.2">
      <c r="A487" s="93" t="s">
        <v>316</v>
      </c>
      <c r="B487" s="525"/>
      <c r="C487" s="36" t="s">
        <v>8</v>
      </c>
      <c r="D487" s="410"/>
      <c r="E487" s="501"/>
      <c r="F487" s="52"/>
      <c r="G487" s="36"/>
      <c r="H487" s="40"/>
      <c r="I487" s="467"/>
      <c r="J487" s="42" t="str">
        <f t="shared" si="18"/>
        <v/>
      </c>
      <c r="K487" s="43"/>
      <c r="L487" s="264"/>
    </row>
    <row r="488" spans="1:169" x14ac:dyDescent="0.2">
      <c r="A488" s="93" t="s">
        <v>316</v>
      </c>
      <c r="B488" s="525"/>
      <c r="C488" s="36" t="s">
        <v>210</v>
      </c>
      <c r="D488" s="410" t="s">
        <v>1170</v>
      </c>
      <c r="E488" s="501"/>
      <c r="F488" s="52"/>
      <c r="G488" s="36"/>
      <c r="H488" s="40"/>
      <c r="I488" s="467"/>
      <c r="J488" s="42" t="str">
        <f t="shared" si="18"/>
        <v/>
      </c>
      <c r="K488" s="43"/>
      <c r="L488" s="264"/>
    </row>
    <row r="489" spans="1:169" x14ac:dyDescent="0.2">
      <c r="A489" s="219" t="s">
        <v>316</v>
      </c>
      <c r="B489" s="524"/>
      <c r="C489" s="201" t="s">
        <v>764</v>
      </c>
      <c r="D489" s="412"/>
      <c r="E489" s="294"/>
      <c r="F489" s="203"/>
      <c r="G489" s="293"/>
      <c r="H489" s="228" t="s">
        <v>1398</v>
      </c>
      <c r="I489" s="207"/>
      <c r="J489" s="306" t="str">
        <f t="shared" si="18"/>
        <v/>
      </c>
      <c r="K489" s="240"/>
      <c r="L489" s="278"/>
    </row>
    <row r="490" spans="1:169" s="298" customFormat="1" x14ac:dyDescent="0.2">
      <c r="A490" s="90" t="s">
        <v>316</v>
      </c>
      <c r="B490" s="527">
        <v>1</v>
      </c>
      <c r="C490" s="28" t="s">
        <v>207</v>
      </c>
      <c r="D490" s="417" t="s">
        <v>1149</v>
      </c>
      <c r="E490" s="493" t="s">
        <v>1168</v>
      </c>
      <c r="F490" s="30">
        <v>45035</v>
      </c>
      <c r="G490" s="103">
        <f t="shared" ref="G490" si="19">F490+365</f>
        <v>45400</v>
      </c>
      <c r="H490" s="50" t="s">
        <v>152</v>
      </c>
      <c r="I490" s="532"/>
      <c r="J490" s="484" t="str">
        <f t="shared" si="18"/>
        <v/>
      </c>
      <c r="K490" s="81">
        <v>1</v>
      </c>
      <c r="L490" s="268"/>
      <c r="M490" s="383"/>
      <c r="N490" s="383"/>
      <c r="O490" s="383"/>
      <c r="P490" s="383"/>
      <c r="Q490" s="383"/>
      <c r="R490" s="383"/>
      <c r="S490" s="383"/>
      <c r="T490" s="383"/>
      <c r="U490" s="383"/>
      <c r="V490" s="383"/>
      <c r="W490" s="383"/>
      <c r="X490" s="383"/>
      <c r="Y490" s="383"/>
      <c r="Z490" s="383"/>
      <c r="AA490" s="383"/>
      <c r="AB490" s="383"/>
      <c r="AC490" s="383"/>
      <c r="AD490" s="383"/>
      <c r="AE490" s="383"/>
      <c r="AF490" s="383"/>
      <c r="AG490" s="383"/>
      <c r="AH490" s="383"/>
      <c r="AI490" s="383"/>
      <c r="AJ490" s="383"/>
      <c r="AK490" s="383"/>
      <c r="AL490" s="383"/>
      <c r="AM490" s="383"/>
      <c r="AN490" s="383"/>
      <c r="AO490" s="383"/>
      <c r="AP490" s="383"/>
      <c r="AQ490" s="383"/>
      <c r="AR490" s="383"/>
      <c r="AS490" s="383"/>
      <c r="AT490" s="383"/>
      <c r="AU490" s="383"/>
      <c r="AV490" s="383"/>
      <c r="AW490" s="383"/>
      <c r="AX490" s="383"/>
      <c r="AY490" s="383"/>
      <c r="AZ490" s="383"/>
      <c r="BA490" s="383"/>
      <c r="BB490" s="383"/>
      <c r="BC490" s="383"/>
      <c r="BD490" s="383"/>
      <c r="BE490" s="383"/>
      <c r="BF490" s="383"/>
      <c r="BG490" s="383"/>
      <c r="BH490" s="383"/>
      <c r="BI490" s="383"/>
      <c r="BJ490" s="383"/>
      <c r="BK490" s="383"/>
      <c r="BL490" s="383"/>
      <c r="BM490" s="383"/>
      <c r="BN490" s="383"/>
      <c r="BO490" s="383"/>
      <c r="BP490" s="383"/>
      <c r="BQ490" s="383"/>
      <c r="BR490" s="383"/>
      <c r="BS490" s="383"/>
      <c r="BT490" s="383"/>
      <c r="BU490" s="383"/>
      <c r="BV490" s="383"/>
      <c r="BW490" s="383"/>
      <c r="BX490" s="383"/>
      <c r="BY490" s="383"/>
      <c r="BZ490" s="383"/>
      <c r="CA490" s="383"/>
      <c r="CB490" s="383"/>
      <c r="CC490" s="383"/>
      <c r="CD490" s="383"/>
      <c r="CE490" s="383"/>
      <c r="CF490" s="383"/>
      <c r="CG490" s="383"/>
      <c r="CH490" s="383"/>
      <c r="CI490" s="383"/>
      <c r="CJ490" s="383"/>
      <c r="CK490" s="383"/>
      <c r="CL490" s="383"/>
      <c r="CM490" s="383"/>
      <c r="CN490" s="383"/>
      <c r="CO490" s="383"/>
      <c r="CP490" s="383"/>
      <c r="CQ490" s="383"/>
      <c r="CR490" s="383"/>
      <c r="CS490" s="383"/>
      <c r="CT490" s="383"/>
      <c r="CU490" s="383"/>
      <c r="CV490" s="383"/>
      <c r="CW490" s="383"/>
      <c r="CX490" s="383"/>
      <c r="CY490" s="383"/>
      <c r="CZ490" s="383"/>
      <c r="DA490" s="383"/>
      <c r="DB490" s="383"/>
      <c r="DC490" s="383"/>
      <c r="DD490" s="383"/>
      <c r="DE490" s="383"/>
      <c r="DF490" s="383"/>
      <c r="DG490" s="383"/>
      <c r="DH490" s="383"/>
      <c r="DI490" s="383"/>
      <c r="DJ490" s="383"/>
      <c r="DK490" s="383"/>
      <c r="DL490" s="383"/>
      <c r="DM490" s="383"/>
      <c r="DN490" s="383"/>
      <c r="DO490" s="383"/>
      <c r="DP490" s="383"/>
      <c r="DQ490" s="383"/>
      <c r="DR490" s="383"/>
      <c r="DS490" s="383"/>
      <c r="DT490" s="383"/>
      <c r="DU490" s="383"/>
      <c r="DV490" s="383"/>
      <c r="DW490" s="383"/>
      <c r="DX490" s="383"/>
      <c r="DY490" s="383"/>
      <c r="DZ490" s="383"/>
      <c r="EA490" s="383"/>
      <c r="EB490" s="383"/>
      <c r="EC490" s="383"/>
      <c r="ED490" s="383"/>
      <c r="EE490" s="383"/>
      <c r="EF490" s="383"/>
      <c r="EG490" s="383"/>
      <c r="EH490" s="383"/>
      <c r="EI490" s="383"/>
      <c r="EJ490" s="383"/>
      <c r="EK490" s="383"/>
      <c r="EL490" s="383"/>
      <c r="EM490" s="383"/>
      <c r="EN490" s="383"/>
      <c r="EO490" s="383"/>
      <c r="EP490" s="383"/>
      <c r="EQ490" s="383"/>
      <c r="ER490" s="383"/>
      <c r="ES490" s="383"/>
      <c r="ET490" s="383"/>
      <c r="EU490" s="383"/>
      <c r="EV490" s="383"/>
      <c r="EW490" s="383"/>
      <c r="EX490" s="383"/>
      <c r="EY490" s="383"/>
      <c r="EZ490" s="383"/>
      <c r="FA490" s="383"/>
      <c r="FB490" s="383"/>
      <c r="FC490" s="383"/>
      <c r="FD490" s="383"/>
      <c r="FE490" s="383"/>
      <c r="FF490" s="383"/>
      <c r="FG490" s="383"/>
      <c r="FH490" s="383"/>
      <c r="FI490" s="383"/>
      <c r="FJ490" s="383"/>
      <c r="FK490" s="383"/>
      <c r="FL490" s="383"/>
      <c r="FM490" s="383"/>
    </row>
    <row r="491" spans="1:169" x14ac:dyDescent="0.2">
      <c r="A491" s="93" t="s">
        <v>316</v>
      </c>
      <c r="B491" s="525"/>
      <c r="C491" s="36" t="s">
        <v>9</v>
      </c>
      <c r="D491" s="410" t="s">
        <v>1150</v>
      </c>
      <c r="E491" s="501"/>
      <c r="F491" s="52"/>
      <c r="G491" s="36"/>
      <c r="H491" s="40"/>
      <c r="I491" s="467"/>
      <c r="J491" s="42" t="str">
        <f t="shared" si="18"/>
        <v/>
      </c>
      <c r="K491" s="43"/>
      <c r="L491" s="264"/>
    </row>
    <row r="492" spans="1:169" x14ac:dyDescent="0.2">
      <c r="A492" s="93" t="s">
        <v>316</v>
      </c>
      <c r="B492" s="525"/>
      <c r="C492" s="36" t="s">
        <v>8</v>
      </c>
      <c r="D492" s="410"/>
      <c r="E492" s="501"/>
      <c r="F492" s="52"/>
      <c r="G492" s="36"/>
      <c r="H492" s="40"/>
      <c r="I492" s="467"/>
      <c r="J492" s="42" t="str">
        <f t="shared" si="18"/>
        <v/>
      </c>
      <c r="K492" s="43"/>
      <c r="L492" s="264"/>
    </row>
    <row r="493" spans="1:169" x14ac:dyDescent="0.2">
      <c r="A493" s="93" t="s">
        <v>316</v>
      </c>
      <c r="B493" s="525"/>
      <c r="C493" s="36" t="s">
        <v>210</v>
      </c>
      <c r="D493" s="410" t="s">
        <v>1171</v>
      </c>
      <c r="E493" s="501"/>
      <c r="F493" s="52"/>
      <c r="G493" s="36"/>
      <c r="H493" s="40"/>
      <c r="I493" s="467"/>
      <c r="J493" s="42" t="str">
        <f t="shared" si="18"/>
        <v/>
      </c>
      <c r="K493" s="43"/>
      <c r="L493" s="264"/>
    </row>
    <row r="494" spans="1:169" x14ac:dyDescent="0.2">
      <c r="A494" s="219" t="s">
        <v>316</v>
      </c>
      <c r="B494" s="524"/>
      <c r="C494" s="201" t="s">
        <v>764</v>
      </c>
      <c r="D494" s="412"/>
      <c r="E494" s="294"/>
      <c r="F494" s="203"/>
      <c r="G494" s="293"/>
      <c r="H494" s="228" t="s">
        <v>1398</v>
      </c>
      <c r="I494" s="207"/>
      <c r="J494" s="306" t="str">
        <f t="shared" si="18"/>
        <v/>
      </c>
      <c r="K494" s="240"/>
      <c r="L494" s="278"/>
    </row>
    <row r="495" spans="1:169" s="298" customFormat="1" x14ac:dyDescent="0.2">
      <c r="A495" s="90" t="s">
        <v>316</v>
      </c>
      <c r="B495" s="527">
        <v>1</v>
      </c>
      <c r="C495" s="28" t="s">
        <v>207</v>
      </c>
      <c r="D495" s="417" t="s">
        <v>1164</v>
      </c>
      <c r="E495" s="493" t="s">
        <v>1168</v>
      </c>
      <c r="F495" s="30">
        <v>45035</v>
      </c>
      <c r="G495" s="103">
        <f t="shared" ref="G495" si="20">F495+365</f>
        <v>45400</v>
      </c>
      <c r="H495" s="50" t="s">
        <v>152</v>
      </c>
      <c r="I495" s="532"/>
      <c r="J495" s="484" t="str">
        <f t="shared" si="18"/>
        <v/>
      </c>
      <c r="K495" s="81">
        <v>1</v>
      </c>
      <c r="L495" s="268"/>
      <c r="M495" s="383"/>
      <c r="N495" s="383"/>
      <c r="O495" s="383"/>
      <c r="P495" s="383"/>
      <c r="Q495" s="383"/>
      <c r="R495" s="383"/>
      <c r="S495" s="383"/>
      <c r="T495" s="383"/>
      <c r="U495" s="383"/>
      <c r="V495" s="383"/>
      <c r="W495" s="383"/>
      <c r="X495" s="383"/>
      <c r="Y495" s="383"/>
      <c r="Z495" s="383"/>
      <c r="AA495" s="383"/>
      <c r="AB495" s="383"/>
      <c r="AC495" s="383"/>
      <c r="AD495" s="383"/>
      <c r="AE495" s="383"/>
      <c r="AF495" s="383"/>
      <c r="AG495" s="383"/>
      <c r="AH495" s="383"/>
      <c r="AI495" s="383"/>
      <c r="AJ495" s="383"/>
      <c r="AK495" s="383"/>
      <c r="AL495" s="383"/>
      <c r="AM495" s="383"/>
      <c r="AN495" s="383"/>
      <c r="AO495" s="383"/>
      <c r="AP495" s="383"/>
      <c r="AQ495" s="383"/>
      <c r="AR495" s="383"/>
      <c r="AS495" s="383"/>
      <c r="AT495" s="383"/>
      <c r="AU495" s="383"/>
      <c r="AV495" s="383"/>
      <c r="AW495" s="383"/>
      <c r="AX495" s="383"/>
      <c r="AY495" s="383"/>
      <c r="AZ495" s="383"/>
      <c r="BA495" s="383"/>
      <c r="BB495" s="383"/>
      <c r="BC495" s="383"/>
      <c r="BD495" s="383"/>
      <c r="BE495" s="383"/>
      <c r="BF495" s="383"/>
      <c r="BG495" s="383"/>
      <c r="BH495" s="383"/>
      <c r="BI495" s="383"/>
      <c r="BJ495" s="383"/>
      <c r="BK495" s="383"/>
      <c r="BL495" s="383"/>
      <c r="BM495" s="383"/>
      <c r="BN495" s="383"/>
      <c r="BO495" s="383"/>
      <c r="BP495" s="383"/>
      <c r="BQ495" s="383"/>
      <c r="BR495" s="383"/>
      <c r="BS495" s="383"/>
      <c r="BT495" s="383"/>
      <c r="BU495" s="383"/>
      <c r="BV495" s="383"/>
      <c r="BW495" s="383"/>
      <c r="BX495" s="383"/>
      <c r="BY495" s="383"/>
      <c r="BZ495" s="383"/>
      <c r="CA495" s="383"/>
      <c r="CB495" s="383"/>
      <c r="CC495" s="383"/>
      <c r="CD495" s="383"/>
      <c r="CE495" s="383"/>
      <c r="CF495" s="383"/>
      <c r="CG495" s="383"/>
      <c r="CH495" s="383"/>
      <c r="CI495" s="383"/>
      <c r="CJ495" s="383"/>
      <c r="CK495" s="383"/>
      <c r="CL495" s="383"/>
      <c r="CM495" s="383"/>
      <c r="CN495" s="383"/>
      <c r="CO495" s="383"/>
      <c r="CP495" s="383"/>
      <c r="CQ495" s="383"/>
      <c r="CR495" s="383"/>
      <c r="CS495" s="383"/>
      <c r="CT495" s="383"/>
      <c r="CU495" s="383"/>
      <c r="CV495" s="383"/>
      <c r="CW495" s="383"/>
      <c r="CX495" s="383"/>
      <c r="CY495" s="383"/>
      <c r="CZ495" s="383"/>
      <c r="DA495" s="383"/>
      <c r="DB495" s="383"/>
      <c r="DC495" s="383"/>
      <c r="DD495" s="383"/>
      <c r="DE495" s="383"/>
      <c r="DF495" s="383"/>
      <c r="DG495" s="383"/>
      <c r="DH495" s="383"/>
      <c r="DI495" s="383"/>
      <c r="DJ495" s="383"/>
      <c r="DK495" s="383"/>
      <c r="DL495" s="383"/>
      <c r="DM495" s="383"/>
      <c r="DN495" s="383"/>
      <c r="DO495" s="383"/>
      <c r="DP495" s="383"/>
      <c r="DQ495" s="383"/>
      <c r="DR495" s="383"/>
      <c r="DS495" s="383"/>
      <c r="DT495" s="383"/>
      <c r="DU495" s="383"/>
      <c r="DV495" s="383"/>
      <c r="DW495" s="383"/>
      <c r="DX495" s="383"/>
      <c r="DY495" s="383"/>
      <c r="DZ495" s="383"/>
      <c r="EA495" s="383"/>
      <c r="EB495" s="383"/>
      <c r="EC495" s="383"/>
      <c r="ED495" s="383"/>
      <c r="EE495" s="383"/>
      <c r="EF495" s="383"/>
      <c r="EG495" s="383"/>
      <c r="EH495" s="383"/>
      <c r="EI495" s="383"/>
      <c r="EJ495" s="383"/>
      <c r="EK495" s="383"/>
      <c r="EL495" s="383"/>
      <c r="EM495" s="383"/>
      <c r="EN495" s="383"/>
      <c r="EO495" s="383"/>
      <c r="EP495" s="383"/>
      <c r="EQ495" s="383"/>
      <c r="ER495" s="383"/>
      <c r="ES495" s="383"/>
      <c r="ET495" s="383"/>
      <c r="EU495" s="383"/>
      <c r="EV495" s="383"/>
      <c r="EW495" s="383"/>
      <c r="EX495" s="383"/>
      <c r="EY495" s="383"/>
      <c r="EZ495" s="383"/>
      <c r="FA495" s="383"/>
      <c r="FB495" s="383"/>
      <c r="FC495" s="383"/>
      <c r="FD495" s="383"/>
      <c r="FE495" s="383"/>
      <c r="FF495" s="383"/>
      <c r="FG495" s="383"/>
      <c r="FH495" s="383"/>
      <c r="FI495" s="383"/>
      <c r="FJ495" s="383"/>
      <c r="FK495" s="383"/>
      <c r="FL495" s="383"/>
      <c r="FM495" s="383"/>
    </row>
    <row r="496" spans="1:169" x14ac:dyDescent="0.2">
      <c r="A496" s="93" t="s">
        <v>316</v>
      </c>
      <c r="B496" s="525"/>
      <c r="C496" s="36" t="s">
        <v>9</v>
      </c>
      <c r="D496" s="410" t="s">
        <v>1165</v>
      </c>
      <c r="E496" s="501"/>
      <c r="F496" s="52"/>
      <c r="G496" s="36"/>
      <c r="H496" s="40"/>
      <c r="I496" s="467"/>
      <c r="J496" s="42" t="str">
        <f t="shared" si="18"/>
        <v/>
      </c>
      <c r="K496" s="43"/>
      <c r="L496" s="264"/>
    </row>
    <row r="497" spans="1:169" x14ac:dyDescent="0.2">
      <c r="A497" s="93" t="s">
        <v>316</v>
      </c>
      <c r="B497" s="525"/>
      <c r="C497" s="36" t="s">
        <v>8</v>
      </c>
      <c r="D497" s="410"/>
      <c r="E497" s="501"/>
      <c r="F497" s="52"/>
      <c r="G497" s="36"/>
      <c r="H497" s="40"/>
      <c r="I497" s="467"/>
      <c r="J497" s="42" t="str">
        <f t="shared" si="18"/>
        <v/>
      </c>
      <c r="K497" s="43"/>
      <c r="L497" s="264"/>
    </row>
    <row r="498" spans="1:169" x14ac:dyDescent="0.2">
      <c r="A498" s="93" t="s">
        <v>316</v>
      </c>
      <c r="B498" s="525"/>
      <c r="C498" s="36" t="s">
        <v>210</v>
      </c>
      <c r="D498" s="410" t="s">
        <v>1172</v>
      </c>
      <c r="E498" s="501"/>
      <c r="F498" s="52"/>
      <c r="G498" s="36"/>
      <c r="H498" s="40"/>
      <c r="I498" s="467"/>
      <c r="J498" s="42" t="str">
        <f t="shared" si="18"/>
        <v/>
      </c>
      <c r="K498" s="43"/>
      <c r="L498" s="264"/>
    </row>
    <row r="499" spans="1:169" x14ac:dyDescent="0.2">
      <c r="A499" s="219" t="s">
        <v>316</v>
      </c>
      <c r="B499" s="524"/>
      <c r="C499" s="201" t="s">
        <v>764</v>
      </c>
      <c r="D499" s="412"/>
      <c r="E499" s="294"/>
      <c r="F499" s="203"/>
      <c r="G499" s="293"/>
      <c r="H499" s="228" t="s">
        <v>1398</v>
      </c>
      <c r="I499" s="207"/>
      <c r="J499" s="306" t="str">
        <f t="shared" si="18"/>
        <v/>
      </c>
      <c r="K499" s="240"/>
      <c r="L499" s="278"/>
    </row>
    <row r="500" spans="1:169" s="298" customFormat="1" x14ac:dyDescent="0.2">
      <c r="A500" s="90" t="s">
        <v>316</v>
      </c>
      <c r="B500" s="527">
        <v>1</v>
      </c>
      <c r="C500" s="28" t="s">
        <v>207</v>
      </c>
      <c r="D500" s="417" t="s">
        <v>1166</v>
      </c>
      <c r="E500" s="493" t="s">
        <v>1168</v>
      </c>
      <c r="F500" s="30">
        <v>45035</v>
      </c>
      <c r="G500" s="103">
        <f t="shared" ref="G500" si="21">F500+365</f>
        <v>45400</v>
      </c>
      <c r="H500" s="50" t="s">
        <v>152</v>
      </c>
      <c r="I500" s="532"/>
      <c r="J500" s="484" t="str">
        <f t="shared" si="18"/>
        <v/>
      </c>
      <c r="K500" s="81">
        <v>1</v>
      </c>
      <c r="L500" s="268"/>
      <c r="M500" s="383"/>
      <c r="N500" s="383"/>
      <c r="O500" s="383"/>
      <c r="P500" s="383"/>
      <c r="Q500" s="383"/>
      <c r="R500" s="383"/>
      <c r="S500" s="383"/>
      <c r="T500" s="383"/>
      <c r="U500" s="383"/>
      <c r="V500" s="383"/>
      <c r="W500" s="383"/>
      <c r="X500" s="383"/>
      <c r="Y500" s="383"/>
      <c r="Z500" s="383"/>
      <c r="AA500" s="383"/>
      <c r="AB500" s="383"/>
      <c r="AC500" s="383"/>
      <c r="AD500" s="383"/>
      <c r="AE500" s="383"/>
      <c r="AF500" s="383"/>
      <c r="AG500" s="383"/>
      <c r="AH500" s="383"/>
      <c r="AI500" s="383"/>
      <c r="AJ500" s="383"/>
      <c r="AK500" s="383"/>
      <c r="AL500" s="383"/>
      <c r="AM500" s="383"/>
      <c r="AN500" s="383"/>
      <c r="AO500" s="383"/>
      <c r="AP500" s="383"/>
      <c r="AQ500" s="383"/>
      <c r="AR500" s="383"/>
      <c r="AS500" s="383"/>
      <c r="AT500" s="383"/>
      <c r="AU500" s="383"/>
      <c r="AV500" s="383"/>
      <c r="AW500" s="383"/>
      <c r="AX500" s="383"/>
      <c r="AY500" s="383"/>
      <c r="AZ500" s="383"/>
      <c r="BA500" s="383"/>
      <c r="BB500" s="383"/>
      <c r="BC500" s="383"/>
      <c r="BD500" s="383"/>
      <c r="BE500" s="383"/>
      <c r="BF500" s="383"/>
      <c r="BG500" s="383"/>
      <c r="BH500" s="383"/>
      <c r="BI500" s="383"/>
      <c r="BJ500" s="383"/>
      <c r="BK500" s="383"/>
      <c r="BL500" s="383"/>
      <c r="BM500" s="383"/>
      <c r="BN500" s="383"/>
      <c r="BO500" s="383"/>
      <c r="BP500" s="383"/>
      <c r="BQ500" s="383"/>
      <c r="BR500" s="383"/>
      <c r="BS500" s="383"/>
      <c r="BT500" s="383"/>
      <c r="BU500" s="383"/>
      <c r="BV500" s="383"/>
      <c r="BW500" s="383"/>
      <c r="BX500" s="383"/>
      <c r="BY500" s="383"/>
      <c r="BZ500" s="383"/>
      <c r="CA500" s="383"/>
      <c r="CB500" s="383"/>
      <c r="CC500" s="383"/>
      <c r="CD500" s="383"/>
      <c r="CE500" s="383"/>
      <c r="CF500" s="383"/>
      <c r="CG500" s="383"/>
      <c r="CH500" s="383"/>
      <c r="CI500" s="383"/>
      <c r="CJ500" s="383"/>
      <c r="CK500" s="383"/>
      <c r="CL500" s="383"/>
      <c r="CM500" s="383"/>
      <c r="CN500" s="383"/>
      <c r="CO500" s="383"/>
      <c r="CP500" s="383"/>
      <c r="CQ500" s="383"/>
      <c r="CR500" s="383"/>
      <c r="CS500" s="383"/>
      <c r="CT500" s="383"/>
      <c r="CU500" s="383"/>
      <c r="CV500" s="383"/>
      <c r="CW500" s="383"/>
      <c r="CX500" s="383"/>
      <c r="CY500" s="383"/>
      <c r="CZ500" s="383"/>
      <c r="DA500" s="383"/>
      <c r="DB500" s="383"/>
      <c r="DC500" s="383"/>
      <c r="DD500" s="383"/>
      <c r="DE500" s="383"/>
      <c r="DF500" s="383"/>
      <c r="DG500" s="383"/>
      <c r="DH500" s="383"/>
      <c r="DI500" s="383"/>
      <c r="DJ500" s="383"/>
      <c r="DK500" s="383"/>
      <c r="DL500" s="383"/>
      <c r="DM500" s="383"/>
      <c r="DN500" s="383"/>
      <c r="DO500" s="383"/>
      <c r="DP500" s="383"/>
      <c r="DQ500" s="383"/>
      <c r="DR500" s="383"/>
      <c r="DS500" s="383"/>
      <c r="DT500" s="383"/>
      <c r="DU500" s="383"/>
      <c r="DV500" s="383"/>
      <c r="DW500" s="383"/>
      <c r="DX500" s="383"/>
      <c r="DY500" s="383"/>
      <c r="DZ500" s="383"/>
      <c r="EA500" s="383"/>
      <c r="EB500" s="383"/>
      <c r="EC500" s="383"/>
      <c r="ED500" s="383"/>
      <c r="EE500" s="383"/>
      <c r="EF500" s="383"/>
      <c r="EG500" s="383"/>
      <c r="EH500" s="383"/>
      <c r="EI500" s="383"/>
      <c r="EJ500" s="383"/>
      <c r="EK500" s="383"/>
      <c r="EL500" s="383"/>
      <c r="EM500" s="383"/>
      <c r="EN500" s="383"/>
      <c r="EO500" s="383"/>
      <c r="EP500" s="383"/>
      <c r="EQ500" s="383"/>
      <c r="ER500" s="383"/>
      <c r="ES500" s="383"/>
      <c r="ET500" s="383"/>
      <c r="EU500" s="383"/>
      <c r="EV500" s="383"/>
      <c r="EW500" s="383"/>
      <c r="EX500" s="383"/>
      <c r="EY500" s="383"/>
      <c r="EZ500" s="383"/>
      <c r="FA500" s="383"/>
      <c r="FB500" s="383"/>
      <c r="FC500" s="383"/>
      <c r="FD500" s="383"/>
      <c r="FE500" s="383"/>
      <c r="FF500" s="383"/>
      <c r="FG500" s="383"/>
      <c r="FH500" s="383"/>
      <c r="FI500" s="383"/>
      <c r="FJ500" s="383"/>
      <c r="FK500" s="383"/>
      <c r="FL500" s="383"/>
      <c r="FM500" s="383"/>
    </row>
    <row r="501" spans="1:169" x14ac:dyDescent="0.2">
      <c r="A501" s="93" t="s">
        <v>316</v>
      </c>
      <c r="B501" s="525"/>
      <c r="C501" s="36" t="s">
        <v>9</v>
      </c>
      <c r="D501" s="410" t="s">
        <v>1167</v>
      </c>
      <c r="E501" s="501"/>
      <c r="F501" s="52"/>
      <c r="G501" s="36"/>
      <c r="H501" s="40"/>
      <c r="I501" s="467"/>
      <c r="J501" s="42" t="str">
        <f t="shared" si="18"/>
        <v/>
      </c>
      <c r="K501" s="43"/>
      <c r="L501" s="264"/>
    </row>
    <row r="502" spans="1:169" x14ac:dyDescent="0.2">
      <c r="A502" s="93" t="s">
        <v>316</v>
      </c>
      <c r="B502" s="525"/>
      <c r="C502" s="36" t="s">
        <v>8</v>
      </c>
      <c r="D502" s="410"/>
      <c r="E502" s="501"/>
      <c r="F502" s="52"/>
      <c r="G502" s="36"/>
      <c r="H502" s="40"/>
      <c r="I502" s="467"/>
      <c r="J502" s="42" t="str">
        <f t="shared" si="18"/>
        <v/>
      </c>
      <c r="K502" s="43"/>
      <c r="L502" s="264"/>
    </row>
    <row r="503" spans="1:169" x14ac:dyDescent="0.2">
      <c r="A503" s="93" t="s">
        <v>316</v>
      </c>
      <c r="B503" s="525"/>
      <c r="C503" s="36" t="s">
        <v>210</v>
      </c>
      <c r="D503" s="410" t="s">
        <v>1173</v>
      </c>
      <c r="E503" s="501"/>
      <c r="F503" s="52"/>
      <c r="G503" s="36"/>
      <c r="H503" s="40"/>
      <c r="I503" s="467"/>
      <c r="J503" s="42" t="str">
        <f t="shared" si="18"/>
        <v/>
      </c>
      <c r="K503" s="43"/>
      <c r="L503" s="264"/>
    </row>
    <row r="504" spans="1:169" x14ac:dyDescent="0.2">
      <c r="A504" s="219" t="s">
        <v>316</v>
      </c>
      <c r="B504" s="524"/>
      <c r="C504" s="201" t="s">
        <v>764</v>
      </c>
      <c r="D504" s="412"/>
      <c r="E504" s="294"/>
      <c r="F504" s="203"/>
      <c r="G504" s="293"/>
      <c r="H504" s="228" t="s">
        <v>1398</v>
      </c>
      <c r="I504" s="207"/>
      <c r="J504" s="306" t="str">
        <f t="shared" si="18"/>
        <v/>
      </c>
      <c r="K504" s="240"/>
      <c r="L504" s="278"/>
    </row>
    <row r="505" spans="1:169" s="298" customFormat="1" x14ac:dyDescent="0.2">
      <c r="A505" s="90" t="s">
        <v>316</v>
      </c>
      <c r="B505" s="527">
        <v>1</v>
      </c>
      <c r="C505" s="28" t="s">
        <v>207</v>
      </c>
      <c r="D505" s="417" t="s">
        <v>1174</v>
      </c>
      <c r="E505" s="493" t="s">
        <v>1180</v>
      </c>
      <c r="F505" s="30">
        <v>45035</v>
      </c>
      <c r="G505" s="103">
        <f t="shared" ref="G505" si="22">F505+365</f>
        <v>45400</v>
      </c>
      <c r="H505" s="50" t="s">
        <v>152</v>
      </c>
      <c r="I505" s="532"/>
      <c r="J505" s="484" t="str">
        <f t="shared" si="18"/>
        <v/>
      </c>
      <c r="K505" s="81">
        <v>1</v>
      </c>
      <c r="L505" s="268"/>
      <c r="M505" s="383"/>
      <c r="N505" s="383"/>
      <c r="O505" s="383"/>
      <c r="P505" s="383"/>
      <c r="Q505" s="383"/>
      <c r="R505" s="383"/>
      <c r="S505" s="383"/>
      <c r="T505" s="383"/>
      <c r="U505" s="383"/>
      <c r="V505" s="383"/>
      <c r="W505" s="383"/>
      <c r="X505" s="383"/>
      <c r="Y505" s="383"/>
      <c r="Z505" s="383"/>
      <c r="AA505" s="383"/>
      <c r="AB505" s="383"/>
      <c r="AC505" s="383"/>
      <c r="AD505" s="383"/>
      <c r="AE505" s="383"/>
      <c r="AF505" s="383"/>
      <c r="AG505" s="383"/>
      <c r="AH505" s="383"/>
      <c r="AI505" s="383"/>
      <c r="AJ505" s="383"/>
      <c r="AK505" s="383"/>
      <c r="AL505" s="383"/>
      <c r="AM505" s="383"/>
      <c r="AN505" s="383"/>
      <c r="AO505" s="383"/>
      <c r="AP505" s="383"/>
      <c r="AQ505" s="383"/>
      <c r="AR505" s="383"/>
      <c r="AS505" s="383"/>
      <c r="AT505" s="383"/>
      <c r="AU505" s="383"/>
      <c r="AV505" s="383"/>
      <c r="AW505" s="383"/>
      <c r="AX505" s="383"/>
      <c r="AY505" s="383"/>
      <c r="AZ505" s="383"/>
      <c r="BA505" s="383"/>
      <c r="BB505" s="383"/>
      <c r="BC505" s="383"/>
      <c r="BD505" s="383"/>
      <c r="BE505" s="383"/>
      <c r="BF505" s="383"/>
      <c r="BG505" s="383"/>
      <c r="BH505" s="383"/>
      <c r="BI505" s="383"/>
      <c r="BJ505" s="383"/>
      <c r="BK505" s="383"/>
      <c r="BL505" s="383"/>
      <c r="BM505" s="383"/>
      <c r="BN505" s="383"/>
      <c r="BO505" s="383"/>
      <c r="BP505" s="383"/>
      <c r="BQ505" s="383"/>
      <c r="BR505" s="383"/>
      <c r="BS505" s="383"/>
      <c r="BT505" s="383"/>
      <c r="BU505" s="383"/>
      <c r="BV505" s="383"/>
      <c r="BW505" s="383"/>
      <c r="BX505" s="383"/>
      <c r="BY505" s="383"/>
      <c r="BZ505" s="383"/>
      <c r="CA505" s="383"/>
      <c r="CB505" s="383"/>
      <c r="CC505" s="383"/>
      <c r="CD505" s="383"/>
      <c r="CE505" s="383"/>
      <c r="CF505" s="383"/>
      <c r="CG505" s="383"/>
      <c r="CH505" s="383"/>
      <c r="CI505" s="383"/>
      <c r="CJ505" s="383"/>
      <c r="CK505" s="383"/>
      <c r="CL505" s="383"/>
      <c r="CM505" s="383"/>
      <c r="CN505" s="383"/>
      <c r="CO505" s="383"/>
      <c r="CP505" s="383"/>
      <c r="CQ505" s="383"/>
      <c r="CR505" s="383"/>
      <c r="CS505" s="383"/>
      <c r="CT505" s="383"/>
      <c r="CU505" s="383"/>
      <c r="CV505" s="383"/>
      <c r="CW505" s="383"/>
      <c r="CX505" s="383"/>
      <c r="CY505" s="383"/>
      <c r="CZ505" s="383"/>
      <c r="DA505" s="383"/>
      <c r="DB505" s="383"/>
      <c r="DC505" s="383"/>
      <c r="DD505" s="383"/>
      <c r="DE505" s="383"/>
      <c r="DF505" s="383"/>
      <c r="DG505" s="383"/>
      <c r="DH505" s="383"/>
      <c r="DI505" s="383"/>
      <c r="DJ505" s="383"/>
      <c r="DK505" s="383"/>
      <c r="DL505" s="383"/>
      <c r="DM505" s="383"/>
      <c r="DN505" s="383"/>
      <c r="DO505" s="383"/>
      <c r="DP505" s="383"/>
      <c r="DQ505" s="383"/>
      <c r="DR505" s="383"/>
      <c r="DS505" s="383"/>
      <c r="DT505" s="383"/>
      <c r="DU505" s="383"/>
      <c r="DV505" s="383"/>
      <c r="DW505" s="383"/>
      <c r="DX505" s="383"/>
      <c r="DY505" s="383"/>
      <c r="DZ505" s="383"/>
      <c r="EA505" s="383"/>
      <c r="EB505" s="383"/>
      <c r="EC505" s="383"/>
      <c r="ED505" s="383"/>
      <c r="EE505" s="383"/>
      <c r="EF505" s="383"/>
      <c r="EG505" s="383"/>
      <c r="EH505" s="383"/>
      <c r="EI505" s="383"/>
      <c r="EJ505" s="383"/>
      <c r="EK505" s="383"/>
      <c r="EL505" s="383"/>
      <c r="EM505" s="383"/>
      <c r="EN505" s="383"/>
      <c r="EO505" s="383"/>
      <c r="EP505" s="383"/>
      <c r="EQ505" s="383"/>
      <c r="ER505" s="383"/>
      <c r="ES505" s="383"/>
      <c r="ET505" s="383"/>
      <c r="EU505" s="383"/>
      <c r="EV505" s="383"/>
      <c r="EW505" s="383"/>
      <c r="EX505" s="383"/>
      <c r="EY505" s="383"/>
      <c r="EZ505" s="383"/>
      <c r="FA505" s="383"/>
      <c r="FB505" s="383"/>
      <c r="FC505" s="383"/>
      <c r="FD505" s="383"/>
      <c r="FE505" s="383"/>
      <c r="FF505" s="383"/>
      <c r="FG505" s="383"/>
      <c r="FH505" s="383"/>
      <c r="FI505" s="383"/>
      <c r="FJ505" s="383"/>
      <c r="FK505" s="383"/>
      <c r="FL505" s="383"/>
      <c r="FM505" s="383"/>
    </row>
    <row r="506" spans="1:169" x14ac:dyDescent="0.2">
      <c r="A506" s="93" t="s">
        <v>316</v>
      </c>
      <c r="B506" s="525"/>
      <c r="C506" s="36" t="s">
        <v>9</v>
      </c>
      <c r="D506" s="410" t="s">
        <v>1175</v>
      </c>
      <c r="E506" s="501"/>
      <c r="F506" s="52"/>
      <c r="G506" s="36"/>
      <c r="H506" s="40"/>
      <c r="I506" s="467"/>
      <c r="J506" s="42" t="str">
        <f t="shared" si="18"/>
        <v/>
      </c>
      <c r="K506" s="43"/>
      <c r="L506" s="264"/>
    </row>
    <row r="507" spans="1:169" x14ac:dyDescent="0.2">
      <c r="A507" s="93" t="s">
        <v>316</v>
      </c>
      <c r="B507" s="525"/>
      <c r="C507" s="36" t="s">
        <v>8</v>
      </c>
      <c r="D507" s="410"/>
      <c r="E507" s="501"/>
      <c r="F507" s="52"/>
      <c r="G507" s="36"/>
      <c r="H507" s="40"/>
      <c r="I507" s="467"/>
      <c r="J507" s="42" t="str">
        <f t="shared" si="18"/>
        <v/>
      </c>
      <c r="K507" s="43"/>
      <c r="L507" s="264"/>
    </row>
    <row r="508" spans="1:169" x14ac:dyDescent="0.2">
      <c r="A508" s="93" t="s">
        <v>316</v>
      </c>
      <c r="B508" s="525"/>
      <c r="C508" s="36" t="s">
        <v>210</v>
      </c>
      <c r="D508" s="410" t="s">
        <v>1169</v>
      </c>
      <c r="E508" s="501"/>
      <c r="F508" s="52"/>
      <c r="G508" s="36"/>
      <c r="H508" s="40"/>
      <c r="I508" s="467"/>
      <c r="J508" s="42" t="str">
        <f t="shared" si="18"/>
        <v/>
      </c>
      <c r="K508" s="43"/>
      <c r="L508" s="264"/>
    </row>
    <row r="509" spans="1:169" x14ac:dyDescent="0.2">
      <c r="A509" s="219" t="s">
        <v>316</v>
      </c>
      <c r="B509" s="524"/>
      <c r="C509" s="201" t="s">
        <v>764</v>
      </c>
      <c r="D509" s="412"/>
      <c r="E509" s="294"/>
      <c r="F509" s="203"/>
      <c r="G509" s="293"/>
      <c r="H509" s="228" t="s">
        <v>1398</v>
      </c>
      <c r="I509" s="207"/>
      <c r="J509" s="306" t="str">
        <f t="shared" si="18"/>
        <v/>
      </c>
      <c r="K509" s="240"/>
      <c r="L509" s="278"/>
    </row>
    <row r="510" spans="1:169" s="298" customFormat="1" x14ac:dyDescent="0.2">
      <c r="A510" s="90" t="s">
        <v>316</v>
      </c>
      <c r="B510" s="527">
        <v>1</v>
      </c>
      <c r="C510" s="28" t="s">
        <v>207</v>
      </c>
      <c r="D510" s="417" t="s">
        <v>1176</v>
      </c>
      <c r="E510" s="493" t="s">
        <v>1180</v>
      </c>
      <c r="F510" s="30">
        <v>45035</v>
      </c>
      <c r="G510" s="103">
        <f t="shared" ref="G510" si="23">F510+365</f>
        <v>45400</v>
      </c>
      <c r="H510" s="50" t="s">
        <v>152</v>
      </c>
      <c r="I510" s="532"/>
      <c r="J510" s="484" t="str">
        <f t="shared" si="18"/>
        <v/>
      </c>
      <c r="K510" s="81">
        <v>1</v>
      </c>
      <c r="L510" s="268"/>
      <c r="M510" s="383"/>
      <c r="N510" s="383"/>
      <c r="O510" s="383"/>
      <c r="P510" s="383"/>
      <c r="Q510" s="383"/>
      <c r="R510" s="383"/>
      <c r="S510" s="383"/>
      <c r="T510" s="383"/>
      <c r="U510" s="383"/>
      <c r="V510" s="383"/>
      <c r="W510" s="383"/>
      <c r="X510" s="383"/>
      <c r="Y510" s="383"/>
      <c r="Z510" s="383"/>
      <c r="AA510" s="383"/>
      <c r="AB510" s="383"/>
      <c r="AC510" s="383"/>
      <c r="AD510" s="383"/>
      <c r="AE510" s="383"/>
      <c r="AF510" s="383"/>
      <c r="AG510" s="383"/>
      <c r="AH510" s="383"/>
      <c r="AI510" s="383"/>
      <c r="AJ510" s="383"/>
      <c r="AK510" s="383"/>
      <c r="AL510" s="383"/>
      <c r="AM510" s="383"/>
      <c r="AN510" s="383"/>
      <c r="AO510" s="383"/>
      <c r="AP510" s="383"/>
      <c r="AQ510" s="383"/>
      <c r="AR510" s="383"/>
      <c r="AS510" s="383"/>
      <c r="AT510" s="383"/>
      <c r="AU510" s="383"/>
      <c r="AV510" s="383"/>
      <c r="AW510" s="383"/>
      <c r="AX510" s="383"/>
      <c r="AY510" s="383"/>
      <c r="AZ510" s="383"/>
      <c r="BA510" s="383"/>
      <c r="BB510" s="383"/>
      <c r="BC510" s="383"/>
      <c r="BD510" s="383"/>
      <c r="BE510" s="383"/>
      <c r="BF510" s="383"/>
      <c r="BG510" s="383"/>
      <c r="BH510" s="383"/>
      <c r="BI510" s="383"/>
      <c r="BJ510" s="383"/>
      <c r="BK510" s="383"/>
      <c r="BL510" s="383"/>
      <c r="BM510" s="383"/>
      <c r="BN510" s="383"/>
      <c r="BO510" s="383"/>
      <c r="BP510" s="383"/>
      <c r="BQ510" s="383"/>
      <c r="BR510" s="383"/>
      <c r="BS510" s="383"/>
      <c r="BT510" s="383"/>
      <c r="BU510" s="383"/>
      <c r="BV510" s="383"/>
      <c r="BW510" s="383"/>
      <c r="BX510" s="383"/>
      <c r="BY510" s="383"/>
      <c r="BZ510" s="383"/>
      <c r="CA510" s="383"/>
      <c r="CB510" s="383"/>
      <c r="CC510" s="383"/>
      <c r="CD510" s="383"/>
      <c r="CE510" s="383"/>
      <c r="CF510" s="383"/>
      <c r="CG510" s="383"/>
      <c r="CH510" s="383"/>
      <c r="CI510" s="383"/>
      <c r="CJ510" s="383"/>
      <c r="CK510" s="383"/>
      <c r="CL510" s="383"/>
      <c r="CM510" s="383"/>
      <c r="CN510" s="383"/>
      <c r="CO510" s="383"/>
      <c r="CP510" s="383"/>
      <c r="CQ510" s="383"/>
      <c r="CR510" s="383"/>
      <c r="CS510" s="383"/>
      <c r="CT510" s="383"/>
      <c r="CU510" s="383"/>
      <c r="CV510" s="383"/>
      <c r="CW510" s="383"/>
      <c r="CX510" s="383"/>
      <c r="CY510" s="383"/>
      <c r="CZ510" s="383"/>
      <c r="DA510" s="383"/>
      <c r="DB510" s="383"/>
      <c r="DC510" s="383"/>
      <c r="DD510" s="383"/>
      <c r="DE510" s="383"/>
      <c r="DF510" s="383"/>
      <c r="DG510" s="383"/>
      <c r="DH510" s="383"/>
      <c r="DI510" s="383"/>
      <c r="DJ510" s="383"/>
      <c r="DK510" s="383"/>
      <c r="DL510" s="383"/>
      <c r="DM510" s="383"/>
      <c r="DN510" s="383"/>
      <c r="DO510" s="383"/>
      <c r="DP510" s="383"/>
      <c r="DQ510" s="383"/>
      <c r="DR510" s="383"/>
      <c r="DS510" s="383"/>
      <c r="DT510" s="383"/>
      <c r="DU510" s="383"/>
      <c r="DV510" s="383"/>
      <c r="DW510" s="383"/>
      <c r="DX510" s="383"/>
      <c r="DY510" s="383"/>
      <c r="DZ510" s="383"/>
      <c r="EA510" s="383"/>
      <c r="EB510" s="383"/>
      <c r="EC510" s="383"/>
      <c r="ED510" s="383"/>
      <c r="EE510" s="383"/>
      <c r="EF510" s="383"/>
      <c r="EG510" s="383"/>
      <c r="EH510" s="383"/>
      <c r="EI510" s="383"/>
      <c r="EJ510" s="383"/>
      <c r="EK510" s="383"/>
      <c r="EL510" s="383"/>
      <c r="EM510" s="383"/>
      <c r="EN510" s="383"/>
      <c r="EO510" s="383"/>
      <c r="EP510" s="383"/>
      <c r="EQ510" s="383"/>
      <c r="ER510" s="383"/>
      <c r="ES510" s="383"/>
      <c r="ET510" s="383"/>
      <c r="EU510" s="383"/>
      <c r="EV510" s="383"/>
      <c r="EW510" s="383"/>
      <c r="EX510" s="383"/>
      <c r="EY510" s="383"/>
      <c r="EZ510" s="383"/>
      <c r="FA510" s="383"/>
      <c r="FB510" s="383"/>
      <c r="FC510" s="383"/>
      <c r="FD510" s="383"/>
      <c r="FE510" s="383"/>
      <c r="FF510" s="383"/>
      <c r="FG510" s="383"/>
      <c r="FH510" s="383"/>
      <c r="FI510" s="383"/>
      <c r="FJ510" s="383"/>
      <c r="FK510" s="383"/>
      <c r="FL510" s="383"/>
      <c r="FM510" s="383"/>
    </row>
    <row r="511" spans="1:169" x14ac:dyDescent="0.2">
      <c r="A511" s="93" t="s">
        <v>316</v>
      </c>
      <c r="B511" s="525"/>
      <c r="C511" s="36" t="s">
        <v>9</v>
      </c>
      <c r="D511" s="410" t="s">
        <v>1177</v>
      </c>
      <c r="E511" s="501"/>
      <c r="F511" s="52"/>
      <c r="G511" s="36"/>
      <c r="H511" s="40"/>
      <c r="I511" s="467"/>
      <c r="J511" s="42" t="str">
        <f t="shared" si="18"/>
        <v/>
      </c>
      <c r="K511" s="43"/>
      <c r="L511" s="264"/>
    </row>
    <row r="512" spans="1:169" x14ac:dyDescent="0.2">
      <c r="A512" s="93" t="s">
        <v>316</v>
      </c>
      <c r="B512" s="525"/>
      <c r="C512" s="36" t="s">
        <v>8</v>
      </c>
      <c r="D512" s="410"/>
      <c r="E512" s="501"/>
      <c r="F512" s="52"/>
      <c r="G512" s="36"/>
      <c r="H512" s="40"/>
      <c r="I512" s="467"/>
      <c r="J512" s="42" t="str">
        <f t="shared" si="18"/>
        <v/>
      </c>
      <c r="K512" s="43"/>
      <c r="L512" s="264"/>
    </row>
    <row r="513" spans="1:169" x14ac:dyDescent="0.2">
      <c r="A513" s="93" t="s">
        <v>316</v>
      </c>
      <c r="B513" s="525"/>
      <c r="C513" s="36" t="s">
        <v>210</v>
      </c>
      <c r="D513" s="410" t="s">
        <v>1181</v>
      </c>
      <c r="E513" s="501"/>
      <c r="F513" s="52"/>
      <c r="G513" s="36"/>
      <c r="H513" s="40"/>
      <c r="I513" s="467"/>
      <c r="J513" s="42" t="str">
        <f t="shared" si="18"/>
        <v/>
      </c>
      <c r="K513" s="43"/>
      <c r="L513" s="264"/>
    </row>
    <row r="514" spans="1:169" x14ac:dyDescent="0.2">
      <c r="A514" s="219" t="s">
        <v>316</v>
      </c>
      <c r="B514" s="524"/>
      <c r="C514" s="201" t="s">
        <v>764</v>
      </c>
      <c r="D514" s="412"/>
      <c r="E514" s="294"/>
      <c r="F514" s="203"/>
      <c r="G514" s="293"/>
      <c r="H514" s="228" t="s">
        <v>1398</v>
      </c>
      <c r="I514" s="207"/>
      <c r="J514" s="306" t="str">
        <f t="shared" si="18"/>
        <v/>
      </c>
      <c r="K514" s="240"/>
      <c r="L514" s="278"/>
    </row>
    <row r="515" spans="1:169" s="298" customFormat="1" x14ac:dyDescent="0.2">
      <c r="A515" s="90" t="s">
        <v>316</v>
      </c>
      <c r="B515" s="527">
        <v>1</v>
      </c>
      <c r="C515" s="28" t="s">
        <v>207</v>
      </c>
      <c r="D515" s="417" t="s">
        <v>1178</v>
      </c>
      <c r="E515" s="493" t="s">
        <v>1180</v>
      </c>
      <c r="F515" s="30">
        <v>45035</v>
      </c>
      <c r="G515" s="103">
        <f t="shared" ref="G515" si="24">F515+365</f>
        <v>45400</v>
      </c>
      <c r="H515" s="50" t="s">
        <v>152</v>
      </c>
      <c r="I515" s="532"/>
      <c r="J515" s="484" t="str">
        <f t="shared" si="18"/>
        <v/>
      </c>
      <c r="K515" s="81">
        <v>1</v>
      </c>
      <c r="L515" s="268"/>
      <c r="M515" s="383"/>
      <c r="N515" s="383"/>
      <c r="O515" s="383"/>
      <c r="P515" s="383"/>
      <c r="Q515" s="383"/>
      <c r="R515" s="383"/>
      <c r="S515" s="383"/>
      <c r="T515" s="383"/>
      <c r="U515" s="383"/>
      <c r="V515" s="383"/>
      <c r="W515" s="383"/>
      <c r="X515" s="383"/>
      <c r="Y515" s="383"/>
      <c r="Z515" s="383"/>
      <c r="AA515" s="383"/>
      <c r="AB515" s="383"/>
      <c r="AC515" s="383"/>
      <c r="AD515" s="383"/>
      <c r="AE515" s="383"/>
      <c r="AF515" s="383"/>
      <c r="AG515" s="383"/>
      <c r="AH515" s="383"/>
      <c r="AI515" s="383"/>
      <c r="AJ515" s="383"/>
      <c r="AK515" s="383"/>
      <c r="AL515" s="383"/>
      <c r="AM515" s="383"/>
      <c r="AN515" s="383"/>
      <c r="AO515" s="383"/>
      <c r="AP515" s="383"/>
      <c r="AQ515" s="383"/>
      <c r="AR515" s="383"/>
      <c r="AS515" s="383"/>
      <c r="AT515" s="383"/>
      <c r="AU515" s="383"/>
      <c r="AV515" s="383"/>
      <c r="AW515" s="383"/>
      <c r="AX515" s="383"/>
      <c r="AY515" s="383"/>
      <c r="AZ515" s="383"/>
      <c r="BA515" s="383"/>
      <c r="BB515" s="383"/>
      <c r="BC515" s="383"/>
      <c r="BD515" s="383"/>
      <c r="BE515" s="383"/>
      <c r="BF515" s="383"/>
      <c r="BG515" s="383"/>
      <c r="BH515" s="383"/>
      <c r="BI515" s="383"/>
      <c r="BJ515" s="383"/>
      <c r="BK515" s="383"/>
      <c r="BL515" s="383"/>
      <c r="BM515" s="383"/>
      <c r="BN515" s="383"/>
      <c r="BO515" s="383"/>
      <c r="BP515" s="383"/>
      <c r="BQ515" s="383"/>
      <c r="BR515" s="383"/>
      <c r="BS515" s="383"/>
      <c r="BT515" s="383"/>
      <c r="BU515" s="383"/>
      <c r="BV515" s="383"/>
      <c r="BW515" s="383"/>
      <c r="BX515" s="383"/>
      <c r="BY515" s="383"/>
      <c r="BZ515" s="383"/>
      <c r="CA515" s="383"/>
      <c r="CB515" s="383"/>
      <c r="CC515" s="383"/>
      <c r="CD515" s="383"/>
      <c r="CE515" s="383"/>
      <c r="CF515" s="383"/>
      <c r="CG515" s="383"/>
      <c r="CH515" s="383"/>
      <c r="CI515" s="383"/>
      <c r="CJ515" s="383"/>
      <c r="CK515" s="383"/>
      <c r="CL515" s="383"/>
      <c r="CM515" s="383"/>
      <c r="CN515" s="383"/>
      <c r="CO515" s="383"/>
      <c r="CP515" s="383"/>
      <c r="CQ515" s="383"/>
      <c r="CR515" s="383"/>
      <c r="CS515" s="383"/>
      <c r="CT515" s="383"/>
      <c r="CU515" s="383"/>
      <c r="CV515" s="383"/>
      <c r="CW515" s="383"/>
      <c r="CX515" s="383"/>
      <c r="CY515" s="383"/>
      <c r="CZ515" s="383"/>
      <c r="DA515" s="383"/>
      <c r="DB515" s="383"/>
      <c r="DC515" s="383"/>
      <c r="DD515" s="383"/>
      <c r="DE515" s="383"/>
      <c r="DF515" s="383"/>
      <c r="DG515" s="383"/>
      <c r="DH515" s="383"/>
      <c r="DI515" s="383"/>
      <c r="DJ515" s="383"/>
      <c r="DK515" s="383"/>
      <c r="DL515" s="383"/>
      <c r="DM515" s="383"/>
      <c r="DN515" s="383"/>
      <c r="DO515" s="383"/>
      <c r="DP515" s="383"/>
      <c r="DQ515" s="383"/>
      <c r="DR515" s="383"/>
      <c r="DS515" s="383"/>
      <c r="DT515" s="383"/>
      <c r="DU515" s="383"/>
      <c r="DV515" s="383"/>
      <c r="DW515" s="383"/>
      <c r="DX515" s="383"/>
      <c r="DY515" s="383"/>
      <c r="DZ515" s="383"/>
      <c r="EA515" s="383"/>
      <c r="EB515" s="383"/>
      <c r="EC515" s="383"/>
      <c r="ED515" s="383"/>
      <c r="EE515" s="383"/>
      <c r="EF515" s="383"/>
      <c r="EG515" s="383"/>
      <c r="EH515" s="383"/>
      <c r="EI515" s="383"/>
      <c r="EJ515" s="383"/>
      <c r="EK515" s="383"/>
      <c r="EL515" s="383"/>
      <c r="EM515" s="383"/>
      <c r="EN515" s="383"/>
      <c r="EO515" s="383"/>
      <c r="EP515" s="383"/>
      <c r="EQ515" s="383"/>
      <c r="ER515" s="383"/>
      <c r="ES515" s="383"/>
      <c r="ET515" s="383"/>
      <c r="EU515" s="383"/>
      <c r="EV515" s="383"/>
      <c r="EW515" s="383"/>
      <c r="EX515" s="383"/>
      <c r="EY515" s="383"/>
      <c r="EZ515" s="383"/>
      <c r="FA515" s="383"/>
      <c r="FB515" s="383"/>
      <c r="FC515" s="383"/>
      <c r="FD515" s="383"/>
      <c r="FE515" s="383"/>
      <c r="FF515" s="383"/>
      <c r="FG515" s="383"/>
      <c r="FH515" s="383"/>
      <c r="FI515" s="383"/>
      <c r="FJ515" s="383"/>
      <c r="FK515" s="383"/>
      <c r="FL515" s="383"/>
      <c r="FM515" s="383"/>
    </row>
    <row r="516" spans="1:169" x14ac:dyDescent="0.2">
      <c r="A516" s="93" t="s">
        <v>316</v>
      </c>
      <c r="B516" s="525"/>
      <c r="C516" s="36" t="s">
        <v>9</v>
      </c>
      <c r="D516" s="410" t="s">
        <v>1179</v>
      </c>
      <c r="E516" s="501"/>
      <c r="F516" s="52"/>
      <c r="G516" s="36"/>
      <c r="H516" s="40"/>
      <c r="I516" s="467"/>
      <c r="J516" s="42" t="str">
        <f t="shared" si="18"/>
        <v/>
      </c>
      <c r="K516" s="43"/>
      <c r="L516" s="264"/>
    </row>
    <row r="517" spans="1:169" x14ac:dyDescent="0.2">
      <c r="A517" s="93" t="s">
        <v>316</v>
      </c>
      <c r="B517" s="525"/>
      <c r="C517" s="36" t="s">
        <v>8</v>
      </c>
      <c r="D517" s="410"/>
      <c r="E517" s="501"/>
      <c r="F517" s="52"/>
      <c r="G517" s="36"/>
      <c r="H517" s="40"/>
      <c r="I517" s="467"/>
      <c r="J517" s="42" t="str">
        <f t="shared" si="18"/>
        <v/>
      </c>
      <c r="K517" s="43"/>
      <c r="L517" s="264"/>
    </row>
    <row r="518" spans="1:169" x14ac:dyDescent="0.2">
      <c r="A518" s="93" t="s">
        <v>316</v>
      </c>
      <c r="B518" s="525"/>
      <c r="C518" s="36" t="s">
        <v>210</v>
      </c>
      <c r="D518" s="410" t="s">
        <v>1182</v>
      </c>
      <c r="E518" s="501"/>
      <c r="F518" s="52"/>
      <c r="G518" s="36"/>
      <c r="H518" s="40"/>
      <c r="I518" s="467"/>
      <c r="J518" s="42" t="str">
        <f t="shared" si="18"/>
        <v/>
      </c>
      <c r="K518" s="43"/>
      <c r="L518" s="264"/>
    </row>
    <row r="519" spans="1:169" x14ac:dyDescent="0.2">
      <c r="A519" s="219" t="s">
        <v>316</v>
      </c>
      <c r="B519" s="524"/>
      <c r="C519" s="201" t="s">
        <v>764</v>
      </c>
      <c r="D519" s="412"/>
      <c r="E519" s="294"/>
      <c r="F519" s="203"/>
      <c r="G519" s="293"/>
      <c r="H519" s="228" t="s">
        <v>1398</v>
      </c>
      <c r="I519" s="207"/>
      <c r="J519" s="306" t="str">
        <f t="shared" si="18"/>
        <v/>
      </c>
      <c r="K519" s="240"/>
      <c r="L519" s="278"/>
    </row>
    <row r="520" spans="1:169" s="298" customFormat="1" x14ac:dyDescent="0.2">
      <c r="A520" s="90" t="s">
        <v>316</v>
      </c>
      <c r="B520" s="527">
        <v>1</v>
      </c>
      <c r="C520" s="28" t="s">
        <v>207</v>
      </c>
      <c r="D520" s="417" t="s">
        <v>1183</v>
      </c>
      <c r="E520" s="493" t="s">
        <v>1192</v>
      </c>
      <c r="F520" s="30">
        <v>45035</v>
      </c>
      <c r="G520" s="103">
        <f t="shared" ref="G520" si="25">F520+365</f>
        <v>45400</v>
      </c>
      <c r="H520" s="50" t="s">
        <v>152</v>
      </c>
      <c r="I520" s="532"/>
      <c r="J520" s="484" t="str">
        <f t="shared" si="18"/>
        <v/>
      </c>
      <c r="K520" s="81">
        <v>1</v>
      </c>
      <c r="L520" s="268"/>
      <c r="M520" s="383"/>
      <c r="N520" s="383"/>
      <c r="O520" s="383"/>
      <c r="P520" s="383"/>
      <c r="Q520" s="383"/>
      <c r="R520" s="383"/>
      <c r="S520" s="383"/>
      <c r="T520" s="383"/>
      <c r="U520" s="383"/>
      <c r="V520" s="383"/>
      <c r="W520" s="383"/>
      <c r="X520" s="383"/>
      <c r="Y520" s="383"/>
      <c r="Z520" s="383"/>
      <c r="AA520" s="383"/>
      <c r="AB520" s="383"/>
      <c r="AC520" s="383"/>
      <c r="AD520" s="383"/>
      <c r="AE520" s="383"/>
      <c r="AF520" s="383"/>
      <c r="AG520" s="383"/>
      <c r="AH520" s="383"/>
      <c r="AI520" s="383"/>
      <c r="AJ520" s="383"/>
      <c r="AK520" s="383"/>
      <c r="AL520" s="383"/>
      <c r="AM520" s="383"/>
      <c r="AN520" s="383"/>
      <c r="AO520" s="383"/>
      <c r="AP520" s="383"/>
      <c r="AQ520" s="383"/>
      <c r="AR520" s="383"/>
      <c r="AS520" s="383"/>
      <c r="AT520" s="383"/>
      <c r="AU520" s="383"/>
      <c r="AV520" s="383"/>
      <c r="AW520" s="383"/>
      <c r="AX520" s="383"/>
      <c r="AY520" s="383"/>
      <c r="AZ520" s="383"/>
      <c r="BA520" s="383"/>
      <c r="BB520" s="383"/>
      <c r="BC520" s="383"/>
      <c r="BD520" s="383"/>
      <c r="BE520" s="383"/>
      <c r="BF520" s="383"/>
      <c r="BG520" s="383"/>
      <c r="BH520" s="383"/>
      <c r="BI520" s="383"/>
      <c r="BJ520" s="383"/>
      <c r="BK520" s="383"/>
      <c r="BL520" s="383"/>
      <c r="BM520" s="383"/>
      <c r="BN520" s="383"/>
      <c r="BO520" s="383"/>
      <c r="BP520" s="383"/>
      <c r="BQ520" s="383"/>
      <c r="BR520" s="383"/>
      <c r="BS520" s="383"/>
      <c r="BT520" s="383"/>
      <c r="BU520" s="383"/>
      <c r="BV520" s="383"/>
      <c r="BW520" s="383"/>
      <c r="BX520" s="383"/>
      <c r="BY520" s="383"/>
      <c r="BZ520" s="383"/>
      <c r="CA520" s="383"/>
      <c r="CB520" s="383"/>
      <c r="CC520" s="383"/>
      <c r="CD520" s="383"/>
      <c r="CE520" s="383"/>
      <c r="CF520" s="383"/>
      <c r="CG520" s="383"/>
      <c r="CH520" s="383"/>
      <c r="CI520" s="383"/>
      <c r="CJ520" s="383"/>
      <c r="CK520" s="383"/>
      <c r="CL520" s="383"/>
      <c r="CM520" s="383"/>
      <c r="CN520" s="383"/>
      <c r="CO520" s="383"/>
      <c r="CP520" s="383"/>
      <c r="CQ520" s="383"/>
      <c r="CR520" s="383"/>
      <c r="CS520" s="383"/>
      <c r="CT520" s="383"/>
      <c r="CU520" s="383"/>
      <c r="CV520" s="383"/>
      <c r="CW520" s="383"/>
      <c r="CX520" s="383"/>
      <c r="CY520" s="383"/>
      <c r="CZ520" s="383"/>
      <c r="DA520" s="383"/>
      <c r="DB520" s="383"/>
      <c r="DC520" s="383"/>
      <c r="DD520" s="383"/>
      <c r="DE520" s="383"/>
      <c r="DF520" s="383"/>
      <c r="DG520" s="383"/>
      <c r="DH520" s="383"/>
      <c r="DI520" s="383"/>
      <c r="DJ520" s="383"/>
      <c r="DK520" s="383"/>
      <c r="DL520" s="383"/>
      <c r="DM520" s="383"/>
      <c r="DN520" s="383"/>
      <c r="DO520" s="383"/>
      <c r="DP520" s="383"/>
      <c r="DQ520" s="383"/>
      <c r="DR520" s="383"/>
      <c r="DS520" s="383"/>
      <c r="DT520" s="383"/>
      <c r="DU520" s="383"/>
      <c r="DV520" s="383"/>
      <c r="DW520" s="383"/>
      <c r="DX520" s="383"/>
      <c r="DY520" s="383"/>
      <c r="DZ520" s="383"/>
      <c r="EA520" s="383"/>
      <c r="EB520" s="383"/>
      <c r="EC520" s="383"/>
      <c r="ED520" s="383"/>
      <c r="EE520" s="383"/>
      <c r="EF520" s="383"/>
      <c r="EG520" s="383"/>
      <c r="EH520" s="383"/>
      <c r="EI520" s="383"/>
      <c r="EJ520" s="383"/>
      <c r="EK520" s="383"/>
      <c r="EL520" s="383"/>
      <c r="EM520" s="383"/>
      <c r="EN520" s="383"/>
      <c r="EO520" s="383"/>
      <c r="EP520" s="383"/>
      <c r="EQ520" s="383"/>
      <c r="ER520" s="383"/>
      <c r="ES520" s="383"/>
      <c r="ET520" s="383"/>
      <c r="EU520" s="383"/>
      <c r="EV520" s="383"/>
      <c r="EW520" s="383"/>
      <c r="EX520" s="383"/>
      <c r="EY520" s="383"/>
      <c r="EZ520" s="383"/>
      <c r="FA520" s="383"/>
      <c r="FB520" s="383"/>
      <c r="FC520" s="383"/>
      <c r="FD520" s="383"/>
      <c r="FE520" s="383"/>
      <c r="FF520" s="383"/>
      <c r="FG520" s="383"/>
      <c r="FH520" s="383"/>
      <c r="FI520" s="383"/>
      <c r="FJ520" s="383"/>
      <c r="FK520" s="383"/>
      <c r="FL520" s="383"/>
      <c r="FM520" s="383"/>
    </row>
    <row r="521" spans="1:169" x14ac:dyDescent="0.2">
      <c r="A521" s="93" t="s">
        <v>316</v>
      </c>
      <c r="B521" s="525"/>
      <c r="C521" s="36" t="s">
        <v>9</v>
      </c>
      <c r="D521" s="410" t="s">
        <v>1186</v>
      </c>
      <c r="E521" s="501"/>
      <c r="F521" s="52"/>
      <c r="G521" s="36"/>
      <c r="H521" s="40"/>
      <c r="I521" s="467"/>
      <c r="J521" s="42" t="str">
        <f t="shared" si="18"/>
        <v/>
      </c>
      <c r="K521" s="43"/>
      <c r="L521" s="264"/>
    </row>
    <row r="522" spans="1:169" x14ac:dyDescent="0.2">
      <c r="A522" s="93" t="s">
        <v>316</v>
      </c>
      <c r="B522" s="525"/>
      <c r="C522" s="36" t="s">
        <v>8</v>
      </c>
      <c r="D522" s="410"/>
      <c r="E522" s="501"/>
      <c r="F522" s="52"/>
      <c r="G522" s="36"/>
      <c r="H522" s="40"/>
      <c r="I522" s="467"/>
      <c r="J522" s="42" t="str">
        <f t="shared" si="18"/>
        <v/>
      </c>
      <c r="K522" s="43"/>
      <c r="L522" s="264"/>
    </row>
    <row r="523" spans="1:169" x14ac:dyDescent="0.2">
      <c r="A523" s="93" t="s">
        <v>316</v>
      </c>
      <c r="B523" s="525"/>
      <c r="C523" s="36" t="s">
        <v>210</v>
      </c>
      <c r="D523" s="410" t="s">
        <v>1189</v>
      </c>
      <c r="E523" s="501"/>
      <c r="F523" s="52"/>
      <c r="G523" s="36"/>
      <c r="H523" s="40"/>
      <c r="I523" s="467"/>
      <c r="J523" s="42" t="str">
        <f t="shared" si="18"/>
        <v/>
      </c>
      <c r="K523" s="43"/>
      <c r="L523" s="264"/>
    </row>
    <row r="524" spans="1:169" x14ac:dyDescent="0.2">
      <c r="A524" s="219" t="s">
        <v>316</v>
      </c>
      <c r="B524" s="524"/>
      <c r="C524" s="201" t="s">
        <v>764</v>
      </c>
      <c r="D524" s="412"/>
      <c r="E524" s="294"/>
      <c r="F524" s="203"/>
      <c r="G524" s="293"/>
      <c r="H524" s="228" t="s">
        <v>1398</v>
      </c>
      <c r="I524" s="207"/>
      <c r="J524" s="306" t="str">
        <f t="shared" si="18"/>
        <v/>
      </c>
      <c r="K524" s="240"/>
      <c r="L524" s="278"/>
    </row>
    <row r="525" spans="1:169" s="298" customFormat="1" x14ac:dyDescent="0.2">
      <c r="A525" s="90" t="s">
        <v>316</v>
      </c>
      <c r="B525" s="527">
        <v>1</v>
      </c>
      <c r="C525" s="28" t="s">
        <v>207</v>
      </c>
      <c r="D525" s="417" t="s">
        <v>1184</v>
      </c>
      <c r="E525" s="493" t="s">
        <v>1192</v>
      </c>
      <c r="F525" s="30">
        <v>45035</v>
      </c>
      <c r="G525" s="103">
        <f t="shared" ref="G525" si="26">F525+365</f>
        <v>45400</v>
      </c>
      <c r="H525" s="50" t="s">
        <v>152</v>
      </c>
      <c r="I525" s="532"/>
      <c r="J525" s="484" t="str">
        <f t="shared" si="18"/>
        <v/>
      </c>
      <c r="K525" s="81">
        <v>1</v>
      </c>
      <c r="L525" s="268"/>
      <c r="M525" s="383"/>
      <c r="N525" s="383"/>
      <c r="O525" s="383"/>
      <c r="P525" s="383"/>
      <c r="Q525" s="383"/>
      <c r="R525" s="383"/>
      <c r="S525" s="383"/>
      <c r="T525" s="383"/>
      <c r="U525" s="383"/>
      <c r="V525" s="383"/>
      <c r="W525" s="383"/>
      <c r="X525" s="383"/>
      <c r="Y525" s="383"/>
      <c r="Z525" s="383"/>
      <c r="AA525" s="383"/>
      <c r="AB525" s="383"/>
      <c r="AC525" s="383"/>
      <c r="AD525" s="383"/>
      <c r="AE525" s="383"/>
      <c r="AF525" s="383"/>
      <c r="AG525" s="383"/>
      <c r="AH525" s="383"/>
      <c r="AI525" s="383"/>
      <c r="AJ525" s="383"/>
      <c r="AK525" s="383"/>
      <c r="AL525" s="383"/>
      <c r="AM525" s="383"/>
      <c r="AN525" s="383"/>
      <c r="AO525" s="383"/>
      <c r="AP525" s="383"/>
      <c r="AQ525" s="383"/>
      <c r="AR525" s="383"/>
      <c r="AS525" s="383"/>
      <c r="AT525" s="383"/>
      <c r="AU525" s="383"/>
      <c r="AV525" s="383"/>
      <c r="AW525" s="383"/>
      <c r="AX525" s="383"/>
      <c r="AY525" s="383"/>
      <c r="AZ525" s="383"/>
      <c r="BA525" s="383"/>
      <c r="BB525" s="383"/>
      <c r="BC525" s="383"/>
      <c r="BD525" s="383"/>
      <c r="BE525" s="383"/>
      <c r="BF525" s="383"/>
      <c r="BG525" s="383"/>
      <c r="BH525" s="383"/>
      <c r="BI525" s="383"/>
      <c r="BJ525" s="383"/>
      <c r="BK525" s="383"/>
      <c r="BL525" s="383"/>
      <c r="BM525" s="383"/>
      <c r="BN525" s="383"/>
      <c r="BO525" s="383"/>
      <c r="BP525" s="383"/>
      <c r="BQ525" s="383"/>
      <c r="BR525" s="383"/>
      <c r="BS525" s="383"/>
      <c r="BT525" s="383"/>
      <c r="BU525" s="383"/>
      <c r="BV525" s="383"/>
      <c r="BW525" s="383"/>
      <c r="BX525" s="383"/>
      <c r="BY525" s="383"/>
      <c r="BZ525" s="383"/>
      <c r="CA525" s="383"/>
      <c r="CB525" s="383"/>
      <c r="CC525" s="383"/>
      <c r="CD525" s="383"/>
      <c r="CE525" s="383"/>
      <c r="CF525" s="383"/>
      <c r="CG525" s="383"/>
      <c r="CH525" s="383"/>
      <c r="CI525" s="383"/>
      <c r="CJ525" s="383"/>
      <c r="CK525" s="383"/>
      <c r="CL525" s="383"/>
      <c r="CM525" s="383"/>
      <c r="CN525" s="383"/>
      <c r="CO525" s="383"/>
      <c r="CP525" s="383"/>
      <c r="CQ525" s="383"/>
      <c r="CR525" s="383"/>
      <c r="CS525" s="383"/>
      <c r="CT525" s="383"/>
      <c r="CU525" s="383"/>
      <c r="CV525" s="383"/>
      <c r="CW525" s="383"/>
      <c r="CX525" s="383"/>
      <c r="CY525" s="383"/>
      <c r="CZ525" s="383"/>
      <c r="DA525" s="383"/>
      <c r="DB525" s="383"/>
      <c r="DC525" s="383"/>
      <c r="DD525" s="383"/>
      <c r="DE525" s="383"/>
      <c r="DF525" s="383"/>
      <c r="DG525" s="383"/>
      <c r="DH525" s="383"/>
      <c r="DI525" s="383"/>
      <c r="DJ525" s="383"/>
      <c r="DK525" s="383"/>
      <c r="DL525" s="383"/>
      <c r="DM525" s="383"/>
      <c r="DN525" s="383"/>
      <c r="DO525" s="383"/>
      <c r="DP525" s="383"/>
      <c r="DQ525" s="383"/>
      <c r="DR525" s="383"/>
      <c r="DS525" s="383"/>
      <c r="DT525" s="383"/>
      <c r="DU525" s="383"/>
      <c r="DV525" s="383"/>
      <c r="DW525" s="383"/>
      <c r="DX525" s="383"/>
      <c r="DY525" s="383"/>
      <c r="DZ525" s="383"/>
      <c r="EA525" s="383"/>
      <c r="EB525" s="383"/>
      <c r="EC525" s="383"/>
      <c r="ED525" s="383"/>
      <c r="EE525" s="383"/>
      <c r="EF525" s="383"/>
      <c r="EG525" s="383"/>
      <c r="EH525" s="383"/>
      <c r="EI525" s="383"/>
      <c r="EJ525" s="383"/>
      <c r="EK525" s="383"/>
      <c r="EL525" s="383"/>
      <c r="EM525" s="383"/>
      <c r="EN525" s="383"/>
      <c r="EO525" s="383"/>
      <c r="EP525" s="383"/>
      <c r="EQ525" s="383"/>
      <c r="ER525" s="383"/>
      <c r="ES525" s="383"/>
      <c r="ET525" s="383"/>
      <c r="EU525" s="383"/>
      <c r="EV525" s="383"/>
      <c r="EW525" s="383"/>
      <c r="EX525" s="383"/>
      <c r="EY525" s="383"/>
      <c r="EZ525" s="383"/>
      <c r="FA525" s="383"/>
      <c r="FB525" s="383"/>
      <c r="FC525" s="383"/>
      <c r="FD525" s="383"/>
      <c r="FE525" s="383"/>
      <c r="FF525" s="383"/>
      <c r="FG525" s="383"/>
      <c r="FH525" s="383"/>
      <c r="FI525" s="383"/>
      <c r="FJ525" s="383"/>
      <c r="FK525" s="383"/>
      <c r="FL525" s="383"/>
      <c r="FM525" s="383"/>
    </row>
    <row r="526" spans="1:169" x14ac:dyDescent="0.2">
      <c r="A526" s="93" t="s">
        <v>316</v>
      </c>
      <c r="B526" s="525"/>
      <c r="C526" s="36" t="s">
        <v>9</v>
      </c>
      <c r="D526" s="410" t="s">
        <v>1187</v>
      </c>
      <c r="E526" s="501"/>
      <c r="F526" s="52"/>
      <c r="G526" s="36"/>
      <c r="H526" s="40"/>
      <c r="I526" s="467"/>
      <c r="J526" s="42" t="str">
        <f t="shared" ref="J526:J589" si="27">IF(I526=0,"",I526*B526)</f>
        <v/>
      </c>
      <c r="K526" s="43"/>
      <c r="L526" s="264"/>
    </row>
    <row r="527" spans="1:169" x14ac:dyDescent="0.2">
      <c r="A527" s="93" t="s">
        <v>316</v>
      </c>
      <c r="B527" s="525"/>
      <c r="C527" s="36" t="s">
        <v>8</v>
      </c>
      <c r="D527" s="410"/>
      <c r="E527" s="501"/>
      <c r="F527" s="52"/>
      <c r="G527" s="36"/>
      <c r="H527" s="40"/>
      <c r="I527" s="467"/>
      <c r="J527" s="42" t="str">
        <f t="shared" si="27"/>
        <v/>
      </c>
      <c r="K527" s="43"/>
      <c r="L527" s="264"/>
    </row>
    <row r="528" spans="1:169" x14ac:dyDescent="0.2">
      <c r="A528" s="93" t="s">
        <v>316</v>
      </c>
      <c r="B528" s="525"/>
      <c r="C528" s="36" t="s">
        <v>210</v>
      </c>
      <c r="D528" s="410" t="s">
        <v>1190</v>
      </c>
      <c r="E528" s="501"/>
      <c r="F528" s="52"/>
      <c r="G528" s="36"/>
      <c r="H528" s="40"/>
      <c r="I528" s="467"/>
      <c r="J528" s="42" t="str">
        <f t="shared" si="27"/>
        <v/>
      </c>
      <c r="K528" s="43"/>
      <c r="L528" s="264"/>
    </row>
    <row r="529" spans="1:169" x14ac:dyDescent="0.2">
      <c r="A529" s="219" t="s">
        <v>316</v>
      </c>
      <c r="B529" s="524"/>
      <c r="C529" s="201" t="s">
        <v>764</v>
      </c>
      <c r="D529" s="412"/>
      <c r="E529" s="294"/>
      <c r="F529" s="203"/>
      <c r="G529" s="293"/>
      <c r="H529" s="228" t="s">
        <v>1398</v>
      </c>
      <c r="I529" s="207"/>
      <c r="J529" s="306" t="str">
        <f t="shared" si="27"/>
        <v/>
      </c>
      <c r="K529" s="240"/>
      <c r="L529" s="278"/>
    </row>
    <row r="530" spans="1:169" s="298" customFormat="1" x14ac:dyDescent="0.2">
      <c r="A530" s="90" t="s">
        <v>316</v>
      </c>
      <c r="B530" s="527">
        <v>1</v>
      </c>
      <c r="C530" s="28" t="s">
        <v>207</v>
      </c>
      <c r="D530" s="417" t="s">
        <v>1185</v>
      </c>
      <c r="E530" s="493" t="s">
        <v>1192</v>
      </c>
      <c r="F530" s="30">
        <v>45035</v>
      </c>
      <c r="G530" s="103">
        <f t="shared" ref="G530" si="28">F530+365</f>
        <v>45400</v>
      </c>
      <c r="H530" s="50" t="s">
        <v>152</v>
      </c>
      <c r="I530" s="532"/>
      <c r="J530" s="484" t="str">
        <f t="shared" si="27"/>
        <v/>
      </c>
      <c r="K530" s="81">
        <v>1</v>
      </c>
      <c r="L530" s="268"/>
      <c r="M530" s="383"/>
      <c r="N530" s="383"/>
      <c r="O530" s="383"/>
      <c r="P530" s="383"/>
      <c r="Q530" s="383"/>
      <c r="R530" s="383"/>
      <c r="S530" s="383"/>
      <c r="T530" s="383"/>
      <c r="U530" s="383"/>
      <c r="V530" s="383"/>
      <c r="W530" s="383"/>
      <c r="X530" s="383"/>
      <c r="Y530" s="383"/>
      <c r="Z530" s="383"/>
      <c r="AA530" s="383"/>
      <c r="AB530" s="383"/>
      <c r="AC530" s="383"/>
      <c r="AD530" s="383"/>
      <c r="AE530" s="383"/>
      <c r="AF530" s="383"/>
      <c r="AG530" s="383"/>
      <c r="AH530" s="383"/>
      <c r="AI530" s="383"/>
      <c r="AJ530" s="383"/>
      <c r="AK530" s="383"/>
      <c r="AL530" s="383"/>
      <c r="AM530" s="383"/>
      <c r="AN530" s="383"/>
      <c r="AO530" s="383"/>
      <c r="AP530" s="383"/>
      <c r="AQ530" s="383"/>
      <c r="AR530" s="383"/>
      <c r="AS530" s="383"/>
      <c r="AT530" s="383"/>
      <c r="AU530" s="383"/>
      <c r="AV530" s="383"/>
      <c r="AW530" s="383"/>
      <c r="AX530" s="383"/>
      <c r="AY530" s="383"/>
      <c r="AZ530" s="383"/>
      <c r="BA530" s="383"/>
      <c r="BB530" s="383"/>
      <c r="BC530" s="383"/>
      <c r="BD530" s="383"/>
      <c r="BE530" s="383"/>
      <c r="BF530" s="383"/>
      <c r="BG530" s="383"/>
      <c r="BH530" s="383"/>
      <c r="BI530" s="383"/>
      <c r="BJ530" s="383"/>
      <c r="BK530" s="383"/>
      <c r="BL530" s="383"/>
      <c r="BM530" s="383"/>
      <c r="BN530" s="383"/>
      <c r="BO530" s="383"/>
      <c r="BP530" s="383"/>
      <c r="BQ530" s="383"/>
      <c r="BR530" s="383"/>
      <c r="BS530" s="383"/>
      <c r="BT530" s="383"/>
      <c r="BU530" s="383"/>
      <c r="BV530" s="383"/>
      <c r="BW530" s="383"/>
      <c r="BX530" s="383"/>
      <c r="BY530" s="383"/>
      <c r="BZ530" s="383"/>
      <c r="CA530" s="383"/>
      <c r="CB530" s="383"/>
      <c r="CC530" s="383"/>
      <c r="CD530" s="383"/>
      <c r="CE530" s="383"/>
      <c r="CF530" s="383"/>
      <c r="CG530" s="383"/>
      <c r="CH530" s="383"/>
      <c r="CI530" s="383"/>
      <c r="CJ530" s="383"/>
      <c r="CK530" s="383"/>
      <c r="CL530" s="383"/>
      <c r="CM530" s="383"/>
      <c r="CN530" s="383"/>
      <c r="CO530" s="383"/>
      <c r="CP530" s="383"/>
      <c r="CQ530" s="383"/>
      <c r="CR530" s="383"/>
      <c r="CS530" s="383"/>
      <c r="CT530" s="383"/>
      <c r="CU530" s="383"/>
      <c r="CV530" s="383"/>
      <c r="CW530" s="383"/>
      <c r="CX530" s="383"/>
      <c r="CY530" s="383"/>
      <c r="CZ530" s="383"/>
      <c r="DA530" s="383"/>
      <c r="DB530" s="383"/>
      <c r="DC530" s="383"/>
      <c r="DD530" s="383"/>
      <c r="DE530" s="383"/>
      <c r="DF530" s="383"/>
      <c r="DG530" s="383"/>
      <c r="DH530" s="383"/>
      <c r="DI530" s="383"/>
      <c r="DJ530" s="383"/>
      <c r="DK530" s="383"/>
      <c r="DL530" s="383"/>
      <c r="DM530" s="383"/>
      <c r="DN530" s="383"/>
      <c r="DO530" s="383"/>
      <c r="DP530" s="383"/>
      <c r="DQ530" s="383"/>
      <c r="DR530" s="383"/>
      <c r="DS530" s="383"/>
      <c r="DT530" s="383"/>
      <c r="DU530" s="383"/>
      <c r="DV530" s="383"/>
      <c r="DW530" s="383"/>
      <c r="DX530" s="383"/>
      <c r="DY530" s="383"/>
      <c r="DZ530" s="383"/>
      <c r="EA530" s="383"/>
      <c r="EB530" s="383"/>
      <c r="EC530" s="383"/>
      <c r="ED530" s="383"/>
      <c r="EE530" s="383"/>
      <c r="EF530" s="383"/>
      <c r="EG530" s="383"/>
      <c r="EH530" s="383"/>
      <c r="EI530" s="383"/>
      <c r="EJ530" s="383"/>
      <c r="EK530" s="383"/>
      <c r="EL530" s="383"/>
      <c r="EM530" s="383"/>
      <c r="EN530" s="383"/>
      <c r="EO530" s="383"/>
      <c r="EP530" s="383"/>
      <c r="EQ530" s="383"/>
      <c r="ER530" s="383"/>
      <c r="ES530" s="383"/>
      <c r="ET530" s="383"/>
      <c r="EU530" s="383"/>
      <c r="EV530" s="383"/>
      <c r="EW530" s="383"/>
      <c r="EX530" s="383"/>
      <c r="EY530" s="383"/>
      <c r="EZ530" s="383"/>
      <c r="FA530" s="383"/>
      <c r="FB530" s="383"/>
      <c r="FC530" s="383"/>
      <c r="FD530" s="383"/>
      <c r="FE530" s="383"/>
      <c r="FF530" s="383"/>
      <c r="FG530" s="383"/>
      <c r="FH530" s="383"/>
      <c r="FI530" s="383"/>
      <c r="FJ530" s="383"/>
      <c r="FK530" s="383"/>
      <c r="FL530" s="383"/>
      <c r="FM530" s="383"/>
    </row>
    <row r="531" spans="1:169" x14ac:dyDescent="0.2">
      <c r="A531" s="93" t="s">
        <v>316</v>
      </c>
      <c r="B531" s="525"/>
      <c r="C531" s="36" t="s">
        <v>9</v>
      </c>
      <c r="D531" s="410" t="s">
        <v>1188</v>
      </c>
      <c r="E531" s="501"/>
      <c r="F531" s="52"/>
      <c r="G531" s="36"/>
      <c r="H531" s="40"/>
      <c r="I531" s="467"/>
      <c r="J531" s="42" t="str">
        <f t="shared" si="27"/>
        <v/>
      </c>
      <c r="K531" s="43"/>
      <c r="L531" s="264"/>
    </row>
    <row r="532" spans="1:169" x14ac:dyDescent="0.2">
      <c r="A532" s="93" t="s">
        <v>316</v>
      </c>
      <c r="B532" s="525"/>
      <c r="C532" s="36" t="s">
        <v>8</v>
      </c>
      <c r="D532" s="410"/>
      <c r="E532" s="501"/>
      <c r="F532" s="52"/>
      <c r="G532" s="36"/>
      <c r="H532" s="40"/>
      <c r="I532" s="467"/>
      <c r="J532" s="42" t="str">
        <f t="shared" si="27"/>
        <v/>
      </c>
      <c r="K532" s="43"/>
      <c r="L532" s="264"/>
    </row>
    <row r="533" spans="1:169" x14ac:dyDescent="0.2">
      <c r="A533" s="93" t="s">
        <v>316</v>
      </c>
      <c r="B533" s="525"/>
      <c r="C533" s="36" t="s">
        <v>210</v>
      </c>
      <c r="D533" s="410" t="s">
        <v>1191</v>
      </c>
      <c r="E533" s="501"/>
      <c r="F533" s="52"/>
      <c r="G533" s="36"/>
      <c r="H533" s="40"/>
      <c r="I533" s="467"/>
      <c r="J533" s="42" t="str">
        <f t="shared" si="27"/>
        <v/>
      </c>
      <c r="K533" s="43"/>
      <c r="L533" s="264"/>
    </row>
    <row r="534" spans="1:169" x14ac:dyDescent="0.2">
      <c r="A534" s="219" t="s">
        <v>316</v>
      </c>
      <c r="B534" s="524"/>
      <c r="C534" s="201" t="s">
        <v>764</v>
      </c>
      <c r="D534" s="412"/>
      <c r="E534" s="294"/>
      <c r="F534" s="203"/>
      <c r="G534" s="293"/>
      <c r="H534" s="228" t="s">
        <v>1398</v>
      </c>
      <c r="I534" s="207"/>
      <c r="J534" s="306" t="str">
        <f t="shared" si="27"/>
        <v/>
      </c>
      <c r="K534" s="240"/>
      <c r="L534" s="278"/>
    </row>
    <row r="535" spans="1:169" s="298" customFormat="1" x14ac:dyDescent="0.2">
      <c r="A535" s="90" t="s">
        <v>316</v>
      </c>
      <c r="B535" s="527">
        <v>1</v>
      </c>
      <c r="C535" s="28" t="s">
        <v>207</v>
      </c>
      <c r="D535" s="417" t="s">
        <v>1193</v>
      </c>
      <c r="E535" s="493" t="s">
        <v>1199</v>
      </c>
      <c r="F535" s="30">
        <v>45035</v>
      </c>
      <c r="G535" s="103">
        <f t="shared" ref="G535" si="29">F535+365</f>
        <v>45400</v>
      </c>
      <c r="H535" s="50" t="s">
        <v>152</v>
      </c>
      <c r="I535" s="532"/>
      <c r="J535" s="484" t="str">
        <f t="shared" si="27"/>
        <v/>
      </c>
      <c r="K535" s="81">
        <v>1</v>
      </c>
      <c r="L535" s="268"/>
      <c r="M535" s="383"/>
      <c r="N535" s="383"/>
      <c r="O535" s="383"/>
      <c r="P535" s="383"/>
      <c r="Q535" s="383"/>
      <c r="R535" s="383"/>
      <c r="S535" s="383"/>
      <c r="T535" s="383"/>
      <c r="U535" s="383"/>
      <c r="V535" s="383"/>
      <c r="W535" s="383"/>
      <c r="X535" s="383"/>
      <c r="Y535" s="383"/>
      <c r="Z535" s="383"/>
      <c r="AA535" s="383"/>
      <c r="AB535" s="383"/>
      <c r="AC535" s="383"/>
      <c r="AD535" s="383"/>
      <c r="AE535" s="383"/>
      <c r="AF535" s="383"/>
      <c r="AG535" s="383"/>
      <c r="AH535" s="383"/>
      <c r="AI535" s="383"/>
      <c r="AJ535" s="383"/>
      <c r="AK535" s="383"/>
      <c r="AL535" s="383"/>
      <c r="AM535" s="383"/>
      <c r="AN535" s="383"/>
      <c r="AO535" s="383"/>
      <c r="AP535" s="383"/>
      <c r="AQ535" s="383"/>
      <c r="AR535" s="383"/>
      <c r="AS535" s="383"/>
      <c r="AT535" s="383"/>
      <c r="AU535" s="383"/>
      <c r="AV535" s="383"/>
      <c r="AW535" s="383"/>
      <c r="AX535" s="383"/>
      <c r="AY535" s="383"/>
      <c r="AZ535" s="383"/>
      <c r="BA535" s="383"/>
      <c r="BB535" s="383"/>
      <c r="BC535" s="383"/>
      <c r="BD535" s="383"/>
      <c r="BE535" s="383"/>
      <c r="BF535" s="383"/>
      <c r="BG535" s="383"/>
      <c r="BH535" s="383"/>
      <c r="BI535" s="383"/>
      <c r="BJ535" s="383"/>
      <c r="BK535" s="383"/>
      <c r="BL535" s="383"/>
      <c r="BM535" s="383"/>
      <c r="BN535" s="383"/>
      <c r="BO535" s="383"/>
      <c r="BP535" s="383"/>
      <c r="BQ535" s="383"/>
      <c r="BR535" s="383"/>
      <c r="BS535" s="383"/>
      <c r="BT535" s="383"/>
      <c r="BU535" s="383"/>
      <c r="BV535" s="383"/>
      <c r="BW535" s="383"/>
      <c r="BX535" s="383"/>
      <c r="BY535" s="383"/>
      <c r="BZ535" s="383"/>
      <c r="CA535" s="383"/>
      <c r="CB535" s="383"/>
      <c r="CC535" s="383"/>
      <c r="CD535" s="383"/>
      <c r="CE535" s="383"/>
      <c r="CF535" s="383"/>
      <c r="CG535" s="383"/>
      <c r="CH535" s="383"/>
      <c r="CI535" s="383"/>
      <c r="CJ535" s="383"/>
      <c r="CK535" s="383"/>
      <c r="CL535" s="383"/>
      <c r="CM535" s="383"/>
      <c r="CN535" s="383"/>
      <c r="CO535" s="383"/>
      <c r="CP535" s="383"/>
      <c r="CQ535" s="383"/>
      <c r="CR535" s="383"/>
      <c r="CS535" s="383"/>
      <c r="CT535" s="383"/>
      <c r="CU535" s="383"/>
      <c r="CV535" s="383"/>
      <c r="CW535" s="383"/>
      <c r="CX535" s="383"/>
      <c r="CY535" s="383"/>
      <c r="CZ535" s="383"/>
      <c r="DA535" s="383"/>
      <c r="DB535" s="383"/>
      <c r="DC535" s="383"/>
      <c r="DD535" s="383"/>
      <c r="DE535" s="383"/>
      <c r="DF535" s="383"/>
      <c r="DG535" s="383"/>
      <c r="DH535" s="383"/>
      <c r="DI535" s="383"/>
      <c r="DJ535" s="383"/>
      <c r="DK535" s="383"/>
      <c r="DL535" s="383"/>
      <c r="DM535" s="383"/>
      <c r="DN535" s="383"/>
      <c r="DO535" s="383"/>
      <c r="DP535" s="383"/>
      <c r="DQ535" s="383"/>
      <c r="DR535" s="383"/>
      <c r="DS535" s="383"/>
      <c r="DT535" s="383"/>
      <c r="DU535" s="383"/>
      <c r="DV535" s="383"/>
      <c r="DW535" s="383"/>
      <c r="DX535" s="383"/>
      <c r="DY535" s="383"/>
      <c r="DZ535" s="383"/>
      <c r="EA535" s="383"/>
      <c r="EB535" s="383"/>
      <c r="EC535" s="383"/>
      <c r="ED535" s="383"/>
      <c r="EE535" s="383"/>
      <c r="EF535" s="383"/>
      <c r="EG535" s="383"/>
      <c r="EH535" s="383"/>
      <c r="EI535" s="383"/>
      <c r="EJ535" s="383"/>
      <c r="EK535" s="383"/>
      <c r="EL535" s="383"/>
      <c r="EM535" s="383"/>
      <c r="EN535" s="383"/>
      <c r="EO535" s="383"/>
      <c r="EP535" s="383"/>
      <c r="EQ535" s="383"/>
      <c r="ER535" s="383"/>
      <c r="ES535" s="383"/>
      <c r="ET535" s="383"/>
      <c r="EU535" s="383"/>
      <c r="EV535" s="383"/>
      <c r="EW535" s="383"/>
      <c r="EX535" s="383"/>
      <c r="EY535" s="383"/>
      <c r="EZ535" s="383"/>
      <c r="FA535" s="383"/>
      <c r="FB535" s="383"/>
      <c r="FC535" s="383"/>
      <c r="FD535" s="383"/>
      <c r="FE535" s="383"/>
      <c r="FF535" s="383"/>
      <c r="FG535" s="383"/>
      <c r="FH535" s="383"/>
      <c r="FI535" s="383"/>
      <c r="FJ535" s="383"/>
      <c r="FK535" s="383"/>
      <c r="FL535" s="383"/>
      <c r="FM535" s="383"/>
    </row>
    <row r="536" spans="1:169" x14ac:dyDescent="0.2">
      <c r="A536" s="93" t="s">
        <v>316</v>
      </c>
      <c r="B536" s="525"/>
      <c r="C536" s="36" t="s">
        <v>9</v>
      </c>
      <c r="D536" s="410" t="s">
        <v>1194</v>
      </c>
      <c r="E536" s="501"/>
      <c r="F536" s="52"/>
      <c r="G536" s="36"/>
      <c r="H536" s="40"/>
      <c r="I536" s="467"/>
      <c r="J536" s="42" t="str">
        <f t="shared" si="27"/>
        <v/>
      </c>
      <c r="K536" s="43"/>
      <c r="L536" s="264"/>
    </row>
    <row r="537" spans="1:169" x14ac:dyDescent="0.2">
      <c r="A537" s="93" t="s">
        <v>316</v>
      </c>
      <c r="B537" s="525"/>
      <c r="C537" s="36" t="s">
        <v>8</v>
      </c>
      <c r="D537" s="410"/>
      <c r="E537" s="501"/>
      <c r="F537" s="52"/>
      <c r="G537" s="36"/>
      <c r="H537" s="40"/>
      <c r="I537" s="467"/>
      <c r="J537" s="42" t="str">
        <f t="shared" si="27"/>
        <v/>
      </c>
      <c r="K537" s="43"/>
      <c r="L537" s="264"/>
    </row>
    <row r="538" spans="1:169" x14ac:dyDescent="0.2">
      <c r="A538" s="93" t="s">
        <v>316</v>
      </c>
      <c r="B538" s="525"/>
      <c r="C538" s="36" t="s">
        <v>210</v>
      </c>
      <c r="D538" s="410" t="s">
        <v>1197</v>
      </c>
      <c r="E538" s="501"/>
      <c r="F538" s="52"/>
      <c r="G538" s="36"/>
      <c r="H538" s="40"/>
      <c r="I538" s="467"/>
      <c r="J538" s="42" t="str">
        <f t="shared" si="27"/>
        <v/>
      </c>
      <c r="K538" s="43"/>
      <c r="L538" s="264"/>
    </row>
    <row r="539" spans="1:169" x14ac:dyDescent="0.2">
      <c r="A539" s="219" t="s">
        <v>316</v>
      </c>
      <c r="B539" s="524"/>
      <c r="C539" s="201" t="s">
        <v>764</v>
      </c>
      <c r="D539" s="412"/>
      <c r="E539" s="294"/>
      <c r="F539" s="203"/>
      <c r="G539" s="293"/>
      <c r="H539" s="228" t="s">
        <v>1398</v>
      </c>
      <c r="I539" s="207"/>
      <c r="J539" s="306" t="str">
        <f t="shared" si="27"/>
        <v/>
      </c>
      <c r="K539" s="240"/>
      <c r="L539" s="278"/>
    </row>
    <row r="540" spans="1:169" s="298" customFormat="1" x14ac:dyDescent="0.2">
      <c r="A540" s="90" t="s">
        <v>316</v>
      </c>
      <c r="B540" s="527">
        <v>1</v>
      </c>
      <c r="C540" s="28" t="s">
        <v>207</v>
      </c>
      <c r="D540" s="417" t="s">
        <v>1195</v>
      </c>
      <c r="E540" s="493" t="s">
        <v>1199</v>
      </c>
      <c r="F540" s="30">
        <v>45035</v>
      </c>
      <c r="G540" s="103">
        <f t="shared" ref="G540" si="30">F540+365</f>
        <v>45400</v>
      </c>
      <c r="H540" s="50" t="s">
        <v>152</v>
      </c>
      <c r="I540" s="532"/>
      <c r="J540" s="484" t="str">
        <f t="shared" si="27"/>
        <v/>
      </c>
      <c r="K540" s="81">
        <v>1</v>
      </c>
      <c r="L540" s="268"/>
      <c r="M540" s="383"/>
      <c r="N540" s="383"/>
      <c r="O540" s="383"/>
      <c r="P540" s="383"/>
      <c r="Q540" s="383"/>
      <c r="R540" s="383"/>
      <c r="S540" s="383"/>
      <c r="T540" s="383"/>
      <c r="U540" s="383"/>
      <c r="V540" s="383"/>
      <c r="W540" s="383"/>
      <c r="X540" s="383"/>
      <c r="Y540" s="383"/>
      <c r="Z540" s="383"/>
      <c r="AA540" s="383"/>
      <c r="AB540" s="383"/>
      <c r="AC540" s="383"/>
      <c r="AD540" s="383"/>
      <c r="AE540" s="383"/>
      <c r="AF540" s="383"/>
      <c r="AG540" s="383"/>
      <c r="AH540" s="383"/>
      <c r="AI540" s="383"/>
      <c r="AJ540" s="383"/>
      <c r="AK540" s="383"/>
      <c r="AL540" s="383"/>
      <c r="AM540" s="383"/>
      <c r="AN540" s="383"/>
      <c r="AO540" s="383"/>
      <c r="AP540" s="383"/>
      <c r="AQ540" s="383"/>
      <c r="AR540" s="383"/>
      <c r="AS540" s="383"/>
      <c r="AT540" s="383"/>
      <c r="AU540" s="383"/>
      <c r="AV540" s="383"/>
      <c r="AW540" s="383"/>
      <c r="AX540" s="383"/>
      <c r="AY540" s="383"/>
      <c r="AZ540" s="383"/>
      <c r="BA540" s="383"/>
      <c r="BB540" s="383"/>
      <c r="BC540" s="383"/>
      <c r="BD540" s="383"/>
      <c r="BE540" s="383"/>
      <c r="BF540" s="383"/>
      <c r="BG540" s="383"/>
      <c r="BH540" s="383"/>
      <c r="BI540" s="383"/>
      <c r="BJ540" s="383"/>
      <c r="BK540" s="383"/>
      <c r="BL540" s="383"/>
      <c r="BM540" s="383"/>
      <c r="BN540" s="383"/>
      <c r="BO540" s="383"/>
      <c r="BP540" s="383"/>
      <c r="BQ540" s="383"/>
      <c r="BR540" s="383"/>
      <c r="BS540" s="383"/>
      <c r="BT540" s="383"/>
      <c r="BU540" s="383"/>
      <c r="BV540" s="383"/>
      <c r="BW540" s="383"/>
      <c r="BX540" s="383"/>
      <c r="BY540" s="383"/>
      <c r="BZ540" s="383"/>
      <c r="CA540" s="383"/>
      <c r="CB540" s="383"/>
      <c r="CC540" s="383"/>
      <c r="CD540" s="383"/>
      <c r="CE540" s="383"/>
      <c r="CF540" s="383"/>
      <c r="CG540" s="383"/>
      <c r="CH540" s="383"/>
      <c r="CI540" s="383"/>
      <c r="CJ540" s="383"/>
      <c r="CK540" s="383"/>
      <c r="CL540" s="383"/>
      <c r="CM540" s="383"/>
      <c r="CN540" s="383"/>
      <c r="CO540" s="383"/>
      <c r="CP540" s="383"/>
      <c r="CQ540" s="383"/>
      <c r="CR540" s="383"/>
      <c r="CS540" s="383"/>
      <c r="CT540" s="383"/>
      <c r="CU540" s="383"/>
      <c r="CV540" s="383"/>
      <c r="CW540" s="383"/>
      <c r="CX540" s="383"/>
      <c r="CY540" s="383"/>
      <c r="CZ540" s="383"/>
      <c r="DA540" s="383"/>
      <c r="DB540" s="383"/>
      <c r="DC540" s="383"/>
      <c r="DD540" s="383"/>
      <c r="DE540" s="383"/>
      <c r="DF540" s="383"/>
      <c r="DG540" s="383"/>
      <c r="DH540" s="383"/>
      <c r="DI540" s="383"/>
      <c r="DJ540" s="383"/>
      <c r="DK540" s="383"/>
      <c r="DL540" s="383"/>
      <c r="DM540" s="383"/>
      <c r="DN540" s="383"/>
      <c r="DO540" s="383"/>
      <c r="DP540" s="383"/>
      <c r="DQ540" s="383"/>
      <c r="DR540" s="383"/>
      <c r="DS540" s="383"/>
      <c r="DT540" s="383"/>
      <c r="DU540" s="383"/>
      <c r="DV540" s="383"/>
      <c r="DW540" s="383"/>
      <c r="DX540" s="383"/>
      <c r="DY540" s="383"/>
      <c r="DZ540" s="383"/>
      <c r="EA540" s="383"/>
      <c r="EB540" s="383"/>
      <c r="EC540" s="383"/>
      <c r="ED540" s="383"/>
      <c r="EE540" s="383"/>
      <c r="EF540" s="383"/>
      <c r="EG540" s="383"/>
      <c r="EH540" s="383"/>
      <c r="EI540" s="383"/>
      <c r="EJ540" s="383"/>
      <c r="EK540" s="383"/>
      <c r="EL540" s="383"/>
      <c r="EM540" s="383"/>
      <c r="EN540" s="383"/>
      <c r="EO540" s="383"/>
      <c r="EP540" s="383"/>
      <c r="EQ540" s="383"/>
      <c r="ER540" s="383"/>
      <c r="ES540" s="383"/>
      <c r="ET540" s="383"/>
      <c r="EU540" s="383"/>
      <c r="EV540" s="383"/>
      <c r="EW540" s="383"/>
      <c r="EX540" s="383"/>
      <c r="EY540" s="383"/>
      <c r="EZ540" s="383"/>
      <c r="FA540" s="383"/>
      <c r="FB540" s="383"/>
      <c r="FC540" s="383"/>
      <c r="FD540" s="383"/>
      <c r="FE540" s="383"/>
      <c r="FF540" s="383"/>
      <c r="FG540" s="383"/>
      <c r="FH540" s="383"/>
      <c r="FI540" s="383"/>
      <c r="FJ540" s="383"/>
      <c r="FK540" s="383"/>
      <c r="FL540" s="383"/>
      <c r="FM540" s="383"/>
    </row>
    <row r="541" spans="1:169" x14ac:dyDescent="0.2">
      <c r="A541" s="93" t="s">
        <v>316</v>
      </c>
      <c r="B541" s="525"/>
      <c r="C541" s="36" t="s">
        <v>9</v>
      </c>
      <c r="D541" s="410" t="s">
        <v>1196</v>
      </c>
      <c r="E541" s="501"/>
      <c r="F541" s="52"/>
      <c r="G541" s="36"/>
      <c r="H541" s="40"/>
      <c r="I541" s="467"/>
      <c r="J541" s="42" t="str">
        <f t="shared" si="27"/>
        <v/>
      </c>
      <c r="K541" s="43"/>
      <c r="L541" s="264"/>
    </row>
    <row r="542" spans="1:169" x14ac:dyDescent="0.2">
      <c r="A542" s="93" t="s">
        <v>316</v>
      </c>
      <c r="B542" s="525"/>
      <c r="C542" s="36" t="s">
        <v>8</v>
      </c>
      <c r="D542" s="410"/>
      <c r="E542" s="501"/>
      <c r="F542" s="52"/>
      <c r="G542" s="36"/>
      <c r="H542" s="40"/>
      <c r="I542" s="467"/>
      <c r="J542" s="42" t="str">
        <f t="shared" si="27"/>
        <v/>
      </c>
      <c r="K542" s="43"/>
      <c r="L542" s="264"/>
    </row>
    <row r="543" spans="1:169" x14ac:dyDescent="0.2">
      <c r="A543" s="93" t="s">
        <v>316</v>
      </c>
      <c r="B543" s="525"/>
      <c r="C543" s="36" t="s">
        <v>210</v>
      </c>
      <c r="D543" s="410" t="s">
        <v>1198</v>
      </c>
      <c r="E543" s="501"/>
      <c r="F543" s="52"/>
      <c r="G543" s="36"/>
      <c r="H543" s="40"/>
      <c r="I543" s="467"/>
      <c r="J543" s="42" t="str">
        <f t="shared" si="27"/>
        <v/>
      </c>
      <c r="K543" s="43"/>
      <c r="L543" s="264"/>
    </row>
    <row r="544" spans="1:169" x14ac:dyDescent="0.2">
      <c r="A544" s="219" t="s">
        <v>316</v>
      </c>
      <c r="B544" s="524"/>
      <c r="C544" s="201" t="s">
        <v>764</v>
      </c>
      <c r="D544" s="412"/>
      <c r="E544" s="294"/>
      <c r="F544" s="203"/>
      <c r="G544" s="293"/>
      <c r="H544" s="228" t="s">
        <v>1398</v>
      </c>
      <c r="I544" s="207"/>
      <c r="J544" s="306" t="str">
        <f t="shared" si="27"/>
        <v/>
      </c>
      <c r="K544" s="240"/>
      <c r="L544" s="278"/>
    </row>
    <row r="545" spans="1:169" s="298" customFormat="1" x14ac:dyDescent="0.2">
      <c r="A545" s="217" t="s">
        <v>316</v>
      </c>
      <c r="B545" s="251">
        <v>1</v>
      </c>
      <c r="C545" s="195" t="s">
        <v>7</v>
      </c>
      <c r="D545" s="411" t="s">
        <v>1377</v>
      </c>
      <c r="E545" s="301" t="s">
        <v>1199</v>
      </c>
      <c r="F545" s="197"/>
      <c r="G545" s="302"/>
      <c r="H545" s="200" t="s">
        <v>152</v>
      </c>
      <c r="I545" s="532"/>
      <c r="J545" s="303" t="str">
        <f t="shared" si="27"/>
        <v/>
      </c>
      <c r="K545" s="309"/>
      <c r="L545" s="305"/>
      <c r="M545" s="383"/>
      <c r="N545" s="383"/>
      <c r="O545" s="383"/>
      <c r="P545" s="383"/>
      <c r="Q545" s="383"/>
      <c r="R545" s="383"/>
      <c r="S545" s="383"/>
      <c r="T545" s="383"/>
      <c r="U545" s="383"/>
      <c r="V545" s="383"/>
      <c r="W545" s="383"/>
      <c r="X545" s="383"/>
      <c r="Y545" s="383"/>
      <c r="Z545" s="383"/>
      <c r="AA545" s="383"/>
      <c r="AB545" s="383"/>
      <c r="AC545" s="383"/>
      <c r="AD545" s="383"/>
      <c r="AE545" s="383"/>
      <c r="AF545" s="383"/>
      <c r="AG545" s="383"/>
      <c r="AH545" s="383"/>
      <c r="AI545" s="383"/>
      <c r="AJ545" s="383"/>
      <c r="AK545" s="383"/>
      <c r="AL545" s="383"/>
      <c r="AM545" s="383"/>
      <c r="AN545" s="383"/>
      <c r="AO545" s="383"/>
      <c r="AP545" s="383"/>
      <c r="AQ545" s="383"/>
      <c r="AR545" s="383"/>
      <c r="AS545" s="383"/>
      <c r="AT545" s="383"/>
      <c r="AU545" s="383"/>
      <c r="AV545" s="383"/>
      <c r="AW545" s="383"/>
      <c r="AX545" s="383"/>
      <c r="AY545" s="383"/>
      <c r="AZ545" s="383"/>
      <c r="BA545" s="383"/>
      <c r="BB545" s="383"/>
      <c r="BC545" s="383"/>
      <c r="BD545" s="383"/>
      <c r="BE545" s="383"/>
      <c r="BF545" s="383"/>
      <c r="BG545" s="383"/>
      <c r="BH545" s="383"/>
      <c r="BI545" s="383"/>
      <c r="BJ545" s="383"/>
      <c r="BK545" s="383"/>
      <c r="BL545" s="383"/>
      <c r="BM545" s="383"/>
      <c r="BN545" s="383"/>
      <c r="BO545" s="383"/>
      <c r="BP545" s="383"/>
      <c r="BQ545" s="383"/>
      <c r="BR545" s="383"/>
      <c r="BS545" s="383"/>
      <c r="BT545" s="383"/>
      <c r="BU545" s="383"/>
      <c r="BV545" s="383"/>
      <c r="BW545" s="383"/>
      <c r="BX545" s="383"/>
      <c r="BY545" s="383"/>
      <c r="BZ545" s="383"/>
      <c r="CA545" s="383"/>
      <c r="CB545" s="383"/>
      <c r="CC545" s="383"/>
      <c r="CD545" s="383"/>
      <c r="CE545" s="383"/>
      <c r="CF545" s="383"/>
      <c r="CG545" s="383"/>
      <c r="CH545" s="383"/>
      <c r="CI545" s="383"/>
      <c r="CJ545" s="383"/>
      <c r="CK545" s="383"/>
      <c r="CL545" s="383"/>
      <c r="CM545" s="383"/>
      <c r="CN545" s="383"/>
      <c r="CO545" s="383"/>
      <c r="CP545" s="383"/>
      <c r="CQ545" s="383"/>
      <c r="CR545" s="383"/>
      <c r="CS545" s="383"/>
      <c r="CT545" s="383"/>
      <c r="CU545" s="383"/>
      <c r="CV545" s="383"/>
      <c r="CW545" s="383"/>
      <c r="CX545" s="383"/>
      <c r="CY545" s="383"/>
      <c r="CZ545" s="383"/>
      <c r="DA545" s="383"/>
      <c r="DB545" s="383"/>
      <c r="DC545" s="383"/>
      <c r="DD545" s="383"/>
      <c r="DE545" s="383"/>
      <c r="DF545" s="383"/>
      <c r="DG545" s="383"/>
      <c r="DH545" s="383"/>
      <c r="DI545" s="383"/>
      <c r="DJ545" s="383"/>
      <c r="DK545" s="383"/>
      <c r="DL545" s="383"/>
      <c r="DM545" s="383"/>
      <c r="DN545" s="383"/>
      <c r="DO545" s="383"/>
      <c r="DP545" s="383"/>
      <c r="DQ545" s="383"/>
      <c r="DR545" s="383"/>
      <c r="DS545" s="383"/>
      <c r="DT545" s="383"/>
      <c r="DU545" s="383"/>
      <c r="DV545" s="383"/>
      <c r="DW545" s="383"/>
      <c r="DX545" s="383"/>
      <c r="DY545" s="383"/>
      <c r="DZ545" s="383"/>
      <c r="EA545" s="383"/>
      <c r="EB545" s="383"/>
      <c r="EC545" s="383"/>
      <c r="ED545" s="383"/>
      <c r="EE545" s="383"/>
      <c r="EF545" s="383"/>
      <c r="EG545" s="383"/>
      <c r="EH545" s="383"/>
      <c r="EI545" s="383"/>
      <c r="EJ545" s="383"/>
      <c r="EK545" s="383"/>
      <c r="EL545" s="383"/>
      <c r="EM545" s="383"/>
      <c r="EN545" s="383"/>
      <c r="EO545" s="383"/>
      <c r="EP545" s="383"/>
      <c r="EQ545" s="383"/>
      <c r="ER545" s="383"/>
      <c r="ES545" s="383"/>
      <c r="ET545" s="383"/>
      <c r="EU545" s="383"/>
      <c r="EV545" s="383"/>
      <c r="EW545" s="383"/>
      <c r="EX545" s="383"/>
      <c r="EY545" s="383"/>
      <c r="EZ545" s="383"/>
      <c r="FA545" s="383"/>
      <c r="FB545" s="383"/>
      <c r="FC545" s="383"/>
      <c r="FD545" s="383"/>
      <c r="FE545" s="383"/>
      <c r="FF545" s="383"/>
      <c r="FG545" s="383"/>
      <c r="FH545" s="383"/>
      <c r="FI545" s="383"/>
      <c r="FJ545" s="383"/>
      <c r="FK545" s="383"/>
      <c r="FL545" s="383"/>
      <c r="FM545" s="383"/>
    </row>
    <row r="546" spans="1:169" s="298" customFormat="1" x14ac:dyDescent="0.2">
      <c r="A546" s="90" t="s">
        <v>316</v>
      </c>
      <c r="B546" s="527">
        <v>1</v>
      </c>
      <c r="C546" s="28" t="s">
        <v>207</v>
      </c>
      <c r="D546" s="417" t="s">
        <v>1201</v>
      </c>
      <c r="E546" s="622" t="s">
        <v>1200</v>
      </c>
      <c r="F546" s="30">
        <v>45035</v>
      </c>
      <c r="G546" s="103">
        <f t="shared" ref="G546" si="31">F546+365</f>
        <v>45400</v>
      </c>
      <c r="H546" s="50" t="s">
        <v>152</v>
      </c>
      <c r="I546" s="532"/>
      <c r="J546" s="484" t="str">
        <f t="shared" si="27"/>
        <v/>
      </c>
      <c r="K546" s="81">
        <v>1</v>
      </c>
      <c r="L546" s="268"/>
      <c r="M546" s="383"/>
      <c r="N546" s="383"/>
      <c r="O546" s="383"/>
      <c r="P546" s="383"/>
      <c r="Q546" s="383"/>
      <c r="R546" s="383"/>
      <c r="S546" s="383"/>
      <c r="T546" s="383"/>
      <c r="U546" s="383"/>
      <c r="V546" s="383"/>
      <c r="W546" s="383"/>
      <c r="X546" s="383"/>
      <c r="Y546" s="383"/>
      <c r="Z546" s="383"/>
      <c r="AA546" s="383"/>
      <c r="AB546" s="383"/>
      <c r="AC546" s="383"/>
      <c r="AD546" s="383"/>
      <c r="AE546" s="383"/>
      <c r="AF546" s="383"/>
      <c r="AG546" s="383"/>
      <c r="AH546" s="383"/>
      <c r="AI546" s="383"/>
      <c r="AJ546" s="383"/>
      <c r="AK546" s="383"/>
      <c r="AL546" s="383"/>
      <c r="AM546" s="383"/>
      <c r="AN546" s="383"/>
      <c r="AO546" s="383"/>
      <c r="AP546" s="383"/>
      <c r="AQ546" s="383"/>
      <c r="AR546" s="383"/>
      <c r="AS546" s="383"/>
      <c r="AT546" s="383"/>
      <c r="AU546" s="383"/>
      <c r="AV546" s="383"/>
      <c r="AW546" s="383"/>
      <c r="AX546" s="383"/>
      <c r="AY546" s="383"/>
      <c r="AZ546" s="383"/>
      <c r="BA546" s="383"/>
      <c r="BB546" s="383"/>
      <c r="BC546" s="383"/>
      <c r="BD546" s="383"/>
      <c r="BE546" s="383"/>
      <c r="BF546" s="383"/>
      <c r="BG546" s="383"/>
      <c r="BH546" s="383"/>
      <c r="BI546" s="383"/>
      <c r="BJ546" s="383"/>
      <c r="BK546" s="383"/>
      <c r="BL546" s="383"/>
      <c r="BM546" s="383"/>
      <c r="BN546" s="383"/>
      <c r="BO546" s="383"/>
      <c r="BP546" s="383"/>
      <c r="BQ546" s="383"/>
      <c r="BR546" s="383"/>
      <c r="BS546" s="383"/>
      <c r="BT546" s="383"/>
      <c r="BU546" s="383"/>
      <c r="BV546" s="383"/>
      <c r="BW546" s="383"/>
      <c r="BX546" s="383"/>
      <c r="BY546" s="383"/>
      <c r="BZ546" s="383"/>
      <c r="CA546" s="383"/>
      <c r="CB546" s="383"/>
      <c r="CC546" s="383"/>
      <c r="CD546" s="383"/>
      <c r="CE546" s="383"/>
      <c r="CF546" s="383"/>
      <c r="CG546" s="383"/>
      <c r="CH546" s="383"/>
      <c r="CI546" s="383"/>
      <c r="CJ546" s="383"/>
      <c r="CK546" s="383"/>
      <c r="CL546" s="383"/>
      <c r="CM546" s="383"/>
      <c r="CN546" s="383"/>
      <c r="CO546" s="383"/>
      <c r="CP546" s="383"/>
      <c r="CQ546" s="383"/>
      <c r="CR546" s="383"/>
      <c r="CS546" s="383"/>
      <c r="CT546" s="383"/>
      <c r="CU546" s="383"/>
      <c r="CV546" s="383"/>
      <c r="CW546" s="383"/>
      <c r="CX546" s="383"/>
      <c r="CY546" s="383"/>
      <c r="CZ546" s="383"/>
      <c r="DA546" s="383"/>
      <c r="DB546" s="383"/>
      <c r="DC546" s="383"/>
      <c r="DD546" s="383"/>
      <c r="DE546" s="383"/>
      <c r="DF546" s="383"/>
      <c r="DG546" s="383"/>
      <c r="DH546" s="383"/>
      <c r="DI546" s="383"/>
      <c r="DJ546" s="383"/>
      <c r="DK546" s="383"/>
      <c r="DL546" s="383"/>
      <c r="DM546" s="383"/>
      <c r="DN546" s="383"/>
      <c r="DO546" s="383"/>
      <c r="DP546" s="383"/>
      <c r="DQ546" s="383"/>
      <c r="DR546" s="383"/>
      <c r="DS546" s="383"/>
      <c r="DT546" s="383"/>
      <c r="DU546" s="383"/>
      <c r="DV546" s="383"/>
      <c r="DW546" s="383"/>
      <c r="DX546" s="383"/>
      <c r="DY546" s="383"/>
      <c r="DZ546" s="383"/>
      <c r="EA546" s="383"/>
      <c r="EB546" s="383"/>
      <c r="EC546" s="383"/>
      <c r="ED546" s="383"/>
      <c r="EE546" s="383"/>
      <c r="EF546" s="383"/>
      <c r="EG546" s="383"/>
      <c r="EH546" s="383"/>
      <c r="EI546" s="383"/>
      <c r="EJ546" s="383"/>
      <c r="EK546" s="383"/>
      <c r="EL546" s="383"/>
      <c r="EM546" s="383"/>
      <c r="EN546" s="383"/>
      <c r="EO546" s="383"/>
      <c r="EP546" s="383"/>
      <c r="EQ546" s="383"/>
      <c r="ER546" s="383"/>
      <c r="ES546" s="383"/>
      <c r="ET546" s="383"/>
      <c r="EU546" s="383"/>
      <c r="EV546" s="383"/>
      <c r="EW546" s="383"/>
      <c r="EX546" s="383"/>
      <c r="EY546" s="383"/>
      <c r="EZ546" s="383"/>
      <c r="FA546" s="383"/>
      <c r="FB546" s="383"/>
      <c r="FC546" s="383"/>
      <c r="FD546" s="383"/>
      <c r="FE546" s="383"/>
      <c r="FF546" s="383"/>
      <c r="FG546" s="383"/>
      <c r="FH546" s="383"/>
      <c r="FI546" s="383"/>
      <c r="FJ546" s="383"/>
      <c r="FK546" s="383"/>
      <c r="FL546" s="383"/>
      <c r="FM546" s="383"/>
    </row>
    <row r="547" spans="1:169" x14ac:dyDescent="0.2">
      <c r="A547" s="93" t="s">
        <v>316</v>
      </c>
      <c r="B547" s="525"/>
      <c r="C547" s="36" t="s">
        <v>9</v>
      </c>
      <c r="D547" s="410" t="s">
        <v>1202</v>
      </c>
      <c r="E547" s="623"/>
      <c r="F547" s="52"/>
      <c r="G547" s="36"/>
      <c r="H547" s="40"/>
      <c r="I547" s="467"/>
      <c r="J547" s="42" t="str">
        <f t="shared" si="27"/>
        <v/>
      </c>
      <c r="K547" s="43"/>
      <c r="L547" s="264"/>
    </row>
    <row r="548" spans="1:169" x14ac:dyDescent="0.2">
      <c r="A548" s="93" t="s">
        <v>316</v>
      </c>
      <c r="B548" s="525"/>
      <c r="C548" s="36" t="s">
        <v>8</v>
      </c>
      <c r="D548" s="410"/>
      <c r="E548" s="623"/>
      <c r="F548" s="52"/>
      <c r="G548" s="36"/>
      <c r="H548" s="40"/>
      <c r="I548" s="467"/>
      <c r="J548" s="42" t="str">
        <f t="shared" si="27"/>
        <v/>
      </c>
      <c r="K548" s="43"/>
      <c r="L548" s="264"/>
    </row>
    <row r="549" spans="1:169" x14ac:dyDescent="0.2">
      <c r="A549" s="93" t="s">
        <v>316</v>
      </c>
      <c r="B549" s="525"/>
      <c r="C549" s="36" t="s">
        <v>210</v>
      </c>
      <c r="D549" s="410" t="s">
        <v>1209</v>
      </c>
      <c r="E549" s="623"/>
      <c r="F549" s="52"/>
      <c r="G549" s="36"/>
      <c r="H549" s="40"/>
      <c r="I549" s="467"/>
      <c r="J549" s="42" t="str">
        <f t="shared" si="27"/>
        <v/>
      </c>
      <c r="K549" s="43"/>
      <c r="L549" s="264"/>
    </row>
    <row r="550" spans="1:169" x14ac:dyDescent="0.2">
      <c r="A550" s="219" t="s">
        <v>316</v>
      </c>
      <c r="B550" s="524"/>
      <c r="C550" s="201" t="s">
        <v>764</v>
      </c>
      <c r="D550" s="412"/>
      <c r="E550" s="624"/>
      <c r="F550" s="203"/>
      <c r="G550" s="293"/>
      <c r="H550" s="228" t="s">
        <v>1398</v>
      </c>
      <c r="I550" s="207"/>
      <c r="J550" s="306" t="str">
        <f t="shared" si="27"/>
        <v/>
      </c>
      <c r="K550" s="240"/>
      <c r="L550" s="278"/>
    </row>
    <row r="551" spans="1:169" s="298" customFormat="1" x14ac:dyDescent="0.2">
      <c r="A551" s="90" t="s">
        <v>316</v>
      </c>
      <c r="B551" s="527">
        <v>1</v>
      </c>
      <c r="C551" s="28" t="s">
        <v>207</v>
      </c>
      <c r="D551" s="578" t="s">
        <v>1203</v>
      </c>
      <c r="E551" s="622" t="s">
        <v>1200</v>
      </c>
      <c r="F551" s="30">
        <v>45035</v>
      </c>
      <c r="G551" s="103">
        <f t="shared" ref="G551:G571" si="32">F551+365</f>
        <v>45400</v>
      </c>
      <c r="H551" s="50" t="s">
        <v>152</v>
      </c>
      <c r="I551" s="532"/>
      <c r="J551" s="484" t="str">
        <f t="shared" si="27"/>
        <v/>
      </c>
      <c r="K551" s="81">
        <v>1</v>
      </c>
      <c r="L551" s="268"/>
      <c r="M551" s="383"/>
      <c r="N551" s="383"/>
      <c r="O551" s="383"/>
      <c r="P551" s="383"/>
      <c r="Q551" s="383"/>
      <c r="R551" s="383"/>
      <c r="S551" s="383"/>
      <c r="T551" s="383"/>
      <c r="U551" s="383"/>
      <c r="V551" s="383"/>
      <c r="W551" s="383"/>
      <c r="X551" s="383"/>
      <c r="Y551" s="383"/>
      <c r="Z551" s="383"/>
      <c r="AA551" s="383"/>
      <c r="AB551" s="383"/>
      <c r="AC551" s="383"/>
      <c r="AD551" s="383"/>
      <c r="AE551" s="383"/>
      <c r="AF551" s="383"/>
      <c r="AG551" s="383"/>
      <c r="AH551" s="383"/>
      <c r="AI551" s="383"/>
      <c r="AJ551" s="383"/>
      <c r="AK551" s="383"/>
      <c r="AL551" s="383"/>
      <c r="AM551" s="383"/>
      <c r="AN551" s="383"/>
      <c r="AO551" s="383"/>
      <c r="AP551" s="383"/>
      <c r="AQ551" s="383"/>
      <c r="AR551" s="383"/>
      <c r="AS551" s="383"/>
      <c r="AT551" s="383"/>
      <c r="AU551" s="383"/>
      <c r="AV551" s="383"/>
      <c r="AW551" s="383"/>
      <c r="AX551" s="383"/>
      <c r="AY551" s="383"/>
      <c r="AZ551" s="383"/>
      <c r="BA551" s="383"/>
      <c r="BB551" s="383"/>
      <c r="BC551" s="383"/>
      <c r="BD551" s="383"/>
      <c r="BE551" s="383"/>
      <c r="BF551" s="383"/>
      <c r="BG551" s="383"/>
      <c r="BH551" s="383"/>
      <c r="BI551" s="383"/>
      <c r="BJ551" s="383"/>
      <c r="BK551" s="383"/>
      <c r="BL551" s="383"/>
      <c r="BM551" s="383"/>
      <c r="BN551" s="383"/>
      <c r="BO551" s="383"/>
      <c r="BP551" s="383"/>
      <c r="BQ551" s="383"/>
      <c r="BR551" s="383"/>
      <c r="BS551" s="383"/>
      <c r="BT551" s="383"/>
      <c r="BU551" s="383"/>
      <c r="BV551" s="383"/>
      <c r="BW551" s="383"/>
      <c r="BX551" s="383"/>
      <c r="BY551" s="383"/>
      <c r="BZ551" s="383"/>
      <c r="CA551" s="383"/>
      <c r="CB551" s="383"/>
      <c r="CC551" s="383"/>
      <c r="CD551" s="383"/>
      <c r="CE551" s="383"/>
      <c r="CF551" s="383"/>
      <c r="CG551" s="383"/>
      <c r="CH551" s="383"/>
      <c r="CI551" s="383"/>
      <c r="CJ551" s="383"/>
      <c r="CK551" s="383"/>
      <c r="CL551" s="383"/>
      <c r="CM551" s="383"/>
      <c r="CN551" s="383"/>
      <c r="CO551" s="383"/>
      <c r="CP551" s="383"/>
      <c r="CQ551" s="383"/>
      <c r="CR551" s="383"/>
      <c r="CS551" s="383"/>
      <c r="CT551" s="383"/>
      <c r="CU551" s="383"/>
      <c r="CV551" s="383"/>
      <c r="CW551" s="383"/>
      <c r="CX551" s="383"/>
      <c r="CY551" s="383"/>
      <c r="CZ551" s="383"/>
      <c r="DA551" s="383"/>
      <c r="DB551" s="383"/>
      <c r="DC551" s="383"/>
      <c r="DD551" s="383"/>
      <c r="DE551" s="383"/>
      <c r="DF551" s="383"/>
      <c r="DG551" s="383"/>
      <c r="DH551" s="383"/>
      <c r="DI551" s="383"/>
      <c r="DJ551" s="383"/>
      <c r="DK551" s="383"/>
      <c r="DL551" s="383"/>
      <c r="DM551" s="383"/>
      <c r="DN551" s="383"/>
      <c r="DO551" s="383"/>
      <c r="DP551" s="383"/>
      <c r="DQ551" s="383"/>
      <c r="DR551" s="383"/>
      <c r="DS551" s="383"/>
      <c r="DT551" s="383"/>
      <c r="DU551" s="383"/>
      <c r="DV551" s="383"/>
      <c r="DW551" s="383"/>
      <c r="DX551" s="383"/>
      <c r="DY551" s="383"/>
      <c r="DZ551" s="383"/>
      <c r="EA551" s="383"/>
      <c r="EB551" s="383"/>
      <c r="EC551" s="383"/>
      <c r="ED551" s="383"/>
      <c r="EE551" s="383"/>
      <c r="EF551" s="383"/>
      <c r="EG551" s="383"/>
      <c r="EH551" s="383"/>
      <c r="EI551" s="383"/>
      <c r="EJ551" s="383"/>
      <c r="EK551" s="383"/>
      <c r="EL551" s="383"/>
      <c r="EM551" s="383"/>
      <c r="EN551" s="383"/>
      <c r="EO551" s="383"/>
      <c r="EP551" s="383"/>
      <c r="EQ551" s="383"/>
      <c r="ER551" s="383"/>
      <c r="ES551" s="383"/>
      <c r="ET551" s="383"/>
      <c r="EU551" s="383"/>
      <c r="EV551" s="383"/>
      <c r="EW551" s="383"/>
      <c r="EX551" s="383"/>
      <c r="EY551" s="383"/>
      <c r="EZ551" s="383"/>
      <c r="FA551" s="383"/>
      <c r="FB551" s="383"/>
      <c r="FC551" s="383"/>
      <c r="FD551" s="383"/>
      <c r="FE551" s="383"/>
      <c r="FF551" s="383"/>
      <c r="FG551" s="383"/>
      <c r="FH551" s="383"/>
      <c r="FI551" s="383"/>
      <c r="FJ551" s="383"/>
      <c r="FK551" s="383"/>
      <c r="FL551" s="383"/>
      <c r="FM551" s="383"/>
    </row>
    <row r="552" spans="1:169" x14ac:dyDescent="0.2">
      <c r="A552" s="93" t="s">
        <v>316</v>
      </c>
      <c r="B552" s="525"/>
      <c r="C552" s="36" t="s">
        <v>9</v>
      </c>
      <c r="D552" s="410" t="s">
        <v>1204</v>
      </c>
      <c r="E552" s="623"/>
      <c r="F552" s="52"/>
      <c r="G552" s="36"/>
      <c r="H552" s="40"/>
      <c r="I552" s="467"/>
      <c r="J552" s="42" t="str">
        <f t="shared" si="27"/>
        <v/>
      </c>
      <c r="K552" s="43"/>
      <c r="L552" s="264"/>
    </row>
    <row r="553" spans="1:169" x14ac:dyDescent="0.2">
      <c r="A553" s="93" t="s">
        <v>316</v>
      </c>
      <c r="B553" s="525"/>
      <c r="C553" s="36" t="s">
        <v>8</v>
      </c>
      <c r="D553" s="410"/>
      <c r="E553" s="623"/>
      <c r="F553" s="52"/>
      <c r="G553" s="36"/>
      <c r="H553" s="40"/>
      <c r="I553" s="467"/>
      <c r="J553" s="42" t="str">
        <f t="shared" si="27"/>
        <v/>
      </c>
      <c r="K553" s="43"/>
      <c r="L553" s="264"/>
    </row>
    <row r="554" spans="1:169" x14ac:dyDescent="0.2">
      <c r="A554" s="93" t="s">
        <v>316</v>
      </c>
      <c r="B554" s="525"/>
      <c r="C554" s="36" t="s">
        <v>210</v>
      </c>
      <c r="D554" s="410" t="s">
        <v>1210</v>
      </c>
      <c r="E554" s="623"/>
      <c r="F554" s="52"/>
      <c r="G554" s="36"/>
      <c r="H554" s="40"/>
      <c r="I554" s="467"/>
      <c r="J554" s="42" t="str">
        <f t="shared" si="27"/>
        <v/>
      </c>
      <c r="K554" s="43"/>
      <c r="L554" s="264"/>
    </row>
    <row r="555" spans="1:169" x14ac:dyDescent="0.2">
      <c r="A555" s="219" t="s">
        <v>316</v>
      </c>
      <c r="B555" s="524"/>
      <c r="C555" s="201" t="s">
        <v>764</v>
      </c>
      <c r="D555" s="412"/>
      <c r="E555" s="624"/>
      <c r="F555" s="203"/>
      <c r="G555" s="293"/>
      <c r="H555" s="228" t="s">
        <v>1398</v>
      </c>
      <c r="I555" s="207"/>
      <c r="J555" s="306" t="str">
        <f t="shared" si="27"/>
        <v/>
      </c>
      <c r="K555" s="240"/>
      <c r="L555" s="278"/>
    </row>
    <row r="556" spans="1:169" s="298" customFormat="1" x14ac:dyDescent="0.2">
      <c r="A556" s="90" t="s">
        <v>316</v>
      </c>
      <c r="B556" s="527">
        <v>1</v>
      </c>
      <c r="C556" s="28" t="s">
        <v>207</v>
      </c>
      <c r="D556" s="417" t="s">
        <v>1205</v>
      </c>
      <c r="E556" s="622" t="s">
        <v>1200</v>
      </c>
      <c r="F556" s="30">
        <v>45035</v>
      </c>
      <c r="G556" s="103">
        <f t="shared" si="32"/>
        <v>45400</v>
      </c>
      <c r="H556" s="50" t="s">
        <v>152</v>
      </c>
      <c r="I556" s="532"/>
      <c r="J556" s="484" t="str">
        <f t="shared" si="27"/>
        <v/>
      </c>
      <c r="K556" s="81">
        <v>1</v>
      </c>
      <c r="L556" s="268"/>
      <c r="M556" s="383"/>
      <c r="N556" s="383"/>
      <c r="O556" s="383"/>
      <c r="P556" s="383"/>
      <c r="Q556" s="383"/>
      <c r="R556" s="383"/>
      <c r="S556" s="383"/>
      <c r="T556" s="383"/>
      <c r="U556" s="383"/>
      <c r="V556" s="383"/>
      <c r="W556" s="383"/>
      <c r="X556" s="383"/>
      <c r="Y556" s="383"/>
      <c r="Z556" s="383"/>
      <c r="AA556" s="383"/>
      <c r="AB556" s="383"/>
      <c r="AC556" s="383"/>
      <c r="AD556" s="383"/>
      <c r="AE556" s="383"/>
      <c r="AF556" s="383"/>
      <c r="AG556" s="383"/>
      <c r="AH556" s="383"/>
      <c r="AI556" s="383"/>
      <c r="AJ556" s="383"/>
      <c r="AK556" s="383"/>
      <c r="AL556" s="383"/>
      <c r="AM556" s="383"/>
      <c r="AN556" s="383"/>
      <c r="AO556" s="383"/>
      <c r="AP556" s="383"/>
      <c r="AQ556" s="383"/>
      <c r="AR556" s="383"/>
      <c r="AS556" s="383"/>
      <c r="AT556" s="383"/>
      <c r="AU556" s="383"/>
      <c r="AV556" s="383"/>
      <c r="AW556" s="383"/>
      <c r="AX556" s="383"/>
      <c r="AY556" s="383"/>
      <c r="AZ556" s="383"/>
      <c r="BA556" s="383"/>
      <c r="BB556" s="383"/>
      <c r="BC556" s="383"/>
      <c r="BD556" s="383"/>
      <c r="BE556" s="383"/>
      <c r="BF556" s="383"/>
      <c r="BG556" s="383"/>
      <c r="BH556" s="383"/>
      <c r="BI556" s="383"/>
      <c r="BJ556" s="383"/>
      <c r="BK556" s="383"/>
      <c r="BL556" s="383"/>
      <c r="BM556" s="383"/>
      <c r="BN556" s="383"/>
      <c r="BO556" s="383"/>
      <c r="BP556" s="383"/>
      <c r="BQ556" s="383"/>
      <c r="BR556" s="383"/>
      <c r="BS556" s="383"/>
      <c r="BT556" s="383"/>
      <c r="BU556" s="383"/>
      <c r="BV556" s="383"/>
      <c r="BW556" s="383"/>
      <c r="BX556" s="383"/>
      <c r="BY556" s="383"/>
      <c r="BZ556" s="383"/>
      <c r="CA556" s="383"/>
      <c r="CB556" s="383"/>
      <c r="CC556" s="383"/>
      <c r="CD556" s="383"/>
      <c r="CE556" s="383"/>
      <c r="CF556" s="383"/>
      <c r="CG556" s="383"/>
      <c r="CH556" s="383"/>
      <c r="CI556" s="383"/>
      <c r="CJ556" s="383"/>
      <c r="CK556" s="383"/>
      <c r="CL556" s="383"/>
      <c r="CM556" s="383"/>
      <c r="CN556" s="383"/>
      <c r="CO556" s="383"/>
      <c r="CP556" s="383"/>
      <c r="CQ556" s="383"/>
      <c r="CR556" s="383"/>
      <c r="CS556" s="383"/>
      <c r="CT556" s="383"/>
      <c r="CU556" s="383"/>
      <c r="CV556" s="383"/>
      <c r="CW556" s="383"/>
      <c r="CX556" s="383"/>
      <c r="CY556" s="383"/>
      <c r="CZ556" s="383"/>
      <c r="DA556" s="383"/>
      <c r="DB556" s="383"/>
      <c r="DC556" s="383"/>
      <c r="DD556" s="383"/>
      <c r="DE556" s="383"/>
      <c r="DF556" s="383"/>
      <c r="DG556" s="383"/>
      <c r="DH556" s="383"/>
      <c r="DI556" s="383"/>
      <c r="DJ556" s="383"/>
      <c r="DK556" s="383"/>
      <c r="DL556" s="383"/>
      <c r="DM556" s="383"/>
      <c r="DN556" s="383"/>
      <c r="DO556" s="383"/>
      <c r="DP556" s="383"/>
      <c r="DQ556" s="383"/>
      <c r="DR556" s="383"/>
      <c r="DS556" s="383"/>
      <c r="DT556" s="383"/>
      <c r="DU556" s="383"/>
      <c r="DV556" s="383"/>
      <c r="DW556" s="383"/>
      <c r="DX556" s="383"/>
      <c r="DY556" s="383"/>
      <c r="DZ556" s="383"/>
      <c r="EA556" s="383"/>
      <c r="EB556" s="383"/>
      <c r="EC556" s="383"/>
      <c r="ED556" s="383"/>
      <c r="EE556" s="383"/>
      <c r="EF556" s="383"/>
      <c r="EG556" s="383"/>
      <c r="EH556" s="383"/>
      <c r="EI556" s="383"/>
      <c r="EJ556" s="383"/>
      <c r="EK556" s="383"/>
      <c r="EL556" s="383"/>
      <c r="EM556" s="383"/>
      <c r="EN556" s="383"/>
      <c r="EO556" s="383"/>
      <c r="EP556" s="383"/>
      <c r="EQ556" s="383"/>
      <c r="ER556" s="383"/>
      <c r="ES556" s="383"/>
      <c r="ET556" s="383"/>
      <c r="EU556" s="383"/>
      <c r="EV556" s="383"/>
      <c r="EW556" s="383"/>
      <c r="EX556" s="383"/>
      <c r="EY556" s="383"/>
      <c r="EZ556" s="383"/>
      <c r="FA556" s="383"/>
      <c r="FB556" s="383"/>
      <c r="FC556" s="383"/>
      <c r="FD556" s="383"/>
      <c r="FE556" s="383"/>
      <c r="FF556" s="383"/>
      <c r="FG556" s="383"/>
      <c r="FH556" s="383"/>
      <c r="FI556" s="383"/>
      <c r="FJ556" s="383"/>
      <c r="FK556" s="383"/>
      <c r="FL556" s="383"/>
      <c r="FM556" s="383"/>
    </row>
    <row r="557" spans="1:169" x14ac:dyDescent="0.2">
      <c r="A557" s="93" t="s">
        <v>316</v>
      </c>
      <c r="B557" s="525"/>
      <c r="C557" s="36" t="s">
        <v>9</v>
      </c>
      <c r="D557" s="410" t="s">
        <v>1206</v>
      </c>
      <c r="E557" s="623"/>
      <c r="F557" s="52"/>
      <c r="G557" s="36"/>
      <c r="H557" s="40"/>
      <c r="I557" s="467"/>
      <c r="J557" s="42" t="str">
        <f t="shared" si="27"/>
        <v/>
      </c>
      <c r="K557" s="43"/>
      <c r="L557" s="264"/>
    </row>
    <row r="558" spans="1:169" x14ac:dyDescent="0.2">
      <c r="A558" s="93" t="s">
        <v>316</v>
      </c>
      <c r="B558" s="525"/>
      <c r="C558" s="36" t="s">
        <v>8</v>
      </c>
      <c r="D558" s="410"/>
      <c r="E558" s="623"/>
      <c r="F558" s="52"/>
      <c r="G558" s="36"/>
      <c r="H558" s="40"/>
      <c r="I558" s="467"/>
      <c r="J558" s="42" t="str">
        <f t="shared" si="27"/>
        <v/>
      </c>
      <c r="K558" s="43"/>
      <c r="L558" s="264"/>
    </row>
    <row r="559" spans="1:169" x14ac:dyDescent="0.2">
      <c r="A559" s="93" t="s">
        <v>316</v>
      </c>
      <c r="B559" s="525"/>
      <c r="C559" s="36" t="s">
        <v>210</v>
      </c>
      <c r="D559" s="410" t="s">
        <v>1211</v>
      </c>
      <c r="E559" s="623"/>
      <c r="F559" s="52"/>
      <c r="G559" s="36"/>
      <c r="H559" s="40"/>
      <c r="I559" s="467"/>
      <c r="J559" s="42" t="str">
        <f t="shared" si="27"/>
        <v/>
      </c>
      <c r="K559" s="43"/>
      <c r="L559" s="264"/>
    </row>
    <row r="560" spans="1:169" x14ac:dyDescent="0.2">
      <c r="A560" s="219" t="s">
        <v>316</v>
      </c>
      <c r="B560" s="524"/>
      <c r="C560" s="201" t="s">
        <v>764</v>
      </c>
      <c r="D560" s="412"/>
      <c r="E560" s="624"/>
      <c r="F560" s="203"/>
      <c r="G560" s="293"/>
      <c r="H560" s="228" t="s">
        <v>1398</v>
      </c>
      <c r="I560" s="207"/>
      <c r="J560" s="306" t="str">
        <f t="shared" si="27"/>
        <v/>
      </c>
      <c r="K560" s="240"/>
      <c r="L560" s="278"/>
    </row>
    <row r="561" spans="1:169" s="298" customFormat="1" x14ac:dyDescent="0.2">
      <c r="A561" s="90" t="s">
        <v>316</v>
      </c>
      <c r="B561" s="527">
        <v>1</v>
      </c>
      <c r="C561" s="28" t="s">
        <v>207</v>
      </c>
      <c r="D561" s="417" t="s">
        <v>1207</v>
      </c>
      <c r="E561" s="622" t="s">
        <v>1200</v>
      </c>
      <c r="F561" s="30">
        <v>45035</v>
      </c>
      <c r="G561" s="103">
        <f t="shared" si="32"/>
        <v>45400</v>
      </c>
      <c r="H561" s="50" t="s">
        <v>152</v>
      </c>
      <c r="I561" s="532"/>
      <c r="J561" s="484" t="str">
        <f t="shared" si="27"/>
        <v/>
      </c>
      <c r="K561" s="81">
        <v>1</v>
      </c>
      <c r="L561" s="268"/>
      <c r="M561" s="383"/>
      <c r="N561" s="383"/>
      <c r="O561" s="383"/>
      <c r="P561" s="383"/>
      <c r="Q561" s="383"/>
      <c r="R561" s="383"/>
      <c r="S561" s="383"/>
      <c r="T561" s="383"/>
      <c r="U561" s="383"/>
      <c r="V561" s="383"/>
      <c r="W561" s="383"/>
      <c r="X561" s="383"/>
      <c r="Y561" s="383"/>
      <c r="Z561" s="383"/>
      <c r="AA561" s="383"/>
      <c r="AB561" s="383"/>
      <c r="AC561" s="383"/>
      <c r="AD561" s="383"/>
      <c r="AE561" s="383"/>
      <c r="AF561" s="383"/>
      <c r="AG561" s="383"/>
      <c r="AH561" s="383"/>
      <c r="AI561" s="383"/>
      <c r="AJ561" s="383"/>
      <c r="AK561" s="383"/>
      <c r="AL561" s="383"/>
      <c r="AM561" s="383"/>
      <c r="AN561" s="383"/>
      <c r="AO561" s="383"/>
      <c r="AP561" s="383"/>
      <c r="AQ561" s="383"/>
      <c r="AR561" s="383"/>
      <c r="AS561" s="383"/>
      <c r="AT561" s="383"/>
      <c r="AU561" s="383"/>
      <c r="AV561" s="383"/>
      <c r="AW561" s="383"/>
      <c r="AX561" s="383"/>
      <c r="AY561" s="383"/>
      <c r="AZ561" s="383"/>
      <c r="BA561" s="383"/>
      <c r="BB561" s="383"/>
      <c r="BC561" s="383"/>
      <c r="BD561" s="383"/>
      <c r="BE561" s="383"/>
      <c r="BF561" s="383"/>
      <c r="BG561" s="383"/>
      <c r="BH561" s="383"/>
      <c r="BI561" s="383"/>
      <c r="BJ561" s="383"/>
      <c r="BK561" s="383"/>
      <c r="BL561" s="383"/>
      <c r="BM561" s="383"/>
      <c r="BN561" s="383"/>
      <c r="BO561" s="383"/>
      <c r="BP561" s="383"/>
      <c r="BQ561" s="383"/>
      <c r="BR561" s="383"/>
      <c r="BS561" s="383"/>
      <c r="BT561" s="383"/>
      <c r="BU561" s="383"/>
      <c r="BV561" s="383"/>
      <c r="BW561" s="383"/>
      <c r="BX561" s="383"/>
      <c r="BY561" s="383"/>
      <c r="BZ561" s="383"/>
      <c r="CA561" s="383"/>
      <c r="CB561" s="383"/>
      <c r="CC561" s="383"/>
      <c r="CD561" s="383"/>
      <c r="CE561" s="383"/>
      <c r="CF561" s="383"/>
      <c r="CG561" s="383"/>
      <c r="CH561" s="383"/>
      <c r="CI561" s="383"/>
      <c r="CJ561" s="383"/>
      <c r="CK561" s="383"/>
      <c r="CL561" s="383"/>
      <c r="CM561" s="383"/>
      <c r="CN561" s="383"/>
      <c r="CO561" s="383"/>
      <c r="CP561" s="383"/>
      <c r="CQ561" s="383"/>
      <c r="CR561" s="383"/>
      <c r="CS561" s="383"/>
      <c r="CT561" s="383"/>
      <c r="CU561" s="383"/>
      <c r="CV561" s="383"/>
      <c r="CW561" s="383"/>
      <c r="CX561" s="383"/>
      <c r="CY561" s="383"/>
      <c r="CZ561" s="383"/>
      <c r="DA561" s="383"/>
      <c r="DB561" s="383"/>
      <c r="DC561" s="383"/>
      <c r="DD561" s="383"/>
      <c r="DE561" s="383"/>
      <c r="DF561" s="383"/>
      <c r="DG561" s="383"/>
      <c r="DH561" s="383"/>
      <c r="DI561" s="383"/>
      <c r="DJ561" s="383"/>
      <c r="DK561" s="383"/>
      <c r="DL561" s="383"/>
      <c r="DM561" s="383"/>
      <c r="DN561" s="383"/>
      <c r="DO561" s="383"/>
      <c r="DP561" s="383"/>
      <c r="DQ561" s="383"/>
      <c r="DR561" s="383"/>
      <c r="DS561" s="383"/>
      <c r="DT561" s="383"/>
      <c r="DU561" s="383"/>
      <c r="DV561" s="383"/>
      <c r="DW561" s="383"/>
      <c r="DX561" s="383"/>
      <c r="DY561" s="383"/>
      <c r="DZ561" s="383"/>
      <c r="EA561" s="383"/>
      <c r="EB561" s="383"/>
      <c r="EC561" s="383"/>
      <c r="ED561" s="383"/>
      <c r="EE561" s="383"/>
      <c r="EF561" s="383"/>
      <c r="EG561" s="383"/>
      <c r="EH561" s="383"/>
      <c r="EI561" s="383"/>
      <c r="EJ561" s="383"/>
      <c r="EK561" s="383"/>
      <c r="EL561" s="383"/>
      <c r="EM561" s="383"/>
      <c r="EN561" s="383"/>
      <c r="EO561" s="383"/>
      <c r="EP561" s="383"/>
      <c r="EQ561" s="383"/>
      <c r="ER561" s="383"/>
      <c r="ES561" s="383"/>
      <c r="ET561" s="383"/>
      <c r="EU561" s="383"/>
      <c r="EV561" s="383"/>
      <c r="EW561" s="383"/>
      <c r="EX561" s="383"/>
      <c r="EY561" s="383"/>
      <c r="EZ561" s="383"/>
      <c r="FA561" s="383"/>
      <c r="FB561" s="383"/>
      <c r="FC561" s="383"/>
      <c r="FD561" s="383"/>
      <c r="FE561" s="383"/>
      <c r="FF561" s="383"/>
      <c r="FG561" s="383"/>
      <c r="FH561" s="383"/>
      <c r="FI561" s="383"/>
      <c r="FJ561" s="383"/>
      <c r="FK561" s="383"/>
      <c r="FL561" s="383"/>
      <c r="FM561" s="383"/>
    </row>
    <row r="562" spans="1:169" x14ac:dyDescent="0.2">
      <c r="A562" s="93" t="s">
        <v>316</v>
      </c>
      <c r="B562" s="525"/>
      <c r="C562" s="36" t="s">
        <v>9</v>
      </c>
      <c r="D562" s="410" t="s">
        <v>1208</v>
      </c>
      <c r="E562" s="623"/>
      <c r="F562" s="52"/>
      <c r="G562" s="36"/>
      <c r="H562" s="40"/>
      <c r="I562" s="467"/>
      <c r="J562" s="42" t="str">
        <f t="shared" si="27"/>
        <v/>
      </c>
      <c r="K562" s="43"/>
      <c r="L562" s="264"/>
    </row>
    <row r="563" spans="1:169" x14ac:dyDescent="0.2">
      <c r="A563" s="93" t="s">
        <v>316</v>
      </c>
      <c r="B563" s="525"/>
      <c r="C563" s="36" t="s">
        <v>8</v>
      </c>
      <c r="D563" s="410"/>
      <c r="E563" s="623"/>
      <c r="F563" s="52"/>
      <c r="G563" s="36"/>
      <c r="H563" s="40"/>
      <c r="I563" s="467"/>
      <c r="J563" s="42" t="str">
        <f t="shared" si="27"/>
        <v/>
      </c>
      <c r="K563" s="43"/>
      <c r="L563" s="264"/>
    </row>
    <row r="564" spans="1:169" x14ac:dyDescent="0.2">
      <c r="A564" s="93" t="s">
        <v>316</v>
      </c>
      <c r="B564" s="525"/>
      <c r="C564" s="36" t="s">
        <v>210</v>
      </c>
      <c r="D564" s="410" t="s">
        <v>1212</v>
      </c>
      <c r="E564" s="623"/>
      <c r="F564" s="52"/>
      <c r="G564" s="36"/>
      <c r="H564" s="40"/>
      <c r="I564" s="467"/>
      <c r="J564" s="42" t="str">
        <f t="shared" si="27"/>
        <v/>
      </c>
      <c r="K564" s="43"/>
      <c r="L564" s="264"/>
    </row>
    <row r="565" spans="1:169" x14ac:dyDescent="0.2">
      <c r="A565" s="219" t="s">
        <v>316</v>
      </c>
      <c r="B565" s="524"/>
      <c r="C565" s="201" t="s">
        <v>764</v>
      </c>
      <c r="D565" s="412"/>
      <c r="E565" s="624"/>
      <c r="F565" s="203"/>
      <c r="G565" s="293"/>
      <c r="H565" s="228" t="s">
        <v>1398</v>
      </c>
      <c r="I565" s="207"/>
      <c r="J565" s="306" t="str">
        <f t="shared" si="27"/>
        <v/>
      </c>
      <c r="K565" s="240"/>
      <c r="L565" s="278"/>
    </row>
    <row r="566" spans="1:169" s="298" customFormat="1" x14ac:dyDescent="0.2">
      <c r="A566" s="90" t="s">
        <v>316</v>
      </c>
      <c r="B566" s="527">
        <v>1</v>
      </c>
      <c r="C566" s="28" t="s">
        <v>207</v>
      </c>
      <c r="D566" s="417" t="s">
        <v>1214</v>
      </c>
      <c r="E566" s="622" t="s">
        <v>1213</v>
      </c>
      <c r="F566" s="30">
        <v>45035</v>
      </c>
      <c r="G566" s="103">
        <f t="shared" si="32"/>
        <v>45400</v>
      </c>
      <c r="H566" s="50" t="s">
        <v>152</v>
      </c>
      <c r="I566" s="532"/>
      <c r="J566" s="484" t="str">
        <f t="shared" si="27"/>
        <v/>
      </c>
      <c r="K566" s="81">
        <v>1</v>
      </c>
      <c r="L566" s="268"/>
      <c r="M566" s="383"/>
      <c r="N566" s="383"/>
      <c r="O566" s="383"/>
      <c r="P566" s="383"/>
      <c r="Q566" s="383"/>
      <c r="R566" s="383"/>
      <c r="S566" s="383"/>
      <c r="T566" s="383"/>
      <c r="U566" s="383"/>
      <c r="V566" s="383"/>
      <c r="W566" s="383"/>
      <c r="X566" s="383"/>
      <c r="Y566" s="383"/>
      <c r="Z566" s="383"/>
      <c r="AA566" s="383"/>
      <c r="AB566" s="383"/>
      <c r="AC566" s="383"/>
      <c r="AD566" s="383"/>
      <c r="AE566" s="383"/>
      <c r="AF566" s="383"/>
      <c r="AG566" s="383"/>
      <c r="AH566" s="383"/>
      <c r="AI566" s="383"/>
      <c r="AJ566" s="383"/>
      <c r="AK566" s="383"/>
      <c r="AL566" s="383"/>
      <c r="AM566" s="383"/>
      <c r="AN566" s="383"/>
      <c r="AO566" s="383"/>
      <c r="AP566" s="383"/>
      <c r="AQ566" s="383"/>
      <c r="AR566" s="383"/>
      <c r="AS566" s="383"/>
      <c r="AT566" s="383"/>
      <c r="AU566" s="383"/>
      <c r="AV566" s="383"/>
      <c r="AW566" s="383"/>
      <c r="AX566" s="383"/>
      <c r="AY566" s="383"/>
      <c r="AZ566" s="383"/>
      <c r="BA566" s="383"/>
      <c r="BB566" s="383"/>
      <c r="BC566" s="383"/>
      <c r="BD566" s="383"/>
      <c r="BE566" s="383"/>
      <c r="BF566" s="383"/>
      <c r="BG566" s="383"/>
      <c r="BH566" s="383"/>
      <c r="BI566" s="383"/>
      <c r="BJ566" s="383"/>
      <c r="BK566" s="383"/>
      <c r="BL566" s="383"/>
      <c r="BM566" s="383"/>
      <c r="BN566" s="383"/>
      <c r="BO566" s="383"/>
      <c r="BP566" s="383"/>
      <c r="BQ566" s="383"/>
      <c r="BR566" s="383"/>
      <c r="BS566" s="383"/>
      <c r="BT566" s="383"/>
      <c r="BU566" s="383"/>
      <c r="BV566" s="383"/>
      <c r="BW566" s="383"/>
      <c r="BX566" s="383"/>
      <c r="BY566" s="383"/>
      <c r="BZ566" s="383"/>
      <c r="CA566" s="383"/>
      <c r="CB566" s="383"/>
      <c r="CC566" s="383"/>
      <c r="CD566" s="383"/>
      <c r="CE566" s="383"/>
      <c r="CF566" s="383"/>
      <c r="CG566" s="383"/>
      <c r="CH566" s="383"/>
      <c r="CI566" s="383"/>
      <c r="CJ566" s="383"/>
      <c r="CK566" s="383"/>
      <c r="CL566" s="383"/>
      <c r="CM566" s="383"/>
      <c r="CN566" s="383"/>
      <c r="CO566" s="383"/>
      <c r="CP566" s="383"/>
      <c r="CQ566" s="383"/>
      <c r="CR566" s="383"/>
      <c r="CS566" s="383"/>
      <c r="CT566" s="383"/>
      <c r="CU566" s="383"/>
      <c r="CV566" s="383"/>
      <c r="CW566" s="383"/>
      <c r="CX566" s="383"/>
      <c r="CY566" s="383"/>
      <c r="CZ566" s="383"/>
      <c r="DA566" s="383"/>
      <c r="DB566" s="383"/>
      <c r="DC566" s="383"/>
      <c r="DD566" s="383"/>
      <c r="DE566" s="383"/>
      <c r="DF566" s="383"/>
      <c r="DG566" s="383"/>
      <c r="DH566" s="383"/>
      <c r="DI566" s="383"/>
      <c r="DJ566" s="383"/>
      <c r="DK566" s="383"/>
      <c r="DL566" s="383"/>
      <c r="DM566" s="383"/>
      <c r="DN566" s="383"/>
      <c r="DO566" s="383"/>
      <c r="DP566" s="383"/>
      <c r="DQ566" s="383"/>
      <c r="DR566" s="383"/>
      <c r="DS566" s="383"/>
      <c r="DT566" s="383"/>
      <c r="DU566" s="383"/>
      <c r="DV566" s="383"/>
      <c r="DW566" s="383"/>
      <c r="DX566" s="383"/>
      <c r="DY566" s="383"/>
      <c r="DZ566" s="383"/>
      <c r="EA566" s="383"/>
      <c r="EB566" s="383"/>
      <c r="EC566" s="383"/>
      <c r="ED566" s="383"/>
      <c r="EE566" s="383"/>
      <c r="EF566" s="383"/>
      <c r="EG566" s="383"/>
      <c r="EH566" s="383"/>
      <c r="EI566" s="383"/>
      <c r="EJ566" s="383"/>
      <c r="EK566" s="383"/>
      <c r="EL566" s="383"/>
      <c r="EM566" s="383"/>
      <c r="EN566" s="383"/>
      <c r="EO566" s="383"/>
      <c r="EP566" s="383"/>
      <c r="EQ566" s="383"/>
      <c r="ER566" s="383"/>
      <c r="ES566" s="383"/>
      <c r="ET566" s="383"/>
      <c r="EU566" s="383"/>
      <c r="EV566" s="383"/>
      <c r="EW566" s="383"/>
      <c r="EX566" s="383"/>
      <c r="EY566" s="383"/>
      <c r="EZ566" s="383"/>
      <c r="FA566" s="383"/>
      <c r="FB566" s="383"/>
      <c r="FC566" s="383"/>
      <c r="FD566" s="383"/>
      <c r="FE566" s="383"/>
      <c r="FF566" s="383"/>
      <c r="FG566" s="383"/>
      <c r="FH566" s="383"/>
      <c r="FI566" s="383"/>
      <c r="FJ566" s="383"/>
      <c r="FK566" s="383"/>
      <c r="FL566" s="383"/>
      <c r="FM566" s="383"/>
    </row>
    <row r="567" spans="1:169" x14ac:dyDescent="0.2">
      <c r="A567" s="93" t="s">
        <v>316</v>
      </c>
      <c r="B567" s="525"/>
      <c r="C567" s="36" t="s">
        <v>9</v>
      </c>
      <c r="D567" s="410" t="s">
        <v>1217</v>
      </c>
      <c r="E567" s="623"/>
      <c r="F567" s="52"/>
      <c r="G567" s="36"/>
      <c r="H567" s="40"/>
      <c r="I567" s="467"/>
      <c r="J567" s="42" t="str">
        <f t="shared" si="27"/>
        <v/>
      </c>
      <c r="K567" s="43"/>
      <c r="L567" s="264"/>
    </row>
    <row r="568" spans="1:169" x14ac:dyDescent="0.2">
      <c r="A568" s="93" t="s">
        <v>316</v>
      </c>
      <c r="B568" s="525"/>
      <c r="C568" s="36" t="s">
        <v>8</v>
      </c>
      <c r="D568" s="410"/>
      <c r="E568" s="623"/>
      <c r="F568" s="52"/>
      <c r="G568" s="36"/>
      <c r="H568" s="40"/>
      <c r="I568" s="467"/>
      <c r="J568" s="42" t="str">
        <f t="shared" si="27"/>
        <v/>
      </c>
      <c r="K568" s="43"/>
      <c r="L568" s="264"/>
    </row>
    <row r="569" spans="1:169" x14ac:dyDescent="0.2">
      <c r="A569" s="93" t="s">
        <v>316</v>
      </c>
      <c r="B569" s="525"/>
      <c r="C569" s="36" t="s">
        <v>210</v>
      </c>
      <c r="D569" s="410" t="s">
        <v>1218</v>
      </c>
      <c r="E569" s="623"/>
      <c r="F569" s="52"/>
      <c r="G569" s="36"/>
      <c r="H569" s="40"/>
      <c r="I569" s="467"/>
      <c r="J569" s="42" t="str">
        <f t="shared" si="27"/>
        <v/>
      </c>
      <c r="K569" s="43"/>
      <c r="L569" s="264"/>
    </row>
    <row r="570" spans="1:169" x14ac:dyDescent="0.2">
      <c r="A570" s="219" t="s">
        <v>316</v>
      </c>
      <c r="B570" s="524"/>
      <c r="C570" s="201" t="s">
        <v>764</v>
      </c>
      <c r="D570" s="412"/>
      <c r="E570" s="624"/>
      <c r="F570" s="203"/>
      <c r="G570" s="293"/>
      <c r="H570" s="228" t="s">
        <v>1398</v>
      </c>
      <c r="I570" s="207"/>
      <c r="J570" s="306" t="str">
        <f t="shared" si="27"/>
        <v/>
      </c>
      <c r="K570" s="240"/>
      <c r="L570" s="278"/>
    </row>
    <row r="571" spans="1:169" s="298" customFormat="1" x14ac:dyDescent="0.2">
      <c r="A571" s="90" t="s">
        <v>316</v>
      </c>
      <c r="B571" s="527">
        <v>1</v>
      </c>
      <c r="C571" s="28" t="s">
        <v>207</v>
      </c>
      <c r="D571" s="417" t="s">
        <v>1215</v>
      </c>
      <c r="E571" s="622" t="s">
        <v>1213</v>
      </c>
      <c r="F571" s="30">
        <v>45035</v>
      </c>
      <c r="G571" s="103">
        <f t="shared" si="32"/>
        <v>45400</v>
      </c>
      <c r="H571" s="50" t="s">
        <v>152</v>
      </c>
      <c r="I571" s="532"/>
      <c r="J571" s="484" t="str">
        <f t="shared" si="27"/>
        <v/>
      </c>
      <c r="K571" s="81">
        <v>1</v>
      </c>
      <c r="L571" s="268"/>
      <c r="M571" s="383"/>
      <c r="N571" s="383"/>
      <c r="O571" s="383"/>
      <c r="P571" s="383"/>
      <c r="Q571" s="383"/>
      <c r="R571" s="383"/>
      <c r="S571" s="383"/>
      <c r="T571" s="383"/>
      <c r="U571" s="383"/>
      <c r="V571" s="383"/>
      <c r="W571" s="383"/>
      <c r="X571" s="383"/>
      <c r="Y571" s="383"/>
      <c r="Z571" s="383"/>
      <c r="AA571" s="383"/>
      <c r="AB571" s="383"/>
      <c r="AC571" s="383"/>
      <c r="AD571" s="383"/>
      <c r="AE571" s="383"/>
      <c r="AF571" s="383"/>
      <c r="AG571" s="383"/>
      <c r="AH571" s="383"/>
      <c r="AI571" s="383"/>
      <c r="AJ571" s="383"/>
      <c r="AK571" s="383"/>
      <c r="AL571" s="383"/>
      <c r="AM571" s="383"/>
      <c r="AN571" s="383"/>
      <c r="AO571" s="383"/>
      <c r="AP571" s="383"/>
      <c r="AQ571" s="383"/>
      <c r="AR571" s="383"/>
      <c r="AS571" s="383"/>
      <c r="AT571" s="383"/>
      <c r="AU571" s="383"/>
      <c r="AV571" s="383"/>
      <c r="AW571" s="383"/>
      <c r="AX571" s="383"/>
      <c r="AY571" s="383"/>
      <c r="AZ571" s="383"/>
      <c r="BA571" s="383"/>
      <c r="BB571" s="383"/>
      <c r="BC571" s="383"/>
      <c r="BD571" s="383"/>
      <c r="BE571" s="383"/>
      <c r="BF571" s="383"/>
      <c r="BG571" s="383"/>
      <c r="BH571" s="383"/>
      <c r="BI571" s="383"/>
      <c r="BJ571" s="383"/>
      <c r="BK571" s="383"/>
      <c r="BL571" s="383"/>
      <c r="BM571" s="383"/>
      <c r="BN571" s="383"/>
      <c r="BO571" s="383"/>
      <c r="BP571" s="383"/>
      <c r="BQ571" s="383"/>
      <c r="BR571" s="383"/>
      <c r="BS571" s="383"/>
      <c r="BT571" s="383"/>
      <c r="BU571" s="383"/>
      <c r="BV571" s="383"/>
      <c r="BW571" s="383"/>
      <c r="BX571" s="383"/>
      <c r="BY571" s="383"/>
      <c r="BZ571" s="383"/>
      <c r="CA571" s="383"/>
      <c r="CB571" s="383"/>
      <c r="CC571" s="383"/>
      <c r="CD571" s="383"/>
      <c r="CE571" s="383"/>
      <c r="CF571" s="383"/>
      <c r="CG571" s="383"/>
      <c r="CH571" s="383"/>
      <c r="CI571" s="383"/>
      <c r="CJ571" s="383"/>
      <c r="CK571" s="383"/>
      <c r="CL571" s="383"/>
      <c r="CM571" s="383"/>
      <c r="CN571" s="383"/>
      <c r="CO571" s="383"/>
      <c r="CP571" s="383"/>
      <c r="CQ571" s="383"/>
      <c r="CR571" s="383"/>
      <c r="CS571" s="383"/>
      <c r="CT571" s="383"/>
      <c r="CU571" s="383"/>
      <c r="CV571" s="383"/>
      <c r="CW571" s="383"/>
      <c r="CX571" s="383"/>
      <c r="CY571" s="383"/>
      <c r="CZ571" s="383"/>
      <c r="DA571" s="383"/>
      <c r="DB571" s="383"/>
      <c r="DC571" s="383"/>
      <c r="DD571" s="383"/>
      <c r="DE571" s="383"/>
      <c r="DF571" s="383"/>
      <c r="DG571" s="383"/>
      <c r="DH571" s="383"/>
      <c r="DI571" s="383"/>
      <c r="DJ571" s="383"/>
      <c r="DK571" s="383"/>
      <c r="DL571" s="383"/>
      <c r="DM571" s="383"/>
      <c r="DN571" s="383"/>
      <c r="DO571" s="383"/>
      <c r="DP571" s="383"/>
      <c r="DQ571" s="383"/>
      <c r="DR571" s="383"/>
      <c r="DS571" s="383"/>
      <c r="DT571" s="383"/>
      <c r="DU571" s="383"/>
      <c r="DV571" s="383"/>
      <c r="DW571" s="383"/>
      <c r="DX571" s="383"/>
      <c r="DY571" s="383"/>
      <c r="DZ571" s="383"/>
      <c r="EA571" s="383"/>
      <c r="EB571" s="383"/>
      <c r="EC571" s="383"/>
      <c r="ED571" s="383"/>
      <c r="EE571" s="383"/>
      <c r="EF571" s="383"/>
      <c r="EG571" s="383"/>
      <c r="EH571" s="383"/>
      <c r="EI571" s="383"/>
      <c r="EJ571" s="383"/>
      <c r="EK571" s="383"/>
      <c r="EL571" s="383"/>
      <c r="EM571" s="383"/>
      <c r="EN571" s="383"/>
      <c r="EO571" s="383"/>
      <c r="EP571" s="383"/>
      <c r="EQ571" s="383"/>
      <c r="ER571" s="383"/>
      <c r="ES571" s="383"/>
      <c r="ET571" s="383"/>
      <c r="EU571" s="383"/>
      <c r="EV571" s="383"/>
      <c r="EW571" s="383"/>
      <c r="EX571" s="383"/>
      <c r="EY571" s="383"/>
      <c r="EZ571" s="383"/>
      <c r="FA571" s="383"/>
      <c r="FB571" s="383"/>
      <c r="FC571" s="383"/>
      <c r="FD571" s="383"/>
      <c r="FE571" s="383"/>
      <c r="FF571" s="383"/>
      <c r="FG571" s="383"/>
      <c r="FH571" s="383"/>
      <c r="FI571" s="383"/>
      <c r="FJ571" s="383"/>
      <c r="FK571" s="383"/>
      <c r="FL571" s="383"/>
      <c r="FM571" s="383"/>
    </row>
    <row r="572" spans="1:169" x14ac:dyDescent="0.2">
      <c r="A572" s="93" t="s">
        <v>316</v>
      </c>
      <c r="B572" s="525"/>
      <c r="C572" s="36" t="s">
        <v>9</v>
      </c>
      <c r="D572" s="410" t="s">
        <v>1216</v>
      </c>
      <c r="E572" s="623"/>
      <c r="F572" s="52"/>
      <c r="G572" s="36"/>
      <c r="H572" s="40"/>
      <c r="I572" s="467"/>
      <c r="J572" s="42" t="str">
        <f t="shared" si="27"/>
        <v/>
      </c>
      <c r="K572" s="43"/>
      <c r="L572" s="264"/>
    </row>
    <row r="573" spans="1:169" x14ac:dyDescent="0.2">
      <c r="A573" s="93" t="s">
        <v>316</v>
      </c>
      <c r="B573" s="525"/>
      <c r="C573" s="36" t="s">
        <v>8</v>
      </c>
      <c r="D573" s="410"/>
      <c r="E573" s="623"/>
      <c r="F573" s="52"/>
      <c r="G573" s="36"/>
      <c r="H573" s="40"/>
      <c r="I573" s="467"/>
      <c r="J573" s="42" t="str">
        <f t="shared" si="27"/>
        <v/>
      </c>
      <c r="K573" s="43"/>
      <c r="L573" s="264"/>
    </row>
    <row r="574" spans="1:169" x14ac:dyDescent="0.2">
      <c r="A574" s="93" t="s">
        <v>316</v>
      </c>
      <c r="B574" s="525"/>
      <c r="C574" s="36" t="s">
        <v>210</v>
      </c>
      <c r="D574" s="410" t="s">
        <v>1219</v>
      </c>
      <c r="E574" s="623"/>
      <c r="F574" s="52"/>
      <c r="G574" s="36"/>
      <c r="H574" s="40"/>
      <c r="I574" s="467"/>
      <c r="J574" s="42" t="str">
        <f t="shared" si="27"/>
        <v/>
      </c>
      <c r="K574" s="43"/>
      <c r="L574" s="264"/>
    </row>
    <row r="575" spans="1:169" x14ac:dyDescent="0.2">
      <c r="A575" s="219" t="s">
        <v>316</v>
      </c>
      <c r="B575" s="524"/>
      <c r="C575" s="201" t="s">
        <v>764</v>
      </c>
      <c r="D575" s="412"/>
      <c r="E575" s="624"/>
      <c r="F575" s="203"/>
      <c r="G575" s="293"/>
      <c r="H575" s="228" t="s">
        <v>1398</v>
      </c>
      <c r="I575" s="207"/>
      <c r="J575" s="306" t="str">
        <f t="shared" si="27"/>
        <v/>
      </c>
      <c r="K575" s="240"/>
      <c r="L575" s="278"/>
    </row>
    <row r="576" spans="1:169" s="26" customFormat="1" x14ac:dyDescent="0.2">
      <c r="A576" s="90" t="s">
        <v>316</v>
      </c>
      <c r="B576" s="527">
        <v>1</v>
      </c>
      <c r="C576" s="28" t="s">
        <v>207</v>
      </c>
      <c r="D576" s="417" t="s">
        <v>320</v>
      </c>
      <c r="E576" s="493" t="s">
        <v>303</v>
      </c>
      <c r="F576" s="30">
        <v>43761</v>
      </c>
      <c r="G576" s="103">
        <f t="shared" si="16"/>
        <v>44126</v>
      </c>
      <c r="H576" s="50" t="s">
        <v>23</v>
      </c>
      <c r="I576" s="532"/>
      <c r="J576" s="484" t="str">
        <f t="shared" si="27"/>
        <v/>
      </c>
      <c r="K576" s="81">
        <v>1</v>
      </c>
      <c r="L576" s="268"/>
      <c r="M576" s="383"/>
      <c r="N576" s="383"/>
      <c r="O576" s="383"/>
      <c r="P576" s="383"/>
      <c r="Q576" s="383"/>
      <c r="R576" s="383"/>
      <c r="S576" s="383"/>
      <c r="T576" s="383"/>
      <c r="U576" s="383"/>
      <c r="V576" s="383"/>
      <c r="W576" s="383"/>
      <c r="X576" s="383"/>
      <c r="Y576" s="383"/>
      <c r="Z576" s="383"/>
      <c r="AA576" s="383"/>
      <c r="AB576" s="383"/>
      <c r="AC576" s="383"/>
      <c r="AD576" s="383"/>
      <c r="AE576" s="383"/>
      <c r="AF576" s="383"/>
      <c r="AG576" s="383"/>
      <c r="AH576" s="383"/>
      <c r="AI576" s="383"/>
      <c r="AJ576" s="383"/>
      <c r="AK576" s="383"/>
      <c r="AL576" s="383"/>
      <c r="AM576" s="383"/>
      <c r="AN576" s="383"/>
      <c r="AO576" s="383"/>
      <c r="AP576" s="383"/>
      <c r="AQ576" s="383"/>
      <c r="AR576" s="383"/>
      <c r="AS576" s="383"/>
      <c r="AT576" s="383"/>
      <c r="AU576" s="383"/>
      <c r="AV576" s="383"/>
      <c r="AW576" s="383"/>
      <c r="AX576" s="383"/>
      <c r="AY576" s="383"/>
      <c r="AZ576" s="383"/>
      <c r="BA576" s="383"/>
      <c r="BB576" s="383"/>
      <c r="BC576" s="383"/>
      <c r="BD576" s="383"/>
      <c r="BE576" s="383"/>
      <c r="BF576" s="383"/>
      <c r="BG576" s="383"/>
      <c r="BH576" s="383"/>
      <c r="BI576" s="383"/>
      <c r="BJ576" s="383"/>
      <c r="BK576" s="383"/>
      <c r="BL576" s="383"/>
      <c r="BM576" s="383"/>
      <c r="BN576" s="383"/>
      <c r="BO576" s="383"/>
      <c r="BP576" s="383"/>
      <c r="BQ576" s="383"/>
      <c r="BR576" s="383"/>
      <c r="BS576" s="383"/>
      <c r="BT576" s="383"/>
      <c r="BU576" s="383"/>
      <c r="BV576" s="383"/>
      <c r="BW576" s="383"/>
      <c r="BX576" s="383"/>
      <c r="BY576" s="383"/>
      <c r="BZ576" s="383"/>
      <c r="CA576" s="383"/>
      <c r="CB576" s="383"/>
      <c r="CC576" s="383"/>
      <c r="CD576" s="383"/>
      <c r="CE576" s="383"/>
      <c r="CF576" s="383"/>
      <c r="CG576" s="383"/>
      <c r="CH576" s="383"/>
      <c r="CI576" s="383"/>
      <c r="CJ576" s="383"/>
      <c r="CK576" s="383"/>
      <c r="CL576" s="383"/>
      <c r="CM576" s="383"/>
      <c r="CN576" s="383"/>
      <c r="CO576" s="383"/>
      <c r="CP576" s="383"/>
      <c r="CQ576" s="383"/>
      <c r="CR576" s="383"/>
      <c r="CS576" s="383"/>
      <c r="CT576" s="383"/>
      <c r="CU576" s="383"/>
      <c r="CV576" s="383"/>
      <c r="CW576" s="383"/>
      <c r="CX576" s="383"/>
      <c r="CY576" s="383"/>
      <c r="CZ576" s="383"/>
      <c r="DA576" s="383"/>
      <c r="DB576" s="383"/>
      <c r="DC576" s="383"/>
      <c r="DD576" s="383"/>
      <c r="DE576" s="383"/>
      <c r="DF576" s="383"/>
      <c r="DG576" s="383"/>
      <c r="DH576" s="383"/>
      <c r="DI576" s="383"/>
      <c r="DJ576" s="383"/>
      <c r="DK576" s="383"/>
      <c r="DL576" s="383"/>
      <c r="DM576" s="383"/>
      <c r="DN576" s="383"/>
      <c r="DO576" s="383"/>
      <c r="DP576" s="383"/>
      <c r="DQ576" s="383"/>
      <c r="DR576" s="383"/>
      <c r="DS576" s="383"/>
      <c r="DT576" s="383"/>
      <c r="DU576" s="383"/>
      <c r="DV576" s="383"/>
      <c r="DW576" s="383"/>
      <c r="DX576" s="383"/>
      <c r="DY576" s="383"/>
      <c r="DZ576" s="383"/>
      <c r="EA576" s="383"/>
      <c r="EB576" s="383"/>
      <c r="EC576" s="383"/>
      <c r="ED576" s="383"/>
      <c r="EE576" s="383"/>
      <c r="EF576" s="383"/>
      <c r="EG576" s="383"/>
      <c r="EH576" s="383"/>
      <c r="EI576" s="383"/>
      <c r="EJ576" s="383"/>
      <c r="EK576" s="383"/>
      <c r="EL576" s="383"/>
      <c r="EM576" s="383"/>
      <c r="EN576" s="383"/>
      <c r="EO576" s="383"/>
      <c r="EP576" s="383"/>
      <c r="EQ576" s="383"/>
      <c r="ER576" s="383"/>
      <c r="ES576" s="383"/>
      <c r="ET576" s="383"/>
      <c r="EU576" s="383"/>
      <c r="EV576" s="383"/>
      <c r="EW576" s="383"/>
      <c r="EX576" s="383"/>
      <c r="EY576" s="383"/>
      <c r="EZ576" s="383"/>
      <c r="FA576" s="383"/>
      <c r="FB576" s="383"/>
      <c r="FC576" s="383"/>
      <c r="FD576" s="383"/>
      <c r="FE576" s="383"/>
      <c r="FF576" s="383"/>
      <c r="FG576" s="383"/>
      <c r="FH576" s="383"/>
      <c r="FI576" s="383"/>
      <c r="FJ576" s="383"/>
      <c r="FK576" s="383"/>
      <c r="FL576" s="383"/>
      <c r="FM576" s="383"/>
    </row>
    <row r="577" spans="1:169" s="26" customFormat="1" x14ac:dyDescent="0.2">
      <c r="A577" s="93" t="s">
        <v>316</v>
      </c>
      <c r="B577" s="525"/>
      <c r="C577" s="36" t="s">
        <v>9</v>
      </c>
      <c r="D577" s="410" t="s">
        <v>321</v>
      </c>
      <c r="E577" s="501"/>
      <c r="F577" s="52"/>
      <c r="G577" s="36"/>
      <c r="H577" s="40"/>
      <c r="I577" s="467"/>
      <c r="J577" s="42" t="str">
        <f t="shared" si="27"/>
        <v/>
      </c>
      <c r="K577" s="43"/>
      <c r="L577" s="264"/>
      <c r="M577" s="383"/>
      <c r="N577" s="383"/>
      <c r="O577" s="383"/>
      <c r="P577" s="383"/>
      <c r="Q577" s="383"/>
      <c r="R577" s="383"/>
      <c r="S577" s="383"/>
      <c r="T577" s="383"/>
      <c r="U577" s="383"/>
      <c r="V577" s="383"/>
      <c r="W577" s="383"/>
      <c r="X577" s="383"/>
      <c r="Y577" s="383"/>
      <c r="Z577" s="383"/>
      <c r="AA577" s="383"/>
      <c r="AB577" s="383"/>
      <c r="AC577" s="383"/>
      <c r="AD577" s="383"/>
      <c r="AE577" s="383"/>
      <c r="AF577" s="383"/>
      <c r="AG577" s="383"/>
      <c r="AH577" s="383"/>
      <c r="AI577" s="383"/>
      <c r="AJ577" s="383"/>
      <c r="AK577" s="383"/>
      <c r="AL577" s="383"/>
      <c r="AM577" s="383"/>
      <c r="AN577" s="383"/>
      <c r="AO577" s="383"/>
      <c r="AP577" s="383"/>
      <c r="AQ577" s="383"/>
      <c r="AR577" s="383"/>
      <c r="AS577" s="383"/>
      <c r="AT577" s="383"/>
      <c r="AU577" s="383"/>
      <c r="AV577" s="383"/>
      <c r="AW577" s="383"/>
      <c r="AX577" s="383"/>
      <c r="AY577" s="383"/>
      <c r="AZ577" s="383"/>
      <c r="BA577" s="383"/>
      <c r="BB577" s="383"/>
      <c r="BC577" s="383"/>
      <c r="BD577" s="383"/>
      <c r="BE577" s="383"/>
      <c r="BF577" s="383"/>
      <c r="BG577" s="383"/>
      <c r="BH577" s="383"/>
      <c r="BI577" s="383"/>
      <c r="BJ577" s="383"/>
      <c r="BK577" s="383"/>
      <c r="BL577" s="383"/>
      <c r="BM577" s="383"/>
      <c r="BN577" s="383"/>
      <c r="BO577" s="383"/>
      <c r="BP577" s="383"/>
      <c r="BQ577" s="383"/>
      <c r="BR577" s="383"/>
      <c r="BS577" s="383"/>
      <c r="BT577" s="383"/>
      <c r="BU577" s="383"/>
      <c r="BV577" s="383"/>
      <c r="BW577" s="383"/>
      <c r="BX577" s="383"/>
      <c r="BY577" s="383"/>
      <c r="BZ577" s="383"/>
      <c r="CA577" s="383"/>
      <c r="CB577" s="383"/>
      <c r="CC577" s="383"/>
      <c r="CD577" s="383"/>
      <c r="CE577" s="383"/>
      <c r="CF577" s="383"/>
      <c r="CG577" s="383"/>
      <c r="CH577" s="383"/>
      <c r="CI577" s="383"/>
      <c r="CJ577" s="383"/>
      <c r="CK577" s="383"/>
      <c r="CL577" s="383"/>
      <c r="CM577" s="383"/>
      <c r="CN577" s="383"/>
      <c r="CO577" s="383"/>
      <c r="CP577" s="383"/>
      <c r="CQ577" s="383"/>
      <c r="CR577" s="383"/>
      <c r="CS577" s="383"/>
      <c r="CT577" s="383"/>
      <c r="CU577" s="383"/>
      <c r="CV577" s="383"/>
      <c r="CW577" s="383"/>
      <c r="CX577" s="383"/>
      <c r="CY577" s="383"/>
      <c r="CZ577" s="383"/>
      <c r="DA577" s="383"/>
      <c r="DB577" s="383"/>
      <c r="DC577" s="383"/>
      <c r="DD577" s="383"/>
      <c r="DE577" s="383"/>
      <c r="DF577" s="383"/>
      <c r="DG577" s="383"/>
      <c r="DH577" s="383"/>
      <c r="DI577" s="383"/>
      <c r="DJ577" s="383"/>
      <c r="DK577" s="383"/>
      <c r="DL577" s="383"/>
      <c r="DM577" s="383"/>
      <c r="DN577" s="383"/>
      <c r="DO577" s="383"/>
      <c r="DP577" s="383"/>
      <c r="DQ577" s="383"/>
      <c r="DR577" s="383"/>
      <c r="DS577" s="383"/>
      <c r="DT577" s="383"/>
      <c r="DU577" s="383"/>
      <c r="DV577" s="383"/>
      <c r="DW577" s="383"/>
      <c r="DX577" s="383"/>
      <c r="DY577" s="383"/>
      <c r="DZ577" s="383"/>
      <c r="EA577" s="383"/>
      <c r="EB577" s="383"/>
      <c r="EC577" s="383"/>
      <c r="ED577" s="383"/>
      <c r="EE577" s="383"/>
      <c r="EF577" s="383"/>
      <c r="EG577" s="383"/>
      <c r="EH577" s="383"/>
      <c r="EI577" s="383"/>
      <c r="EJ577" s="383"/>
      <c r="EK577" s="383"/>
      <c r="EL577" s="383"/>
      <c r="EM577" s="383"/>
      <c r="EN577" s="383"/>
      <c r="EO577" s="383"/>
      <c r="EP577" s="383"/>
      <c r="EQ577" s="383"/>
      <c r="ER577" s="383"/>
      <c r="ES577" s="383"/>
      <c r="ET577" s="383"/>
      <c r="EU577" s="383"/>
      <c r="EV577" s="383"/>
      <c r="EW577" s="383"/>
      <c r="EX577" s="383"/>
      <c r="EY577" s="383"/>
      <c r="EZ577" s="383"/>
      <c r="FA577" s="383"/>
      <c r="FB577" s="383"/>
      <c r="FC577" s="383"/>
      <c r="FD577" s="383"/>
      <c r="FE577" s="383"/>
      <c r="FF577" s="383"/>
      <c r="FG577" s="383"/>
      <c r="FH577" s="383"/>
      <c r="FI577" s="383"/>
      <c r="FJ577" s="383"/>
      <c r="FK577" s="383"/>
      <c r="FL577" s="383"/>
      <c r="FM577" s="383"/>
    </row>
    <row r="578" spans="1:169" s="26" customFormat="1" x14ac:dyDescent="0.2">
      <c r="A578" s="93" t="s">
        <v>316</v>
      </c>
      <c r="B578" s="525"/>
      <c r="C578" s="36" t="s">
        <v>8</v>
      </c>
      <c r="D578" s="410"/>
      <c r="E578" s="501"/>
      <c r="F578" s="52"/>
      <c r="G578" s="36"/>
      <c r="H578" s="40"/>
      <c r="I578" s="467"/>
      <c r="J578" s="42" t="str">
        <f t="shared" si="27"/>
        <v/>
      </c>
      <c r="K578" s="43"/>
      <c r="L578" s="264"/>
      <c r="M578" s="383"/>
      <c r="N578" s="383"/>
      <c r="O578" s="383"/>
      <c r="P578" s="383"/>
      <c r="Q578" s="383"/>
      <c r="R578" s="383"/>
      <c r="S578" s="383"/>
      <c r="T578" s="383"/>
      <c r="U578" s="383"/>
      <c r="V578" s="383"/>
      <c r="W578" s="383"/>
      <c r="X578" s="383"/>
      <c r="Y578" s="383"/>
      <c r="Z578" s="383"/>
      <c r="AA578" s="383"/>
      <c r="AB578" s="383"/>
      <c r="AC578" s="383"/>
      <c r="AD578" s="383"/>
      <c r="AE578" s="383"/>
      <c r="AF578" s="383"/>
      <c r="AG578" s="383"/>
      <c r="AH578" s="383"/>
      <c r="AI578" s="383"/>
      <c r="AJ578" s="383"/>
      <c r="AK578" s="383"/>
      <c r="AL578" s="383"/>
      <c r="AM578" s="383"/>
      <c r="AN578" s="383"/>
      <c r="AO578" s="383"/>
      <c r="AP578" s="383"/>
      <c r="AQ578" s="383"/>
      <c r="AR578" s="383"/>
      <c r="AS578" s="383"/>
      <c r="AT578" s="383"/>
      <c r="AU578" s="383"/>
      <c r="AV578" s="383"/>
      <c r="AW578" s="383"/>
      <c r="AX578" s="383"/>
      <c r="AY578" s="383"/>
      <c r="AZ578" s="383"/>
      <c r="BA578" s="383"/>
      <c r="BB578" s="383"/>
      <c r="BC578" s="383"/>
      <c r="BD578" s="383"/>
      <c r="BE578" s="383"/>
      <c r="BF578" s="383"/>
      <c r="BG578" s="383"/>
      <c r="BH578" s="383"/>
      <c r="BI578" s="383"/>
      <c r="BJ578" s="383"/>
      <c r="BK578" s="383"/>
      <c r="BL578" s="383"/>
      <c r="BM578" s="383"/>
      <c r="BN578" s="383"/>
      <c r="BO578" s="383"/>
      <c r="BP578" s="383"/>
      <c r="BQ578" s="383"/>
      <c r="BR578" s="383"/>
      <c r="BS578" s="383"/>
      <c r="BT578" s="383"/>
      <c r="BU578" s="383"/>
      <c r="BV578" s="383"/>
      <c r="BW578" s="383"/>
      <c r="BX578" s="383"/>
      <c r="BY578" s="383"/>
      <c r="BZ578" s="383"/>
      <c r="CA578" s="383"/>
      <c r="CB578" s="383"/>
      <c r="CC578" s="383"/>
      <c r="CD578" s="383"/>
      <c r="CE578" s="383"/>
      <c r="CF578" s="383"/>
      <c r="CG578" s="383"/>
      <c r="CH578" s="383"/>
      <c r="CI578" s="383"/>
      <c r="CJ578" s="383"/>
      <c r="CK578" s="383"/>
      <c r="CL578" s="383"/>
      <c r="CM578" s="383"/>
      <c r="CN578" s="383"/>
      <c r="CO578" s="383"/>
      <c r="CP578" s="383"/>
      <c r="CQ578" s="383"/>
      <c r="CR578" s="383"/>
      <c r="CS578" s="383"/>
      <c r="CT578" s="383"/>
      <c r="CU578" s="383"/>
      <c r="CV578" s="383"/>
      <c r="CW578" s="383"/>
      <c r="CX578" s="383"/>
      <c r="CY578" s="383"/>
      <c r="CZ578" s="383"/>
      <c r="DA578" s="383"/>
      <c r="DB578" s="383"/>
      <c r="DC578" s="383"/>
      <c r="DD578" s="383"/>
      <c r="DE578" s="383"/>
      <c r="DF578" s="383"/>
      <c r="DG578" s="383"/>
      <c r="DH578" s="383"/>
      <c r="DI578" s="383"/>
      <c r="DJ578" s="383"/>
      <c r="DK578" s="383"/>
      <c r="DL578" s="383"/>
      <c r="DM578" s="383"/>
      <c r="DN578" s="383"/>
      <c r="DO578" s="383"/>
      <c r="DP578" s="383"/>
      <c r="DQ578" s="383"/>
      <c r="DR578" s="383"/>
      <c r="DS578" s="383"/>
      <c r="DT578" s="383"/>
      <c r="DU578" s="383"/>
      <c r="DV578" s="383"/>
      <c r="DW578" s="383"/>
      <c r="DX578" s="383"/>
      <c r="DY578" s="383"/>
      <c r="DZ578" s="383"/>
      <c r="EA578" s="383"/>
      <c r="EB578" s="383"/>
      <c r="EC578" s="383"/>
      <c r="ED578" s="383"/>
      <c r="EE578" s="383"/>
      <c r="EF578" s="383"/>
      <c r="EG578" s="383"/>
      <c r="EH578" s="383"/>
      <c r="EI578" s="383"/>
      <c r="EJ578" s="383"/>
      <c r="EK578" s="383"/>
      <c r="EL578" s="383"/>
      <c r="EM578" s="383"/>
      <c r="EN578" s="383"/>
      <c r="EO578" s="383"/>
      <c r="EP578" s="383"/>
      <c r="EQ578" s="383"/>
      <c r="ER578" s="383"/>
      <c r="ES578" s="383"/>
      <c r="ET578" s="383"/>
      <c r="EU578" s="383"/>
      <c r="EV578" s="383"/>
      <c r="EW578" s="383"/>
      <c r="EX578" s="383"/>
      <c r="EY578" s="383"/>
      <c r="EZ578" s="383"/>
      <c r="FA578" s="383"/>
      <c r="FB578" s="383"/>
      <c r="FC578" s="383"/>
      <c r="FD578" s="383"/>
      <c r="FE578" s="383"/>
      <c r="FF578" s="383"/>
      <c r="FG578" s="383"/>
      <c r="FH578" s="383"/>
      <c r="FI578" s="383"/>
      <c r="FJ578" s="383"/>
      <c r="FK578" s="383"/>
      <c r="FL578" s="383"/>
      <c r="FM578" s="383"/>
    </row>
    <row r="579" spans="1:169" s="26" customFormat="1" x14ac:dyDescent="0.2">
      <c r="A579" s="93" t="s">
        <v>316</v>
      </c>
      <c r="B579" s="525"/>
      <c r="C579" s="36" t="s">
        <v>210</v>
      </c>
      <c r="D579" s="410" t="s">
        <v>322</v>
      </c>
      <c r="E579" s="501"/>
      <c r="F579" s="52"/>
      <c r="G579" s="36"/>
      <c r="H579" s="40"/>
      <c r="I579" s="467"/>
      <c r="J579" s="42" t="str">
        <f t="shared" si="27"/>
        <v/>
      </c>
      <c r="K579" s="43"/>
      <c r="L579" s="264"/>
      <c r="M579" s="383"/>
      <c r="N579" s="383"/>
      <c r="O579" s="383"/>
      <c r="P579" s="383"/>
      <c r="Q579" s="383"/>
      <c r="R579" s="383"/>
      <c r="S579" s="383"/>
      <c r="T579" s="383"/>
      <c r="U579" s="383"/>
      <c r="V579" s="383"/>
      <c r="W579" s="383"/>
      <c r="X579" s="383"/>
      <c r="Y579" s="383"/>
      <c r="Z579" s="383"/>
      <c r="AA579" s="383"/>
      <c r="AB579" s="383"/>
      <c r="AC579" s="383"/>
      <c r="AD579" s="383"/>
      <c r="AE579" s="383"/>
      <c r="AF579" s="383"/>
      <c r="AG579" s="383"/>
      <c r="AH579" s="383"/>
      <c r="AI579" s="383"/>
      <c r="AJ579" s="383"/>
      <c r="AK579" s="383"/>
      <c r="AL579" s="383"/>
      <c r="AM579" s="383"/>
      <c r="AN579" s="383"/>
      <c r="AO579" s="383"/>
      <c r="AP579" s="383"/>
      <c r="AQ579" s="383"/>
      <c r="AR579" s="383"/>
      <c r="AS579" s="383"/>
      <c r="AT579" s="383"/>
      <c r="AU579" s="383"/>
      <c r="AV579" s="383"/>
      <c r="AW579" s="383"/>
      <c r="AX579" s="383"/>
      <c r="AY579" s="383"/>
      <c r="AZ579" s="383"/>
      <c r="BA579" s="383"/>
      <c r="BB579" s="383"/>
      <c r="BC579" s="383"/>
      <c r="BD579" s="383"/>
      <c r="BE579" s="383"/>
      <c r="BF579" s="383"/>
      <c r="BG579" s="383"/>
      <c r="BH579" s="383"/>
      <c r="BI579" s="383"/>
      <c r="BJ579" s="383"/>
      <c r="BK579" s="383"/>
      <c r="BL579" s="383"/>
      <c r="BM579" s="383"/>
      <c r="BN579" s="383"/>
      <c r="BO579" s="383"/>
      <c r="BP579" s="383"/>
      <c r="BQ579" s="383"/>
      <c r="BR579" s="383"/>
      <c r="BS579" s="383"/>
      <c r="BT579" s="383"/>
      <c r="BU579" s="383"/>
      <c r="BV579" s="383"/>
      <c r="BW579" s="383"/>
      <c r="BX579" s="383"/>
      <c r="BY579" s="383"/>
      <c r="BZ579" s="383"/>
      <c r="CA579" s="383"/>
      <c r="CB579" s="383"/>
      <c r="CC579" s="383"/>
      <c r="CD579" s="383"/>
      <c r="CE579" s="383"/>
      <c r="CF579" s="383"/>
      <c r="CG579" s="383"/>
      <c r="CH579" s="383"/>
      <c r="CI579" s="383"/>
      <c r="CJ579" s="383"/>
      <c r="CK579" s="383"/>
      <c r="CL579" s="383"/>
      <c r="CM579" s="383"/>
      <c r="CN579" s="383"/>
      <c r="CO579" s="383"/>
      <c r="CP579" s="383"/>
      <c r="CQ579" s="383"/>
      <c r="CR579" s="383"/>
      <c r="CS579" s="383"/>
      <c r="CT579" s="383"/>
      <c r="CU579" s="383"/>
      <c r="CV579" s="383"/>
      <c r="CW579" s="383"/>
      <c r="CX579" s="383"/>
      <c r="CY579" s="383"/>
      <c r="CZ579" s="383"/>
      <c r="DA579" s="383"/>
      <c r="DB579" s="383"/>
      <c r="DC579" s="383"/>
      <c r="DD579" s="383"/>
      <c r="DE579" s="383"/>
      <c r="DF579" s="383"/>
      <c r="DG579" s="383"/>
      <c r="DH579" s="383"/>
      <c r="DI579" s="383"/>
      <c r="DJ579" s="383"/>
      <c r="DK579" s="383"/>
      <c r="DL579" s="383"/>
      <c r="DM579" s="383"/>
      <c r="DN579" s="383"/>
      <c r="DO579" s="383"/>
      <c r="DP579" s="383"/>
      <c r="DQ579" s="383"/>
      <c r="DR579" s="383"/>
      <c r="DS579" s="383"/>
      <c r="DT579" s="383"/>
      <c r="DU579" s="383"/>
      <c r="DV579" s="383"/>
      <c r="DW579" s="383"/>
      <c r="DX579" s="383"/>
      <c r="DY579" s="383"/>
      <c r="DZ579" s="383"/>
      <c r="EA579" s="383"/>
      <c r="EB579" s="383"/>
      <c r="EC579" s="383"/>
      <c r="ED579" s="383"/>
      <c r="EE579" s="383"/>
      <c r="EF579" s="383"/>
      <c r="EG579" s="383"/>
      <c r="EH579" s="383"/>
      <c r="EI579" s="383"/>
      <c r="EJ579" s="383"/>
      <c r="EK579" s="383"/>
      <c r="EL579" s="383"/>
      <c r="EM579" s="383"/>
      <c r="EN579" s="383"/>
      <c r="EO579" s="383"/>
      <c r="EP579" s="383"/>
      <c r="EQ579" s="383"/>
      <c r="ER579" s="383"/>
      <c r="ES579" s="383"/>
      <c r="ET579" s="383"/>
      <c r="EU579" s="383"/>
      <c r="EV579" s="383"/>
      <c r="EW579" s="383"/>
      <c r="EX579" s="383"/>
      <c r="EY579" s="383"/>
      <c r="EZ579" s="383"/>
      <c r="FA579" s="383"/>
      <c r="FB579" s="383"/>
      <c r="FC579" s="383"/>
      <c r="FD579" s="383"/>
      <c r="FE579" s="383"/>
      <c r="FF579" s="383"/>
      <c r="FG579" s="383"/>
      <c r="FH579" s="383"/>
      <c r="FI579" s="383"/>
      <c r="FJ579" s="383"/>
      <c r="FK579" s="383"/>
      <c r="FL579" s="383"/>
      <c r="FM579" s="383"/>
    </row>
    <row r="580" spans="1:169" s="26" customFormat="1" x14ac:dyDescent="0.2">
      <c r="A580" s="219" t="s">
        <v>316</v>
      </c>
      <c r="B580" s="524"/>
      <c r="C580" s="201" t="s">
        <v>764</v>
      </c>
      <c r="D580" s="412"/>
      <c r="E580" s="294"/>
      <c r="F580" s="203"/>
      <c r="G580" s="293"/>
      <c r="H580" s="228" t="s">
        <v>1398</v>
      </c>
      <c r="I580" s="213"/>
      <c r="J580" s="306" t="str">
        <f t="shared" si="27"/>
        <v/>
      </c>
      <c r="K580" s="240"/>
      <c r="L580" s="278"/>
      <c r="M580" s="383"/>
      <c r="N580" s="383"/>
      <c r="O580" s="383"/>
      <c r="P580" s="383"/>
      <c r="Q580" s="383"/>
      <c r="R580" s="383"/>
      <c r="S580" s="383"/>
      <c r="T580" s="383"/>
      <c r="U580" s="383"/>
      <c r="V580" s="383"/>
      <c r="W580" s="383"/>
      <c r="X580" s="383"/>
      <c r="Y580" s="383"/>
      <c r="Z580" s="383"/>
      <c r="AA580" s="383"/>
      <c r="AB580" s="383"/>
      <c r="AC580" s="383"/>
      <c r="AD580" s="383"/>
      <c r="AE580" s="383"/>
      <c r="AF580" s="383"/>
      <c r="AG580" s="383"/>
      <c r="AH580" s="383"/>
      <c r="AI580" s="383"/>
      <c r="AJ580" s="383"/>
      <c r="AK580" s="383"/>
      <c r="AL580" s="383"/>
      <c r="AM580" s="383"/>
      <c r="AN580" s="383"/>
      <c r="AO580" s="383"/>
      <c r="AP580" s="383"/>
      <c r="AQ580" s="383"/>
      <c r="AR580" s="383"/>
      <c r="AS580" s="383"/>
      <c r="AT580" s="383"/>
      <c r="AU580" s="383"/>
      <c r="AV580" s="383"/>
      <c r="AW580" s="383"/>
      <c r="AX580" s="383"/>
      <c r="AY580" s="383"/>
      <c r="AZ580" s="383"/>
      <c r="BA580" s="383"/>
      <c r="BB580" s="383"/>
      <c r="BC580" s="383"/>
      <c r="BD580" s="383"/>
      <c r="BE580" s="383"/>
      <c r="BF580" s="383"/>
      <c r="BG580" s="383"/>
      <c r="BH580" s="383"/>
      <c r="BI580" s="383"/>
      <c r="BJ580" s="383"/>
      <c r="BK580" s="383"/>
      <c r="BL580" s="383"/>
      <c r="BM580" s="383"/>
      <c r="BN580" s="383"/>
      <c r="BO580" s="383"/>
      <c r="BP580" s="383"/>
      <c r="BQ580" s="383"/>
      <c r="BR580" s="383"/>
      <c r="BS580" s="383"/>
      <c r="BT580" s="383"/>
      <c r="BU580" s="383"/>
      <c r="BV580" s="383"/>
      <c r="BW580" s="383"/>
      <c r="BX580" s="383"/>
      <c r="BY580" s="383"/>
      <c r="BZ580" s="383"/>
      <c r="CA580" s="383"/>
      <c r="CB580" s="383"/>
      <c r="CC580" s="383"/>
      <c r="CD580" s="383"/>
      <c r="CE580" s="383"/>
      <c r="CF580" s="383"/>
      <c r="CG580" s="383"/>
      <c r="CH580" s="383"/>
      <c r="CI580" s="383"/>
      <c r="CJ580" s="383"/>
      <c r="CK580" s="383"/>
      <c r="CL580" s="383"/>
      <c r="CM580" s="383"/>
      <c r="CN580" s="383"/>
      <c r="CO580" s="383"/>
      <c r="CP580" s="383"/>
      <c r="CQ580" s="383"/>
      <c r="CR580" s="383"/>
      <c r="CS580" s="383"/>
      <c r="CT580" s="383"/>
      <c r="CU580" s="383"/>
      <c r="CV580" s="383"/>
      <c r="CW580" s="383"/>
      <c r="CX580" s="383"/>
      <c r="CY580" s="383"/>
      <c r="CZ580" s="383"/>
      <c r="DA580" s="383"/>
      <c r="DB580" s="383"/>
      <c r="DC580" s="383"/>
      <c r="DD580" s="383"/>
      <c r="DE580" s="383"/>
      <c r="DF580" s="383"/>
      <c r="DG580" s="383"/>
      <c r="DH580" s="383"/>
      <c r="DI580" s="383"/>
      <c r="DJ580" s="383"/>
      <c r="DK580" s="383"/>
      <c r="DL580" s="383"/>
      <c r="DM580" s="383"/>
      <c r="DN580" s="383"/>
      <c r="DO580" s="383"/>
      <c r="DP580" s="383"/>
      <c r="DQ580" s="383"/>
      <c r="DR580" s="383"/>
      <c r="DS580" s="383"/>
      <c r="DT580" s="383"/>
      <c r="DU580" s="383"/>
      <c r="DV580" s="383"/>
      <c r="DW580" s="383"/>
      <c r="DX580" s="383"/>
      <c r="DY580" s="383"/>
      <c r="DZ580" s="383"/>
      <c r="EA580" s="383"/>
      <c r="EB580" s="383"/>
      <c r="EC580" s="383"/>
      <c r="ED580" s="383"/>
      <c r="EE580" s="383"/>
      <c r="EF580" s="383"/>
      <c r="EG580" s="383"/>
      <c r="EH580" s="383"/>
      <c r="EI580" s="383"/>
      <c r="EJ580" s="383"/>
      <c r="EK580" s="383"/>
      <c r="EL580" s="383"/>
      <c r="EM580" s="383"/>
      <c r="EN580" s="383"/>
      <c r="EO580" s="383"/>
      <c r="EP580" s="383"/>
      <c r="EQ580" s="383"/>
      <c r="ER580" s="383"/>
      <c r="ES580" s="383"/>
      <c r="ET580" s="383"/>
      <c r="EU580" s="383"/>
      <c r="EV580" s="383"/>
      <c r="EW580" s="383"/>
      <c r="EX580" s="383"/>
      <c r="EY580" s="383"/>
      <c r="EZ580" s="383"/>
      <c r="FA580" s="383"/>
      <c r="FB580" s="383"/>
      <c r="FC580" s="383"/>
      <c r="FD580" s="383"/>
      <c r="FE580" s="383"/>
      <c r="FF580" s="383"/>
      <c r="FG580" s="383"/>
      <c r="FH580" s="383"/>
      <c r="FI580" s="383"/>
      <c r="FJ580" s="383"/>
      <c r="FK580" s="383"/>
      <c r="FL580" s="383"/>
      <c r="FM580" s="383"/>
    </row>
    <row r="581" spans="1:169" x14ac:dyDescent="0.2">
      <c r="A581" s="27" t="s">
        <v>316</v>
      </c>
      <c r="B581" s="66">
        <v>1</v>
      </c>
      <c r="C581" s="28" t="s">
        <v>273</v>
      </c>
      <c r="D581" s="50" t="s">
        <v>323</v>
      </c>
      <c r="E581" s="123" t="s">
        <v>303</v>
      </c>
      <c r="F581" s="103">
        <v>42782</v>
      </c>
      <c r="G581" s="103">
        <f>F581+365</f>
        <v>43147</v>
      </c>
      <c r="H581" s="124" t="s">
        <v>152</v>
      </c>
      <c r="I581" s="579"/>
      <c r="J581" s="34" t="str">
        <f t="shared" si="27"/>
        <v/>
      </c>
      <c r="K581" s="120">
        <v>1</v>
      </c>
      <c r="L581" s="275">
        <v>46691</v>
      </c>
    </row>
    <row r="582" spans="1:169" x14ac:dyDescent="0.2">
      <c r="A582" s="27" t="s">
        <v>316</v>
      </c>
      <c r="B582" s="40"/>
      <c r="C582" s="36" t="s">
        <v>275</v>
      </c>
      <c r="D582" s="40" t="s">
        <v>324</v>
      </c>
      <c r="E582" s="105"/>
      <c r="F582" s="59"/>
      <c r="G582" s="59"/>
      <c r="H582" s="125"/>
      <c r="I582" s="125"/>
      <c r="J582" s="125" t="str">
        <f t="shared" si="27"/>
        <v/>
      </c>
      <c r="K582" s="125"/>
      <c r="L582" s="277">
        <v>46691</v>
      </c>
    </row>
    <row r="583" spans="1:169" x14ac:dyDescent="0.2">
      <c r="A583" s="27" t="s">
        <v>316</v>
      </c>
      <c r="B583" s="47"/>
      <c r="C583" s="44" t="s">
        <v>7</v>
      </c>
      <c r="D583" s="47" t="s">
        <v>325</v>
      </c>
      <c r="E583" s="122"/>
      <c r="F583" s="64"/>
      <c r="G583" s="64"/>
      <c r="H583" s="126"/>
      <c r="I583" s="126"/>
      <c r="J583" s="125" t="str">
        <f t="shared" si="27"/>
        <v/>
      </c>
      <c r="K583" s="125"/>
      <c r="L583" s="277" t="s">
        <v>6</v>
      </c>
    </row>
    <row r="584" spans="1:169" x14ac:dyDescent="0.2">
      <c r="A584" s="27" t="s">
        <v>316</v>
      </c>
      <c r="B584" s="66">
        <v>1</v>
      </c>
      <c r="C584" s="28" t="s">
        <v>273</v>
      </c>
      <c r="D584" s="50" t="s">
        <v>326</v>
      </c>
      <c r="E584" s="123" t="s">
        <v>303</v>
      </c>
      <c r="F584" s="103">
        <v>42782</v>
      </c>
      <c r="G584" s="103">
        <f>F584+365</f>
        <v>43147</v>
      </c>
      <c r="H584" s="124" t="s">
        <v>152</v>
      </c>
      <c r="I584" s="579"/>
      <c r="J584" s="34" t="str">
        <f t="shared" si="27"/>
        <v/>
      </c>
      <c r="K584" s="120">
        <v>1</v>
      </c>
      <c r="L584" s="275">
        <v>46691</v>
      </c>
    </row>
    <row r="585" spans="1:169" x14ac:dyDescent="0.2">
      <c r="A585" s="27" t="s">
        <v>316</v>
      </c>
      <c r="B585" s="40"/>
      <c r="C585" s="36" t="s">
        <v>275</v>
      </c>
      <c r="D585" s="40" t="s">
        <v>327</v>
      </c>
      <c r="E585" s="105"/>
      <c r="F585" s="59"/>
      <c r="G585" s="59"/>
      <c r="H585" s="125"/>
      <c r="I585" s="125"/>
      <c r="J585" s="125" t="str">
        <f t="shared" si="27"/>
        <v/>
      </c>
      <c r="K585" s="125"/>
      <c r="L585" s="277">
        <v>46691</v>
      </c>
    </row>
    <row r="586" spans="1:169" x14ac:dyDescent="0.2">
      <c r="A586" s="27" t="s">
        <v>316</v>
      </c>
      <c r="B586" s="47"/>
      <c r="C586" s="44" t="s">
        <v>7</v>
      </c>
      <c r="D586" s="47" t="s">
        <v>328</v>
      </c>
      <c r="E586" s="122"/>
      <c r="F586" s="64"/>
      <c r="G586" s="64"/>
      <c r="H586" s="126"/>
      <c r="I586" s="126"/>
      <c r="J586" s="125" t="str">
        <f t="shared" si="27"/>
        <v/>
      </c>
      <c r="K586" s="125"/>
      <c r="L586" s="277" t="s">
        <v>6</v>
      </c>
    </row>
    <row r="587" spans="1:169" x14ac:dyDescent="0.2">
      <c r="A587" s="27" t="s">
        <v>316</v>
      </c>
      <c r="B587" s="66">
        <v>1</v>
      </c>
      <c r="C587" s="76" t="s">
        <v>273</v>
      </c>
      <c r="D587" s="123" t="s">
        <v>329</v>
      </c>
      <c r="E587" s="123" t="s">
        <v>303</v>
      </c>
      <c r="F587" s="127">
        <v>42782</v>
      </c>
      <c r="G587" s="127">
        <f>F587+365</f>
        <v>43147</v>
      </c>
      <c r="H587" s="128" t="s">
        <v>152</v>
      </c>
      <c r="I587" s="530"/>
      <c r="J587" s="34" t="str">
        <f t="shared" si="27"/>
        <v/>
      </c>
      <c r="K587" s="81">
        <v>1</v>
      </c>
      <c r="L587" s="263">
        <v>46691</v>
      </c>
    </row>
    <row r="588" spans="1:169" x14ac:dyDescent="0.2">
      <c r="A588" s="27" t="s">
        <v>316</v>
      </c>
      <c r="B588" s="105"/>
      <c r="C588" s="57" t="s">
        <v>275</v>
      </c>
      <c r="D588" s="105" t="s">
        <v>330</v>
      </c>
      <c r="E588" s="105"/>
      <c r="F588" s="129"/>
      <c r="G588" s="129"/>
      <c r="H588" s="130"/>
      <c r="I588" s="208"/>
      <c r="J588" s="48" t="str">
        <f t="shared" si="27"/>
        <v/>
      </c>
      <c r="K588" s="49"/>
      <c r="L588" s="276">
        <v>46691</v>
      </c>
    </row>
    <row r="589" spans="1:169" x14ac:dyDescent="0.2">
      <c r="A589" s="27" t="s">
        <v>316</v>
      </c>
      <c r="B589" s="95">
        <v>1</v>
      </c>
      <c r="C589" s="106" t="s">
        <v>331</v>
      </c>
      <c r="D589" s="416" t="s">
        <v>332</v>
      </c>
      <c r="E589" s="118" t="s">
        <v>303</v>
      </c>
      <c r="F589" s="98">
        <v>42782</v>
      </c>
      <c r="G589" s="99">
        <f>F589+365</f>
        <v>43147</v>
      </c>
      <c r="H589" s="131" t="s">
        <v>152</v>
      </c>
      <c r="I589" s="534"/>
      <c r="J589" s="34" t="str">
        <f t="shared" si="27"/>
        <v/>
      </c>
      <c r="K589" s="101">
        <v>0</v>
      </c>
      <c r="L589" s="270">
        <v>46691</v>
      </c>
    </row>
    <row r="590" spans="1:169" x14ac:dyDescent="0.2">
      <c r="A590" s="27" t="s">
        <v>316</v>
      </c>
      <c r="B590" s="95">
        <v>1</v>
      </c>
      <c r="C590" s="106" t="s">
        <v>273</v>
      </c>
      <c r="D590" s="416" t="s">
        <v>333</v>
      </c>
      <c r="E590" s="118" t="s">
        <v>334</v>
      </c>
      <c r="F590" s="98">
        <v>42782</v>
      </c>
      <c r="G590" s="99">
        <f>F590+365</f>
        <v>43147</v>
      </c>
      <c r="H590" s="131" t="s">
        <v>23</v>
      </c>
      <c r="I590" s="534"/>
      <c r="J590" s="132" t="str">
        <f t="shared" ref="J590:J653" si="33">IF(I590=0,"",I590*B590)</f>
        <v/>
      </c>
      <c r="K590" s="101">
        <v>1</v>
      </c>
      <c r="L590" s="263">
        <v>46691</v>
      </c>
    </row>
    <row r="591" spans="1:169" ht="127.5" x14ac:dyDescent="0.2">
      <c r="A591" s="27" t="s">
        <v>316</v>
      </c>
      <c r="B591" s="95">
        <v>1</v>
      </c>
      <c r="C591" s="106" t="s">
        <v>335</v>
      </c>
      <c r="D591" s="96" t="s">
        <v>336</v>
      </c>
      <c r="E591" s="118" t="s">
        <v>334</v>
      </c>
      <c r="F591" s="98">
        <v>42782</v>
      </c>
      <c r="G591" s="99">
        <f>F591+365</f>
        <v>43147</v>
      </c>
      <c r="H591" s="131" t="s">
        <v>23</v>
      </c>
      <c r="I591" s="534"/>
      <c r="J591" s="34" t="str">
        <f t="shared" si="33"/>
        <v/>
      </c>
      <c r="K591" s="101"/>
      <c r="L591" s="270"/>
    </row>
    <row r="592" spans="1:169" ht="25.5" x14ac:dyDescent="0.2">
      <c r="A592" s="27" t="s">
        <v>316</v>
      </c>
      <c r="B592" s="95">
        <v>1</v>
      </c>
      <c r="C592" s="106" t="s">
        <v>337</v>
      </c>
      <c r="D592" s="96" t="s">
        <v>338</v>
      </c>
      <c r="E592" s="118" t="s">
        <v>334</v>
      </c>
      <c r="F592" s="98">
        <v>42782</v>
      </c>
      <c r="G592" s="99">
        <f>F592+365</f>
        <v>43147</v>
      </c>
      <c r="H592" s="131" t="s">
        <v>23</v>
      </c>
      <c r="I592" s="534"/>
      <c r="J592" s="34" t="str">
        <f t="shared" si="33"/>
        <v/>
      </c>
      <c r="K592" s="101">
        <v>0</v>
      </c>
      <c r="L592" s="270"/>
    </row>
    <row r="593" spans="1:169" x14ac:dyDescent="0.2">
      <c r="A593" s="27" t="s">
        <v>316</v>
      </c>
      <c r="B593" s="77">
        <v>1</v>
      </c>
      <c r="C593" s="76" t="s">
        <v>273</v>
      </c>
      <c r="D593" s="123" t="s">
        <v>339</v>
      </c>
      <c r="E593" s="123"/>
      <c r="F593" s="127">
        <v>43133</v>
      </c>
      <c r="G593" s="127">
        <f>F593+365</f>
        <v>43498</v>
      </c>
      <c r="H593" s="128" t="s">
        <v>23</v>
      </c>
      <c r="I593" s="530"/>
      <c r="J593" s="34" t="str">
        <f t="shared" si="33"/>
        <v/>
      </c>
      <c r="K593" s="81">
        <v>1</v>
      </c>
      <c r="L593" s="263">
        <v>46691</v>
      </c>
    </row>
    <row r="594" spans="1:169" x14ac:dyDescent="0.2">
      <c r="A594" s="27" t="s">
        <v>316</v>
      </c>
      <c r="B594" s="105"/>
      <c r="C594" s="57" t="s">
        <v>275</v>
      </c>
      <c r="D594" s="105" t="s">
        <v>340</v>
      </c>
      <c r="E594" s="105"/>
      <c r="F594" s="129"/>
      <c r="G594" s="129"/>
      <c r="H594" s="130"/>
      <c r="I594" s="208"/>
      <c r="J594" s="48" t="str">
        <f t="shared" si="33"/>
        <v/>
      </c>
      <c r="K594" s="49"/>
      <c r="L594" s="276">
        <v>46691</v>
      </c>
    </row>
    <row r="595" spans="1:169" x14ac:dyDescent="0.2">
      <c r="A595" s="27" t="s">
        <v>316</v>
      </c>
      <c r="B595" s="77">
        <v>1</v>
      </c>
      <c r="C595" s="76" t="s">
        <v>273</v>
      </c>
      <c r="D595" s="123" t="s">
        <v>341</v>
      </c>
      <c r="E595" s="123" t="s">
        <v>264</v>
      </c>
      <c r="F595" s="127">
        <v>43133</v>
      </c>
      <c r="G595" s="127">
        <f>F595+365</f>
        <v>43498</v>
      </c>
      <c r="H595" s="128" t="s">
        <v>152</v>
      </c>
      <c r="I595" s="530"/>
      <c r="J595" s="34" t="str">
        <f t="shared" si="33"/>
        <v/>
      </c>
      <c r="K595" s="81">
        <v>1</v>
      </c>
      <c r="L595" s="263">
        <v>46691</v>
      </c>
    </row>
    <row r="596" spans="1:169" x14ac:dyDescent="0.2">
      <c r="A596" s="27" t="s">
        <v>316</v>
      </c>
      <c r="B596" s="105"/>
      <c r="C596" s="57" t="s">
        <v>275</v>
      </c>
      <c r="D596" s="105" t="s">
        <v>342</v>
      </c>
      <c r="E596" s="122"/>
      <c r="F596" s="129"/>
      <c r="G596" s="129"/>
      <c r="H596" s="130"/>
      <c r="I596" s="212"/>
      <c r="J596" s="48" t="str">
        <f t="shared" si="33"/>
        <v/>
      </c>
      <c r="K596" s="49"/>
      <c r="L596" s="276">
        <v>46691</v>
      </c>
    </row>
    <row r="597" spans="1:169" x14ac:dyDescent="0.2">
      <c r="A597" s="27" t="s">
        <v>316</v>
      </c>
      <c r="B597" s="77">
        <v>1</v>
      </c>
      <c r="C597" s="28" t="s">
        <v>258</v>
      </c>
      <c r="D597" s="50" t="s">
        <v>343</v>
      </c>
      <c r="E597" s="80" t="s">
        <v>821</v>
      </c>
      <c r="F597" s="103">
        <v>43133</v>
      </c>
      <c r="G597" s="103">
        <f>F597+365</f>
        <v>43498</v>
      </c>
      <c r="H597" s="124" t="s">
        <v>152</v>
      </c>
      <c r="I597" s="579"/>
      <c r="J597" s="34" t="str">
        <f t="shared" si="33"/>
        <v/>
      </c>
      <c r="K597" s="120">
        <v>1</v>
      </c>
      <c r="L597" s="275"/>
    </row>
    <row r="598" spans="1:169" x14ac:dyDescent="0.2">
      <c r="A598" s="27" t="s">
        <v>316</v>
      </c>
      <c r="B598" s="40"/>
      <c r="C598" s="36" t="s">
        <v>260</v>
      </c>
      <c r="D598" s="40"/>
      <c r="E598" s="105"/>
      <c r="F598" s="59"/>
      <c r="G598" s="59"/>
      <c r="H598" s="125"/>
      <c r="I598" s="125"/>
      <c r="J598" s="125" t="str">
        <f t="shared" si="33"/>
        <v/>
      </c>
      <c r="K598" s="125"/>
      <c r="L598" s="277"/>
    </row>
    <row r="599" spans="1:169" x14ac:dyDescent="0.2">
      <c r="A599" s="27" t="s">
        <v>316</v>
      </c>
      <c r="B599" s="47"/>
      <c r="C599" s="44" t="s">
        <v>344</v>
      </c>
      <c r="D599" s="47"/>
      <c r="E599" s="122"/>
      <c r="F599" s="64"/>
      <c r="G599" s="64"/>
      <c r="H599" s="126"/>
      <c r="I599" s="126"/>
      <c r="J599" s="125" t="str">
        <f t="shared" si="33"/>
        <v/>
      </c>
      <c r="K599" s="125"/>
      <c r="L599" s="277"/>
    </row>
    <row r="600" spans="1:169" x14ac:dyDescent="0.2">
      <c r="A600" s="27" t="s">
        <v>316</v>
      </c>
      <c r="B600" s="77">
        <v>1</v>
      </c>
      <c r="C600" s="28" t="s">
        <v>258</v>
      </c>
      <c r="D600" s="50" t="s">
        <v>345</v>
      </c>
      <c r="E600" s="80" t="s">
        <v>821</v>
      </c>
      <c r="F600" s="103">
        <v>43133</v>
      </c>
      <c r="G600" s="103">
        <f>F600+365</f>
        <v>43498</v>
      </c>
      <c r="H600" s="124" t="s">
        <v>152</v>
      </c>
      <c r="I600" s="579"/>
      <c r="J600" s="34" t="str">
        <f t="shared" si="33"/>
        <v/>
      </c>
      <c r="K600" s="120">
        <v>1</v>
      </c>
      <c r="L600" s="275"/>
    </row>
    <row r="601" spans="1:169" x14ac:dyDescent="0.2">
      <c r="A601" s="27" t="s">
        <v>316</v>
      </c>
      <c r="B601" s="40"/>
      <c r="C601" s="36" t="s">
        <v>260</v>
      </c>
      <c r="D601" s="40"/>
      <c r="E601" s="105"/>
      <c r="F601" s="59"/>
      <c r="G601" s="59"/>
      <c r="H601" s="125"/>
      <c r="I601" s="125"/>
      <c r="J601" s="125" t="str">
        <f t="shared" si="33"/>
        <v/>
      </c>
      <c r="K601" s="125"/>
      <c r="L601" s="277"/>
    </row>
    <row r="602" spans="1:169" x14ac:dyDescent="0.2">
      <c r="A602" s="27" t="s">
        <v>316</v>
      </c>
      <c r="B602" s="47"/>
      <c r="C602" s="44" t="s">
        <v>344</v>
      </c>
      <c r="D602" s="47"/>
      <c r="E602" s="122"/>
      <c r="F602" s="64"/>
      <c r="G602" s="64"/>
      <c r="H602" s="126"/>
      <c r="I602" s="126"/>
      <c r="J602" s="126" t="str">
        <f t="shared" si="33"/>
        <v/>
      </c>
      <c r="K602" s="126"/>
      <c r="L602" s="277"/>
    </row>
    <row r="603" spans="1:169" s="26" customFormat="1" x14ac:dyDescent="0.2">
      <c r="A603" s="53" t="s">
        <v>316</v>
      </c>
      <c r="B603" s="77">
        <v>1</v>
      </c>
      <c r="C603" s="28" t="s">
        <v>258</v>
      </c>
      <c r="D603" s="409" t="s">
        <v>346</v>
      </c>
      <c r="E603" s="620" t="s">
        <v>822</v>
      </c>
      <c r="F603" s="30">
        <v>43133</v>
      </c>
      <c r="G603" s="31">
        <f>F603+365</f>
        <v>43498</v>
      </c>
      <c r="H603" s="32" t="s">
        <v>152</v>
      </c>
      <c r="I603" s="579"/>
      <c r="J603" s="34" t="str">
        <f t="shared" si="33"/>
        <v/>
      </c>
      <c r="K603" s="71">
        <v>1</v>
      </c>
      <c r="L603" s="263"/>
      <c r="M603" s="383"/>
      <c r="N603" s="383"/>
      <c r="O603" s="383"/>
      <c r="P603" s="383"/>
      <c r="Q603" s="383"/>
      <c r="R603" s="383"/>
      <c r="S603" s="383"/>
      <c r="T603" s="383"/>
      <c r="U603" s="383"/>
      <c r="V603" s="383"/>
      <c r="W603" s="383"/>
      <c r="X603" s="383"/>
      <c r="Y603" s="383"/>
      <c r="Z603" s="383"/>
      <c r="AA603" s="383"/>
      <c r="AB603" s="383"/>
      <c r="AC603" s="383"/>
      <c r="AD603" s="383"/>
      <c r="AE603" s="383"/>
      <c r="AF603" s="383"/>
      <c r="AG603" s="383"/>
      <c r="AH603" s="383"/>
      <c r="AI603" s="383"/>
      <c r="AJ603" s="383"/>
      <c r="AK603" s="383"/>
      <c r="AL603" s="383"/>
      <c r="AM603" s="383"/>
      <c r="AN603" s="383"/>
      <c r="AO603" s="383"/>
      <c r="AP603" s="383"/>
      <c r="AQ603" s="383"/>
      <c r="AR603" s="383"/>
      <c r="AS603" s="383"/>
      <c r="AT603" s="383"/>
      <c r="AU603" s="383"/>
      <c r="AV603" s="383"/>
      <c r="AW603" s="383"/>
      <c r="AX603" s="383"/>
      <c r="AY603" s="383"/>
      <c r="AZ603" s="383"/>
      <c r="BA603" s="383"/>
      <c r="BB603" s="383"/>
      <c r="BC603" s="383"/>
      <c r="BD603" s="383"/>
      <c r="BE603" s="383"/>
      <c r="BF603" s="383"/>
      <c r="BG603" s="383"/>
      <c r="BH603" s="383"/>
      <c r="BI603" s="383"/>
      <c r="BJ603" s="383"/>
      <c r="BK603" s="383"/>
      <c r="BL603" s="383"/>
      <c r="BM603" s="383"/>
      <c r="BN603" s="383"/>
      <c r="BO603" s="383"/>
      <c r="BP603" s="383"/>
      <c r="BQ603" s="383"/>
      <c r="BR603" s="383"/>
      <c r="BS603" s="383"/>
      <c r="BT603" s="383"/>
      <c r="BU603" s="383"/>
      <c r="BV603" s="383"/>
      <c r="BW603" s="383"/>
      <c r="BX603" s="383"/>
      <c r="BY603" s="383"/>
      <c r="BZ603" s="383"/>
      <c r="CA603" s="383"/>
      <c r="CB603" s="383"/>
      <c r="CC603" s="383"/>
      <c r="CD603" s="383"/>
      <c r="CE603" s="383"/>
      <c r="CF603" s="383"/>
      <c r="CG603" s="383"/>
      <c r="CH603" s="383"/>
      <c r="CI603" s="383"/>
      <c r="CJ603" s="383"/>
      <c r="CK603" s="383"/>
      <c r="CL603" s="383"/>
      <c r="CM603" s="383"/>
      <c r="CN603" s="383"/>
      <c r="CO603" s="383"/>
      <c r="CP603" s="383"/>
      <c r="CQ603" s="383"/>
      <c r="CR603" s="383"/>
      <c r="CS603" s="383"/>
      <c r="CT603" s="383"/>
      <c r="CU603" s="383"/>
      <c r="CV603" s="383"/>
      <c r="CW603" s="383"/>
      <c r="CX603" s="383"/>
      <c r="CY603" s="383"/>
      <c r="CZ603" s="383"/>
      <c r="DA603" s="383"/>
      <c r="DB603" s="383"/>
      <c r="DC603" s="383"/>
      <c r="DD603" s="383"/>
      <c r="DE603" s="383"/>
      <c r="DF603" s="383"/>
      <c r="DG603" s="383"/>
      <c r="DH603" s="383"/>
      <c r="DI603" s="383"/>
      <c r="DJ603" s="383"/>
      <c r="DK603" s="383"/>
      <c r="DL603" s="383"/>
      <c r="DM603" s="383"/>
      <c r="DN603" s="383"/>
      <c r="DO603" s="383"/>
      <c r="DP603" s="383"/>
      <c r="DQ603" s="383"/>
      <c r="DR603" s="383"/>
      <c r="DS603" s="383"/>
      <c r="DT603" s="383"/>
      <c r="DU603" s="383"/>
      <c r="DV603" s="383"/>
      <c r="DW603" s="383"/>
      <c r="DX603" s="383"/>
      <c r="DY603" s="383"/>
      <c r="DZ603" s="383"/>
      <c r="EA603" s="383"/>
      <c r="EB603" s="383"/>
      <c r="EC603" s="383"/>
      <c r="ED603" s="383"/>
      <c r="EE603" s="383"/>
      <c r="EF603" s="383"/>
      <c r="EG603" s="383"/>
      <c r="EH603" s="383"/>
      <c r="EI603" s="383"/>
      <c r="EJ603" s="383"/>
      <c r="EK603" s="383"/>
      <c r="EL603" s="383"/>
      <c r="EM603" s="383"/>
      <c r="EN603" s="383"/>
      <c r="EO603" s="383"/>
      <c r="EP603" s="383"/>
      <c r="EQ603" s="383"/>
      <c r="ER603" s="383"/>
      <c r="ES603" s="383"/>
      <c r="ET603" s="383"/>
      <c r="EU603" s="383"/>
      <c r="EV603" s="383"/>
      <c r="EW603" s="383"/>
      <c r="EX603" s="383"/>
      <c r="EY603" s="383"/>
      <c r="EZ603" s="383"/>
      <c r="FA603" s="383"/>
      <c r="FB603" s="383"/>
      <c r="FC603" s="383"/>
      <c r="FD603" s="383"/>
      <c r="FE603" s="383"/>
      <c r="FF603" s="383"/>
      <c r="FG603" s="383"/>
      <c r="FH603" s="383"/>
      <c r="FI603" s="383"/>
      <c r="FJ603" s="383"/>
      <c r="FK603" s="383"/>
      <c r="FL603" s="383"/>
      <c r="FM603" s="383"/>
    </row>
    <row r="604" spans="1:169" s="26" customFormat="1" x14ac:dyDescent="0.2">
      <c r="A604" s="53" t="s">
        <v>316</v>
      </c>
      <c r="B604" s="92"/>
      <c r="C604" s="36" t="s">
        <v>260</v>
      </c>
      <c r="D604" s="413"/>
      <c r="E604" s="621"/>
      <c r="F604" s="52"/>
      <c r="G604" s="51"/>
      <c r="H604" s="69"/>
      <c r="I604" s="125"/>
      <c r="J604" s="70" t="str">
        <f t="shared" si="33"/>
        <v/>
      </c>
      <c r="K604" s="71"/>
      <c r="L604" s="269"/>
      <c r="M604" s="383"/>
      <c r="N604" s="383"/>
      <c r="O604" s="383"/>
      <c r="P604" s="383"/>
      <c r="Q604" s="383"/>
      <c r="R604" s="383"/>
      <c r="S604" s="383"/>
      <c r="T604" s="383"/>
      <c r="U604" s="383"/>
      <c r="V604" s="383"/>
      <c r="W604" s="383"/>
      <c r="X604" s="383"/>
      <c r="Y604" s="383"/>
      <c r="Z604" s="383"/>
      <c r="AA604" s="383"/>
      <c r="AB604" s="383"/>
      <c r="AC604" s="383"/>
      <c r="AD604" s="383"/>
      <c r="AE604" s="383"/>
      <c r="AF604" s="383"/>
      <c r="AG604" s="383"/>
      <c r="AH604" s="383"/>
      <c r="AI604" s="383"/>
      <c r="AJ604" s="383"/>
      <c r="AK604" s="383"/>
      <c r="AL604" s="383"/>
      <c r="AM604" s="383"/>
      <c r="AN604" s="383"/>
      <c r="AO604" s="383"/>
      <c r="AP604" s="383"/>
      <c r="AQ604" s="383"/>
      <c r="AR604" s="383"/>
      <c r="AS604" s="383"/>
      <c r="AT604" s="383"/>
      <c r="AU604" s="383"/>
      <c r="AV604" s="383"/>
      <c r="AW604" s="383"/>
      <c r="AX604" s="383"/>
      <c r="AY604" s="383"/>
      <c r="AZ604" s="383"/>
      <c r="BA604" s="383"/>
      <c r="BB604" s="383"/>
      <c r="BC604" s="383"/>
      <c r="BD604" s="383"/>
      <c r="BE604" s="383"/>
      <c r="BF604" s="383"/>
      <c r="BG604" s="383"/>
      <c r="BH604" s="383"/>
      <c r="BI604" s="383"/>
      <c r="BJ604" s="383"/>
      <c r="BK604" s="383"/>
      <c r="BL604" s="383"/>
      <c r="BM604" s="383"/>
      <c r="BN604" s="383"/>
      <c r="BO604" s="383"/>
      <c r="BP604" s="383"/>
      <c r="BQ604" s="383"/>
      <c r="BR604" s="383"/>
      <c r="BS604" s="383"/>
      <c r="BT604" s="383"/>
      <c r="BU604" s="383"/>
      <c r="BV604" s="383"/>
      <c r="BW604" s="383"/>
      <c r="BX604" s="383"/>
      <c r="BY604" s="383"/>
      <c r="BZ604" s="383"/>
      <c r="CA604" s="383"/>
      <c r="CB604" s="383"/>
      <c r="CC604" s="383"/>
      <c r="CD604" s="383"/>
      <c r="CE604" s="383"/>
      <c r="CF604" s="383"/>
      <c r="CG604" s="383"/>
      <c r="CH604" s="383"/>
      <c r="CI604" s="383"/>
      <c r="CJ604" s="383"/>
      <c r="CK604" s="383"/>
      <c r="CL604" s="383"/>
      <c r="CM604" s="383"/>
      <c r="CN604" s="383"/>
      <c r="CO604" s="383"/>
      <c r="CP604" s="383"/>
      <c r="CQ604" s="383"/>
      <c r="CR604" s="383"/>
      <c r="CS604" s="383"/>
      <c r="CT604" s="383"/>
      <c r="CU604" s="383"/>
      <c r="CV604" s="383"/>
      <c r="CW604" s="383"/>
      <c r="CX604" s="383"/>
      <c r="CY604" s="383"/>
      <c r="CZ604" s="383"/>
      <c r="DA604" s="383"/>
      <c r="DB604" s="383"/>
      <c r="DC604" s="383"/>
      <c r="DD604" s="383"/>
      <c r="DE604" s="383"/>
      <c r="DF604" s="383"/>
      <c r="DG604" s="383"/>
      <c r="DH604" s="383"/>
      <c r="DI604" s="383"/>
      <c r="DJ604" s="383"/>
      <c r="DK604" s="383"/>
      <c r="DL604" s="383"/>
      <c r="DM604" s="383"/>
      <c r="DN604" s="383"/>
      <c r="DO604" s="383"/>
      <c r="DP604" s="383"/>
      <c r="DQ604" s="383"/>
      <c r="DR604" s="383"/>
      <c r="DS604" s="383"/>
      <c r="DT604" s="383"/>
      <c r="DU604" s="383"/>
      <c r="DV604" s="383"/>
      <c r="DW604" s="383"/>
      <c r="DX604" s="383"/>
      <c r="DY604" s="383"/>
      <c r="DZ604" s="383"/>
      <c r="EA604" s="383"/>
      <c r="EB604" s="383"/>
      <c r="EC604" s="383"/>
      <c r="ED604" s="383"/>
      <c r="EE604" s="383"/>
      <c r="EF604" s="383"/>
      <c r="EG604" s="383"/>
      <c r="EH604" s="383"/>
      <c r="EI604" s="383"/>
      <c r="EJ604" s="383"/>
      <c r="EK604" s="383"/>
      <c r="EL604" s="383"/>
      <c r="EM604" s="383"/>
      <c r="EN604" s="383"/>
      <c r="EO604" s="383"/>
      <c r="EP604" s="383"/>
      <c r="EQ604" s="383"/>
      <c r="ER604" s="383"/>
      <c r="ES604" s="383"/>
      <c r="ET604" s="383"/>
      <c r="EU604" s="383"/>
      <c r="EV604" s="383"/>
      <c r="EW604" s="383"/>
      <c r="EX604" s="383"/>
      <c r="EY604" s="383"/>
      <c r="EZ604" s="383"/>
      <c r="FA604" s="383"/>
      <c r="FB604" s="383"/>
      <c r="FC604" s="383"/>
      <c r="FD604" s="383"/>
      <c r="FE604" s="383"/>
      <c r="FF604" s="383"/>
      <c r="FG604" s="383"/>
      <c r="FH604" s="383"/>
      <c r="FI604" s="383"/>
      <c r="FJ604" s="383"/>
      <c r="FK604" s="383"/>
      <c r="FL604" s="383"/>
      <c r="FM604" s="383"/>
    </row>
    <row r="605" spans="1:169" s="26" customFormat="1" x14ac:dyDescent="0.2">
      <c r="A605" s="53" t="s">
        <v>316</v>
      </c>
      <c r="B605" s="92"/>
      <c r="C605" s="36" t="s">
        <v>344</v>
      </c>
      <c r="D605" s="413"/>
      <c r="E605" s="621"/>
      <c r="F605" s="52"/>
      <c r="G605" s="51"/>
      <c r="H605" s="69"/>
      <c r="I605" s="125"/>
      <c r="J605" s="70" t="str">
        <f t="shared" si="33"/>
        <v/>
      </c>
      <c r="K605" s="71"/>
      <c r="L605" s="269"/>
      <c r="M605" s="383"/>
      <c r="N605" s="383"/>
      <c r="O605" s="383"/>
      <c r="P605" s="383"/>
      <c r="Q605" s="383"/>
      <c r="R605" s="383"/>
      <c r="S605" s="383"/>
      <c r="T605" s="383"/>
      <c r="U605" s="383"/>
      <c r="V605" s="383"/>
      <c r="W605" s="383"/>
      <c r="X605" s="383"/>
      <c r="Y605" s="383"/>
      <c r="Z605" s="383"/>
      <c r="AA605" s="383"/>
      <c r="AB605" s="383"/>
      <c r="AC605" s="383"/>
      <c r="AD605" s="383"/>
      <c r="AE605" s="383"/>
      <c r="AF605" s="383"/>
      <c r="AG605" s="383"/>
      <c r="AH605" s="383"/>
      <c r="AI605" s="383"/>
      <c r="AJ605" s="383"/>
      <c r="AK605" s="383"/>
      <c r="AL605" s="383"/>
      <c r="AM605" s="383"/>
      <c r="AN605" s="383"/>
      <c r="AO605" s="383"/>
      <c r="AP605" s="383"/>
      <c r="AQ605" s="383"/>
      <c r="AR605" s="383"/>
      <c r="AS605" s="383"/>
      <c r="AT605" s="383"/>
      <c r="AU605" s="383"/>
      <c r="AV605" s="383"/>
      <c r="AW605" s="383"/>
      <c r="AX605" s="383"/>
      <c r="AY605" s="383"/>
      <c r="AZ605" s="383"/>
      <c r="BA605" s="383"/>
      <c r="BB605" s="383"/>
      <c r="BC605" s="383"/>
      <c r="BD605" s="383"/>
      <c r="BE605" s="383"/>
      <c r="BF605" s="383"/>
      <c r="BG605" s="383"/>
      <c r="BH605" s="383"/>
      <c r="BI605" s="383"/>
      <c r="BJ605" s="383"/>
      <c r="BK605" s="383"/>
      <c r="BL605" s="383"/>
      <c r="BM605" s="383"/>
      <c r="BN605" s="383"/>
      <c r="BO605" s="383"/>
      <c r="BP605" s="383"/>
      <c r="BQ605" s="383"/>
      <c r="BR605" s="383"/>
      <c r="BS605" s="383"/>
      <c r="BT605" s="383"/>
      <c r="BU605" s="383"/>
      <c r="BV605" s="383"/>
      <c r="BW605" s="383"/>
      <c r="BX605" s="383"/>
      <c r="BY605" s="383"/>
      <c r="BZ605" s="383"/>
      <c r="CA605" s="383"/>
      <c r="CB605" s="383"/>
      <c r="CC605" s="383"/>
      <c r="CD605" s="383"/>
      <c r="CE605" s="383"/>
      <c r="CF605" s="383"/>
      <c r="CG605" s="383"/>
      <c r="CH605" s="383"/>
      <c r="CI605" s="383"/>
      <c r="CJ605" s="383"/>
      <c r="CK605" s="383"/>
      <c r="CL605" s="383"/>
      <c r="CM605" s="383"/>
      <c r="CN605" s="383"/>
      <c r="CO605" s="383"/>
      <c r="CP605" s="383"/>
      <c r="CQ605" s="383"/>
      <c r="CR605" s="383"/>
      <c r="CS605" s="383"/>
      <c r="CT605" s="383"/>
      <c r="CU605" s="383"/>
      <c r="CV605" s="383"/>
      <c r="CW605" s="383"/>
      <c r="CX605" s="383"/>
      <c r="CY605" s="383"/>
      <c r="CZ605" s="383"/>
      <c r="DA605" s="383"/>
      <c r="DB605" s="383"/>
      <c r="DC605" s="383"/>
      <c r="DD605" s="383"/>
      <c r="DE605" s="383"/>
      <c r="DF605" s="383"/>
      <c r="DG605" s="383"/>
      <c r="DH605" s="383"/>
      <c r="DI605" s="383"/>
      <c r="DJ605" s="383"/>
      <c r="DK605" s="383"/>
      <c r="DL605" s="383"/>
      <c r="DM605" s="383"/>
      <c r="DN605" s="383"/>
      <c r="DO605" s="383"/>
      <c r="DP605" s="383"/>
      <c r="DQ605" s="383"/>
      <c r="DR605" s="383"/>
      <c r="DS605" s="383"/>
      <c r="DT605" s="383"/>
      <c r="DU605" s="383"/>
      <c r="DV605" s="383"/>
      <c r="DW605" s="383"/>
      <c r="DX605" s="383"/>
      <c r="DY605" s="383"/>
      <c r="DZ605" s="383"/>
      <c r="EA605" s="383"/>
      <c r="EB605" s="383"/>
      <c r="EC605" s="383"/>
      <c r="ED605" s="383"/>
      <c r="EE605" s="383"/>
      <c r="EF605" s="383"/>
      <c r="EG605" s="383"/>
      <c r="EH605" s="383"/>
      <c r="EI605" s="383"/>
      <c r="EJ605" s="383"/>
      <c r="EK605" s="383"/>
      <c r="EL605" s="383"/>
      <c r="EM605" s="383"/>
      <c r="EN605" s="383"/>
      <c r="EO605" s="383"/>
      <c r="EP605" s="383"/>
      <c r="EQ605" s="383"/>
      <c r="ER605" s="383"/>
      <c r="ES605" s="383"/>
      <c r="ET605" s="383"/>
      <c r="EU605" s="383"/>
      <c r="EV605" s="383"/>
      <c r="EW605" s="383"/>
      <c r="EX605" s="383"/>
      <c r="EY605" s="383"/>
      <c r="EZ605" s="383"/>
      <c r="FA605" s="383"/>
      <c r="FB605" s="383"/>
      <c r="FC605" s="383"/>
      <c r="FD605" s="383"/>
      <c r="FE605" s="383"/>
      <c r="FF605" s="383"/>
      <c r="FG605" s="383"/>
      <c r="FH605" s="383"/>
      <c r="FI605" s="383"/>
      <c r="FJ605" s="383"/>
      <c r="FK605" s="383"/>
      <c r="FL605" s="383"/>
      <c r="FM605" s="383"/>
    </row>
    <row r="606" spans="1:169" s="26" customFormat="1" x14ac:dyDescent="0.2">
      <c r="A606" s="53" t="s">
        <v>316</v>
      </c>
      <c r="B606" s="92"/>
      <c r="C606" s="36" t="s">
        <v>344</v>
      </c>
      <c r="D606" s="413"/>
      <c r="E606" s="621"/>
      <c r="F606" s="52"/>
      <c r="G606" s="51"/>
      <c r="H606" s="69"/>
      <c r="I606" s="212"/>
      <c r="J606" s="70" t="str">
        <f t="shared" si="33"/>
        <v/>
      </c>
      <c r="K606" s="71"/>
      <c r="L606" s="269"/>
      <c r="M606" s="383"/>
      <c r="N606" s="383"/>
      <c r="O606" s="383"/>
      <c r="P606" s="383"/>
      <c r="Q606" s="383"/>
      <c r="R606" s="383"/>
      <c r="S606" s="383"/>
      <c r="T606" s="383"/>
      <c r="U606" s="383"/>
      <c r="V606" s="383"/>
      <c r="W606" s="383"/>
      <c r="X606" s="383"/>
      <c r="Y606" s="383"/>
      <c r="Z606" s="383"/>
      <c r="AA606" s="383"/>
      <c r="AB606" s="383"/>
      <c r="AC606" s="383"/>
      <c r="AD606" s="383"/>
      <c r="AE606" s="383"/>
      <c r="AF606" s="383"/>
      <c r="AG606" s="383"/>
      <c r="AH606" s="383"/>
      <c r="AI606" s="383"/>
      <c r="AJ606" s="383"/>
      <c r="AK606" s="383"/>
      <c r="AL606" s="383"/>
      <c r="AM606" s="383"/>
      <c r="AN606" s="383"/>
      <c r="AO606" s="383"/>
      <c r="AP606" s="383"/>
      <c r="AQ606" s="383"/>
      <c r="AR606" s="383"/>
      <c r="AS606" s="383"/>
      <c r="AT606" s="383"/>
      <c r="AU606" s="383"/>
      <c r="AV606" s="383"/>
      <c r="AW606" s="383"/>
      <c r="AX606" s="383"/>
      <c r="AY606" s="383"/>
      <c r="AZ606" s="383"/>
      <c r="BA606" s="383"/>
      <c r="BB606" s="383"/>
      <c r="BC606" s="383"/>
      <c r="BD606" s="383"/>
      <c r="BE606" s="383"/>
      <c r="BF606" s="383"/>
      <c r="BG606" s="383"/>
      <c r="BH606" s="383"/>
      <c r="BI606" s="383"/>
      <c r="BJ606" s="383"/>
      <c r="BK606" s="383"/>
      <c r="BL606" s="383"/>
      <c r="BM606" s="383"/>
      <c r="BN606" s="383"/>
      <c r="BO606" s="383"/>
      <c r="BP606" s="383"/>
      <c r="BQ606" s="383"/>
      <c r="BR606" s="383"/>
      <c r="BS606" s="383"/>
      <c r="BT606" s="383"/>
      <c r="BU606" s="383"/>
      <c r="BV606" s="383"/>
      <c r="BW606" s="383"/>
      <c r="BX606" s="383"/>
      <c r="BY606" s="383"/>
      <c r="BZ606" s="383"/>
      <c r="CA606" s="383"/>
      <c r="CB606" s="383"/>
      <c r="CC606" s="383"/>
      <c r="CD606" s="383"/>
      <c r="CE606" s="383"/>
      <c r="CF606" s="383"/>
      <c r="CG606" s="383"/>
      <c r="CH606" s="383"/>
      <c r="CI606" s="383"/>
      <c r="CJ606" s="383"/>
      <c r="CK606" s="383"/>
      <c r="CL606" s="383"/>
      <c r="CM606" s="383"/>
      <c r="CN606" s="383"/>
      <c r="CO606" s="383"/>
      <c r="CP606" s="383"/>
      <c r="CQ606" s="383"/>
      <c r="CR606" s="383"/>
      <c r="CS606" s="383"/>
      <c r="CT606" s="383"/>
      <c r="CU606" s="383"/>
      <c r="CV606" s="383"/>
      <c r="CW606" s="383"/>
      <c r="CX606" s="383"/>
      <c r="CY606" s="383"/>
      <c r="CZ606" s="383"/>
      <c r="DA606" s="383"/>
      <c r="DB606" s="383"/>
      <c r="DC606" s="383"/>
      <c r="DD606" s="383"/>
      <c r="DE606" s="383"/>
      <c r="DF606" s="383"/>
      <c r="DG606" s="383"/>
      <c r="DH606" s="383"/>
      <c r="DI606" s="383"/>
      <c r="DJ606" s="383"/>
      <c r="DK606" s="383"/>
      <c r="DL606" s="383"/>
      <c r="DM606" s="383"/>
      <c r="DN606" s="383"/>
      <c r="DO606" s="383"/>
      <c r="DP606" s="383"/>
      <c r="DQ606" s="383"/>
      <c r="DR606" s="383"/>
      <c r="DS606" s="383"/>
      <c r="DT606" s="383"/>
      <c r="DU606" s="383"/>
      <c r="DV606" s="383"/>
      <c r="DW606" s="383"/>
      <c r="DX606" s="383"/>
      <c r="DY606" s="383"/>
      <c r="DZ606" s="383"/>
      <c r="EA606" s="383"/>
      <c r="EB606" s="383"/>
      <c r="EC606" s="383"/>
      <c r="ED606" s="383"/>
      <c r="EE606" s="383"/>
      <c r="EF606" s="383"/>
      <c r="EG606" s="383"/>
      <c r="EH606" s="383"/>
      <c r="EI606" s="383"/>
      <c r="EJ606" s="383"/>
      <c r="EK606" s="383"/>
      <c r="EL606" s="383"/>
      <c r="EM606" s="383"/>
      <c r="EN606" s="383"/>
      <c r="EO606" s="383"/>
      <c r="EP606" s="383"/>
      <c r="EQ606" s="383"/>
      <c r="ER606" s="383"/>
      <c r="ES606" s="383"/>
      <c r="ET606" s="383"/>
      <c r="EU606" s="383"/>
      <c r="EV606" s="383"/>
      <c r="EW606" s="383"/>
      <c r="EX606" s="383"/>
      <c r="EY606" s="383"/>
      <c r="EZ606" s="383"/>
      <c r="FA606" s="383"/>
      <c r="FB606" s="383"/>
      <c r="FC606" s="383"/>
      <c r="FD606" s="383"/>
      <c r="FE606" s="383"/>
      <c r="FF606" s="383"/>
      <c r="FG606" s="383"/>
      <c r="FH606" s="383"/>
      <c r="FI606" s="383"/>
      <c r="FJ606" s="383"/>
      <c r="FK606" s="383"/>
      <c r="FL606" s="383"/>
      <c r="FM606" s="383"/>
    </row>
    <row r="607" spans="1:169" x14ac:dyDescent="0.2">
      <c r="A607" s="27" t="s">
        <v>316</v>
      </c>
      <c r="B607" s="77">
        <v>1</v>
      </c>
      <c r="C607" s="28" t="s">
        <v>258</v>
      </c>
      <c r="D607" s="50" t="s">
        <v>347</v>
      </c>
      <c r="E607" s="123" t="s">
        <v>822</v>
      </c>
      <c r="F607" s="103">
        <v>43133</v>
      </c>
      <c r="G607" s="103">
        <f>F607+365</f>
        <v>43498</v>
      </c>
      <c r="H607" s="124" t="s">
        <v>152</v>
      </c>
      <c r="I607" s="579"/>
      <c r="J607" s="34" t="str">
        <f t="shared" si="33"/>
        <v/>
      </c>
      <c r="K607" s="120">
        <v>1</v>
      </c>
      <c r="L607" s="275"/>
    </row>
    <row r="608" spans="1:169" x14ac:dyDescent="0.2">
      <c r="A608" s="27" t="s">
        <v>316</v>
      </c>
      <c r="B608" s="40"/>
      <c r="C608" s="36" t="s">
        <v>260</v>
      </c>
      <c r="D608" s="40"/>
      <c r="E608" s="105"/>
      <c r="F608" s="59"/>
      <c r="G608" s="59"/>
      <c r="H608" s="125"/>
      <c r="I608" s="125"/>
      <c r="J608" s="125" t="str">
        <f t="shared" si="33"/>
        <v/>
      </c>
      <c r="K608" s="125"/>
      <c r="L608" s="277"/>
    </row>
    <row r="609" spans="1:12" x14ac:dyDescent="0.2">
      <c r="A609" s="27" t="s">
        <v>316</v>
      </c>
      <c r="B609" s="47"/>
      <c r="C609" s="44" t="s">
        <v>344</v>
      </c>
      <c r="D609" s="47"/>
      <c r="E609" s="122"/>
      <c r="F609" s="64"/>
      <c r="G609" s="64"/>
      <c r="H609" s="126"/>
      <c r="I609" s="126"/>
      <c r="J609" s="125" t="str">
        <f t="shared" si="33"/>
        <v/>
      </c>
      <c r="K609" s="125"/>
      <c r="L609" s="277"/>
    </row>
    <row r="610" spans="1:12" x14ac:dyDescent="0.2">
      <c r="A610" s="27" t="s">
        <v>316</v>
      </c>
      <c r="B610" s="77">
        <v>1</v>
      </c>
      <c r="C610" s="28" t="s">
        <v>258</v>
      </c>
      <c r="D610" s="50" t="s">
        <v>348</v>
      </c>
      <c r="E610" s="123" t="s">
        <v>819</v>
      </c>
      <c r="F610" s="103">
        <v>43133</v>
      </c>
      <c r="G610" s="103">
        <f>F610+365</f>
        <v>43498</v>
      </c>
      <c r="H610" s="124" t="s">
        <v>152</v>
      </c>
      <c r="I610" s="579"/>
      <c r="J610" s="34" t="str">
        <f t="shared" si="33"/>
        <v/>
      </c>
      <c r="K610" s="120">
        <v>1</v>
      </c>
      <c r="L610" s="275"/>
    </row>
    <row r="611" spans="1:12" x14ac:dyDescent="0.2">
      <c r="A611" s="27" t="s">
        <v>316</v>
      </c>
      <c r="B611" s="40"/>
      <c r="C611" s="36" t="s">
        <v>260</v>
      </c>
      <c r="D611" s="40"/>
      <c r="E611" s="105"/>
      <c r="F611" s="59"/>
      <c r="G611" s="59"/>
      <c r="H611" s="125"/>
      <c r="I611" s="125"/>
      <c r="J611" s="125" t="str">
        <f t="shared" si="33"/>
        <v/>
      </c>
      <c r="K611" s="125"/>
      <c r="L611" s="277"/>
    </row>
    <row r="612" spans="1:12" x14ac:dyDescent="0.2">
      <c r="A612" s="27" t="s">
        <v>316</v>
      </c>
      <c r="B612" s="47"/>
      <c r="C612" s="44" t="s">
        <v>344</v>
      </c>
      <c r="D612" s="47"/>
      <c r="E612" s="122"/>
      <c r="F612" s="64"/>
      <c r="G612" s="64"/>
      <c r="H612" s="126"/>
      <c r="I612" s="126"/>
      <c r="J612" s="125" t="str">
        <f t="shared" si="33"/>
        <v/>
      </c>
      <c r="K612" s="125"/>
      <c r="L612" s="277"/>
    </row>
    <row r="613" spans="1:12" x14ac:dyDescent="0.2">
      <c r="A613" s="27" t="s">
        <v>316</v>
      </c>
      <c r="B613" s="77">
        <v>1</v>
      </c>
      <c r="C613" s="28" t="s">
        <v>258</v>
      </c>
      <c r="D613" s="50" t="s">
        <v>349</v>
      </c>
      <c r="E613" s="123" t="s">
        <v>819</v>
      </c>
      <c r="F613" s="103">
        <v>43133</v>
      </c>
      <c r="G613" s="103">
        <f>F613+365</f>
        <v>43498</v>
      </c>
      <c r="H613" s="124" t="s">
        <v>152</v>
      </c>
      <c r="I613" s="579"/>
      <c r="J613" s="34" t="str">
        <f t="shared" si="33"/>
        <v/>
      </c>
      <c r="K613" s="120">
        <v>1</v>
      </c>
      <c r="L613" s="275"/>
    </row>
    <row r="614" spans="1:12" x14ac:dyDescent="0.2">
      <c r="A614" s="27" t="s">
        <v>316</v>
      </c>
      <c r="B614" s="40"/>
      <c r="C614" s="36" t="s">
        <v>260</v>
      </c>
      <c r="D614" s="40"/>
      <c r="E614" s="105"/>
      <c r="F614" s="59"/>
      <c r="G614" s="59"/>
      <c r="H614" s="125"/>
      <c r="I614" s="125"/>
      <c r="J614" s="125" t="str">
        <f t="shared" si="33"/>
        <v/>
      </c>
      <c r="K614" s="125"/>
      <c r="L614" s="277"/>
    </row>
    <row r="615" spans="1:12" x14ac:dyDescent="0.2">
      <c r="A615" s="27" t="s">
        <v>316</v>
      </c>
      <c r="B615" s="47"/>
      <c r="C615" s="44" t="s">
        <v>344</v>
      </c>
      <c r="D615" s="47"/>
      <c r="E615" s="122"/>
      <c r="F615" s="64"/>
      <c r="G615" s="64"/>
      <c r="H615" s="126"/>
      <c r="I615" s="126"/>
      <c r="J615" s="570" t="str">
        <f t="shared" si="33"/>
        <v/>
      </c>
      <c r="K615" s="126"/>
      <c r="L615" s="353"/>
    </row>
    <row r="616" spans="1:12" x14ac:dyDescent="0.2">
      <c r="A616" s="221" t="s">
        <v>316</v>
      </c>
      <c r="B616" s="514">
        <v>1</v>
      </c>
      <c r="C616" s="28" t="s">
        <v>350</v>
      </c>
      <c r="D616" s="409" t="s">
        <v>796</v>
      </c>
      <c r="E616" s="620" t="s">
        <v>303</v>
      </c>
      <c r="F616" s="30">
        <v>44056</v>
      </c>
      <c r="G616" s="31">
        <f>F616+365</f>
        <v>44421</v>
      </c>
      <c r="H616" s="32" t="s">
        <v>23</v>
      </c>
      <c r="I616" s="580"/>
      <c r="J616" s="70" t="str">
        <f t="shared" si="33"/>
        <v/>
      </c>
      <c r="K616" s="71">
        <v>1</v>
      </c>
      <c r="L616" s="269">
        <v>47238</v>
      </c>
    </row>
    <row r="617" spans="1:12" x14ac:dyDescent="0.2">
      <c r="A617" s="221" t="s">
        <v>316</v>
      </c>
      <c r="B617" s="525"/>
      <c r="C617" s="36" t="s">
        <v>260</v>
      </c>
      <c r="D617" s="413"/>
      <c r="E617" s="621"/>
      <c r="F617" s="52"/>
      <c r="G617" s="51"/>
      <c r="H617" s="69"/>
      <c r="I617" s="125"/>
      <c r="J617" s="70" t="str">
        <f t="shared" si="33"/>
        <v/>
      </c>
      <c r="K617" s="71"/>
      <c r="L617" s="269"/>
    </row>
    <row r="618" spans="1:12" x14ac:dyDescent="0.2">
      <c r="A618" s="221" t="s">
        <v>316</v>
      </c>
      <c r="B618" s="525"/>
      <c r="C618" s="36" t="s">
        <v>7</v>
      </c>
      <c r="D618" s="413"/>
      <c r="E618" s="621"/>
      <c r="F618" s="52"/>
      <c r="G618" s="51"/>
      <c r="H618" s="69"/>
      <c r="I618" s="125"/>
      <c r="J618" s="70" t="str">
        <f t="shared" si="33"/>
        <v/>
      </c>
      <c r="K618" s="71"/>
      <c r="L618" s="269"/>
    </row>
    <row r="619" spans="1:12" x14ac:dyDescent="0.2">
      <c r="A619" s="221" t="s">
        <v>316</v>
      </c>
      <c r="B619" s="525"/>
      <c r="C619" s="36" t="s">
        <v>7</v>
      </c>
      <c r="D619" s="413" t="s">
        <v>798</v>
      </c>
      <c r="E619" s="621"/>
      <c r="F619" s="52"/>
      <c r="G619" s="51"/>
      <c r="H619" s="69"/>
      <c r="I619" s="212"/>
      <c r="J619" s="70" t="str">
        <f t="shared" si="33"/>
        <v/>
      </c>
      <c r="K619" s="75"/>
      <c r="L619" s="269"/>
    </row>
    <row r="620" spans="1:12" ht="12.75" customHeight="1" x14ac:dyDescent="0.2">
      <c r="A620" s="221" t="s">
        <v>316</v>
      </c>
      <c r="B620" s="514">
        <v>1</v>
      </c>
      <c r="C620" s="28" t="s">
        <v>350</v>
      </c>
      <c r="D620" s="409" t="s">
        <v>863</v>
      </c>
      <c r="E620" s="620" t="s">
        <v>879</v>
      </c>
      <c r="F620" s="30">
        <v>44565</v>
      </c>
      <c r="G620" s="31">
        <f>F620+365</f>
        <v>44930</v>
      </c>
      <c r="H620" s="32" t="s">
        <v>23</v>
      </c>
      <c r="I620" s="579"/>
      <c r="J620" s="34" t="str">
        <f t="shared" si="33"/>
        <v/>
      </c>
      <c r="K620" s="71">
        <v>1</v>
      </c>
      <c r="L620" s="263">
        <v>47238</v>
      </c>
    </row>
    <row r="621" spans="1:12" x14ac:dyDescent="0.2">
      <c r="A621" s="221" t="s">
        <v>316</v>
      </c>
      <c r="B621" s="525"/>
      <c r="C621" s="36" t="s">
        <v>260</v>
      </c>
      <c r="D621" s="413" t="s">
        <v>6</v>
      </c>
      <c r="E621" s="621"/>
      <c r="F621" s="52"/>
      <c r="G621" s="51"/>
      <c r="H621" s="69"/>
      <c r="I621" s="125"/>
      <c r="J621" s="70" t="str">
        <f t="shared" si="33"/>
        <v/>
      </c>
      <c r="K621" s="71"/>
      <c r="L621" s="269"/>
    </row>
    <row r="622" spans="1:12" x14ac:dyDescent="0.2">
      <c r="A622" s="221" t="s">
        <v>316</v>
      </c>
      <c r="B622" s="525"/>
      <c r="C622" s="36" t="s">
        <v>7</v>
      </c>
      <c r="D622" s="413" t="s">
        <v>864</v>
      </c>
      <c r="E622" s="621"/>
      <c r="F622" s="52"/>
      <c r="G622" s="51"/>
      <c r="H622" s="69"/>
      <c r="I622" s="125"/>
      <c r="J622" s="70" t="str">
        <f t="shared" si="33"/>
        <v/>
      </c>
      <c r="K622" s="71"/>
      <c r="L622" s="269"/>
    </row>
    <row r="623" spans="1:12" x14ac:dyDescent="0.2">
      <c r="A623" s="221" t="s">
        <v>316</v>
      </c>
      <c r="B623" s="525"/>
      <c r="C623" s="36" t="s">
        <v>7</v>
      </c>
      <c r="D623" s="413" t="s">
        <v>865</v>
      </c>
      <c r="E623" s="621"/>
      <c r="F623" s="52"/>
      <c r="G623" s="51"/>
      <c r="H623" s="69"/>
      <c r="I623" s="212"/>
      <c r="J623" s="70" t="str">
        <f t="shared" si="33"/>
        <v/>
      </c>
      <c r="K623" s="71"/>
      <c r="L623" s="269"/>
    </row>
    <row r="624" spans="1:12" x14ac:dyDescent="0.2">
      <c r="A624" s="27" t="s">
        <v>316</v>
      </c>
      <c r="B624" s="77">
        <v>1</v>
      </c>
      <c r="C624" s="28" t="s">
        <v>350</v>
      </c>
      <c r="D624" s="50" t="s">
        <v>351</v>
      </c>
      <c r="E624" s="123" t="s">
        <v>264</v>
      </c>
      <c r="F624" s="103">
        <v>43761</v>
      </c>
      <c r="G624" s="103">
        <f>F624+365</f>
        <v>44126</v>
      </c>
      <c r="H624" s="124" t="s">
        <v>23</v>
      </c>
      <c r="I624" s="579"/>
      <c r="J624" s="34" t="str">
        <f t="shared" si="33"/>
        <v/>
      </c>
      <c r="K624" s="120">
        <v>1</v>
      </c>
      <c r="L624" s="275">
        <v>47238</v>
      </c>
    </row>
    <row r="625" spans="1:12" x14ac:dyDescent="0.2">
      <c r="A625" s="27" t="s">
        <v>316</v>
      </c>
      <c r="B625" s="40"/>
      <c r="C625" s="36" t="s">
        <v>260</v>
      </c>
      <c r="D625" s="40"/>
      <c r="E625" s="105"/>
      <c r="F625" s="59"/>
      <c r="G625" s="59"/>
      <c r="H625" s="125"/>
      <c r="I625" s="125"/>
      <c r="J625" s="125" t="str">
        <f t="shared" si="33"/>
        <v/>
      </c>
      <c r="K625" s="125"/>
      <c r="L625" s="277"/>
    </row>
    <row r="626" spans="1:12" x14ac:dyDescent="0.2">
      <c r="A626" s="27" t="s">
        <v>316</v>
      </c>
      <c r="B626" s="47"/>
      <c r="C626" s="44" t="s">
        <v>7</v>
      </c>
      <c r="D626" s="47"/>
      <c r="E626" s="122"/>
      <c r="F626" s="64"/>
      <c r="G626" s="64"/>
      <c r="H626" s="126"/>
      <c r="I626" s="126"/>
      <c r="J626" s="570" t="str">
        <f t="shared" si="33"/>
        <v/>
      </c>
      <c r="K626" s="126"/>
      <c r="L626" s="353"/>
    </row>
    <row r="627" spans="1:12" x14ac:dyDescent="0.2">
      <c r="A627" s="27" t="s">
        <v>316</v>
      </c>
      <c r="B627" s="77">
        <v>1</v>
      </c>
      <c r="C627" s="28" t="s">
        <v>350</v>
      </c>
      <c r="D627" s="50" t="s">
        <v>352</v>
      </c>
      <c r="E627" s="123" t="s">
        <v>264</v>
      </c>
      <c r="F627" s="103">
        <v>43761</v>
      </c>
      <c r="G627" s="103">
        <f>F627+365</f>
        <v>44126</v>
      </c>
      <c r="H627" s="124" t="s">
        <v>23</v>
      </c>
      <c r="I627" s="533"/>
      <c r="J627" s="209" t="str">
        <f t="shared" si="33"/>
        <v/>
      </c>
      <c r="K627" s="120">
        <v>1</v>
      </c>
      <c r="L627" s="275">
        <v>47238</v>
      </c>
    </row>
    <row r="628" spans="1:12" x14ac:dyDescent="0.2">
      <c r="A628" s="27" t="s">
        <v>316</v>
      </c>
      <c r="B628" s="40"/>
      <c r="C628" s="36" t="s">
        <v>260</v>
      </c>
      <c r="D628" s="40"/>
      <c r="E628" s="105"/>
      <c r="F628" s="59"/>
      <c r="G628" s="59"/>
      <c r="H628" s="125"/>
      <c r="I628" s="207"/>
      <c r="J628" s="256" t="str">
        <f t="shared" si="33"/>
        <v/>
      </c>
      <c r="K628" s="125"/>
      <c r="L628" s="277"/>
    </row>
    <row r="629" spans="1:12" ht="25.5" x14ac:dyDescent="0.2">
      <c r="A629" s="27" t="s">
        <v>316</v>
      </c>
      <c r="B629" s="77">
        <v>1</v>
      </c>
      <c r="C629" s="76" t="s">
        <v>350</v>
      </c>
      <c r="D629" s="123" t="s">
        <v>1409</v>
      </c>
      <c r="E629" s="123" t="s">
        <v>1408</v>
      </c>
      <c r="F629" s="127">
        <v>42782</v>
      </c>
      <c r="G629" s="127">
        <f>F629+365</f>
        <v>43147</v>
      </c>
      <c r="H629" s="128" t="s">
        <v>23</v>
      </c>
      <c r="I629" s="530"/>
      <c r="J629" s="209" t="str">
        <f t="shared" si="33"/>
        <v/>
      </c>
      <c r="K629" s="81">
        <v>1</v>
      </c>
      <c r="L629" s="275">
        <v>47238</v>
      </c>
    </row>
    <row r="630" spans="1:12" x14ac:dyDescent="0.2">
      <c r="A630" s="27" t="s">
        <v>316</v>
      </c>
      <c r="B630" s="105"/>
      <c r="C630" s="57" t="s">
        <v>260</v>
      </c>
      <c r="D630" s="105"/>
      <c r="E630" s="105"/>
      <c r="F630" s="129"/>
      <c r="G630" s="129"/>
      <c r="H630" s="130"/>
      <c r="I630" s="212"/>
      <c r="J630" s="48" t="str">
        <f t="shared" si="33"/>
        <v/>
      </c>
      <c r="K630" s="49"/>
      <c r="L630" s="276"/>
    </row>
    <row r="631" spans="1:12" x14ac:dyDescent="0.2">
      <c r="A631" s="27" t="s">
        <v>316</v>
      </c>
      <c r="B631" s="77">
        <v>1</v>
      </c>
      <c r="C631" s="76" t="s">
        <v>350</v>
      </c>
      <c r="D631" s="123" t="s">
        <v>353</v>
      </c>
      <c r="E631" s="123" t="s">
        <v>334</v>
      </c>
      <c r="F631" s="127">
        <v>42782</v>
      </c>
      <c r="G631" s="127">
        <f>F631+365</f>
        <v>43147</v>
      </c>
      <c r="H631" s="128" t="s">
        <v>23</v>
      </c>
      <c r="I631" s="530"/>
      <c r="J631" s="34" t="str">
        <f t="shared" si="33"/>
        <v/>
      </c>
      <c r="K631" s="81">
        <v>1</v>
      </c>
      <c r="L631" s="275">
        <v>47238</v>
      </c>
    </row>
    <row r="632" spans="1:12" x14ac:dyDescent="0.2">
      <c r="A632" s="27" t="s">
        <v>316</v>
      </c>
      <c r="B632" s="105"/>
      <c r="C632" s="57" t="s">
        <v>260</v>
      </c>
      <c r="D632" s="105"/>
      <c r="E632" s="105"/>
      <c r="F632" s="129"/>
      <c r="G632" s="129"/>
      <c r="H632" s="130"/>
      <c r="I632" s="212"/>
      <c r="J632" s="48" t="str">
        <f t="shared" si="33"/>
        <v/>
      </c>
      <c r="K632" s="49"/>
      <c r="L632" s="276"/>
    </row>
    <row r="633" spans="1:12" x14ac:dyDescent="0.2">
      <c r="A633" s="27" t="s">
        <v>316</v>
      </c>
      <c r="B633" s="77">
        <v>1</v>
      </c>
      <c r="C633" s="76" t="s">
        <v>350</v>
      </c>
      <c r="D633" s="123" t="s">
        <v>354</v>
      </c>
      <c r="E633" s="123" t="s">
        <v>334</v>
      </c>
      <c r="F633" s="127">
        <v>42782</v>
      </c>
      <c r="G633" s="127">
        <f>F633+365</f>
        <v>43147</v>
      </c>
      <c r="H633" s="128" t="s">
        <v>23</v>
      </c>
      <c r="I633" s="530"/>
      <c r="J633" s="34" t="str">
        <f t="shared" si="33"/>
        <v/>
      </c>
      <c r="K633" s="81">
        <v>1</v>
      </c>
      <c r="L633" s="275">
        <v>47238</v>
      </c>
    </row>
    <row r="634" spans="1:12" x14ac:dyDescent="0.2">
      <c r="A634" s="27" t="s">
        <v>316</v>
      </c>
      <c r="B634" s="105"/>
      <c r="C634" s="57" t="s">
        <v>260</v>
      </c>
      <c r="D634" s="105"/>
      <c r="E634" s="105"/>
      <c r="F634" s="129"/>
      <c r="G634" s="129"/>
      <c r="H634" s="130"/>
      <c r="I634" s="212"/>
      <c r="J634" s="48" t="str">
        <f t="shared" si="33"/>
        <v/>
      </c>
      <c r="K634" s="49"/>
      <c r="L634" s="276"/>
    </row>
    <row r="635" spans="1:12" x14ac:dyDescent="0.2">
      <c r="A635" s="27" t="s">
        <v>316</v>
      </c>
      <c r="B635" s="77">
        <v>1</v>
      </c>
      <c r="C635" s="76" t="s">
        <v>350</v>
      </c>
      <c r="D635" s="123" t="s">
        <v>355</v>
      </c>
      <c r="E635" s="123" t="s">
        <v>334</v>
      </c>
      <c r="F635" s="127">
        <v>42782</v>
      </c>
      <c r="G635" s="127">
        <f>F635+365</f>
        <v>43147</v>
      </c>
      <c r="H635" s="128" t="s">
        <v>23</v>
      </c>
      <c r="I635" s="530"/>
      <c r="J635" s="34" t="str">
        <f t="shared" si="33"/>
        <v/>
      </c>
      <c r="K635" s="81">
        <v>1</v>
      </c>
      <c r="L635" s="275">
        <v>47238</v>
      </c>
    </row>
    <row r="636" spans="1:12" x14ac:dyDescent="0.2">
      <c r="A636" s="27" t="s">
        <v>316</v>
      </c>
      <c r="B636" s="105"/>
      <c r="C636" s="57" t="s">
        <v>260</v>
      </c>
      <c r="D636" s="105"/>
      <c r="E636" s="105"/>
      <c r="F636" s="129"/>
      <c r="G636" s="129"/>
      <c r="H636" s="130"/>
      <c r="I636" s="212"/>
      <c r="J636" s="48" t="str">
        <f t="shared" si="33"/>
        <v/>
      </c>
      <c r="K636" s="49"/>
      <c r="L636" s="276"/>
    </row>
    <row r="637" spans="1:12" x14ac:dyDescent="0.2">
      <c r="A637" s="27" t="s">
        <v>316</v>
      </c>
      <c r="B637" s="77">
        <v>1</v>
      </c>
      <c r="C637" s="76" t="s">
        <v>350</v>
      </c>
      <c r="D637" s="123" t="s">
        <v>356</v>
      </c>
      <c r="E637" s="123" t="s">
        <v>334</v>
      </c>
      <c r="F637" s="127">
        <v>42782</v>
      </c>
      <c r="G637" s="127">
        <f>F637+365</f>
        <v>43147</v>
      </c>
      <c r="H637" s="128" t="s">
        <v>23</v>
      </c>
      <c r="I637" s="530"/>
      <c r="J637" s="34" t="str">
        <f t="shared" si="33"/>
        <v/>
      </c>
      <c r="K637" s="81">
        <v>1</v>
      </c>
      <c r="L637" s="275">
        <v>47238</v>
      </c>
    </row>
    <row r="638" spans="1:12" x14ac:dyDescent="0.2">
      <c r="A638" s="27" t="s">
        <v>316</v>
      </c>
      <c r="B638" s="105"/>
      <c r="C638" s="57" t="s">
        <v>260</v>
      </c>
      <c r="D638" s="105"/>
      <c r="E638" s="105"/>
      <c r="F638" s="129"/>
      <c r="G638" s="129"/>
      <c r="H638" s="130"/>
      <c r="I638" s="212"/>
      <c r="J638" s="48" t="str">
        <f t="shared" si="33"/>
        <v/>
      </c>
      <c r="K638" s="49"/>
      <c r="L638" s="276"/>
    </row>
    <row r="639" spans="1:12" x14ac:dyDescent="0.2">
      <c r="A639" s="27" t="s">
        <v>316</v>
      </c>
      <c r="B639" s="77">
        <v>1</v>
      </c>
      <c r="C639" s="76" t="s">
        <v>350</v>
      </c>
      <c r="D639" s="123" t="s">
        <v>357</v>
      </c>
      <c r="E639" s="123" t="s">
        <v>334</v>
      </c>
      <c r="F639" s="127">
        <v>42782</v>
      </c>
      <c r="G639" s="127">
        <f>F639+365</f>
        <v>43147</v>
      </c>
      <c r="H639" s="128" t="s">
        <v>23</v>
      </c>
      <c r="I639" s="530"/>
      <c r="J639" s="34" t="str">
        <f t="shared" si="33"/>
        <v/>
      </c>
      <c r="K639" s="81">
        <v>1</v>
      </c>
      <c r="L639" s="275">
        <v>47238</v>
      </c>
    </row>
    <row r="640" spans="1:12" x14ac:dyDescent="0.2">
      <c r="A640" s="27" t="s">
        <v>316</v>
      </c>
      <c r="B640" s="105"/>
      <c r="C640" s="57" t="s">
        <v>260</v>
      </c>
      <c r="D640" s="105"/>
      <c r="E640" s="105"/>
      <c r="F640" s="129"/>
      <c r="G640" s="129"/>
      <c r="H640" s="130"/>
      <c r="I640" s="212"/>
      <c r="J640" s="48" t="str">
        <f t="shared" si="33"/>
        <v/>
      </c>
      <c r="K640" s="49"/>
      <c r="L640" s="276"/>
    </row>
    <row r="641" spans="1:12" x14ac:dyDescent="0.2">
      <c r="A641" s="227" t="s">
        <v>316</v>
      </c>
      <c r="B641" s="238">
        <v>0.38</v>
      </c>
      <c r="C641" s="97" t="s">
        <v>887</v>
      </c>
      <c r="D641" s="421"/>
      <c r="E641" s="224"/>
      <c r="F641" s="258">
        <v>44676</v>
      </c>
      <c r="G641" s="245">
        <f>F641+365</f>
        <v>45041</v>
      </c>
      <c r="H641" s="246" t="s">
        <v>152</v>
      </c>
      <c r="I641" s="534"/>
      <c r="J641" s="248" t="str">
        <f t="shared" si="33"/>
        <v/>
      </c>
      <c r="K641" s="249">
        <v>0</v>
      </c>
      <c r="L641" s="290"/>
    </row>
    <row r="642" spans="1:12" x14ac:dyDescent="0.2">
      <c r="A642" s="227" t="s">
        <v>316</v>
      </c>
      <c r="B642" s="238">
        <v>0.38</v>
      </c>
      <c r="C642" s="97" t="s">
        <v>887</v>
      </c>
      <c r="D642" s="421"/>
      <c r="E642" s="224"/>
      <c r="F642" s="258">
        <v>44676</v>
      </c>
      <c r="G642" s="245">
        <f>F642+365</f>
        <v>45041</v>
      </c>
      <c r="H642" s="246" t="s">
        <v>152</v>
      </c>
      <c r="I642" s="534"/>
      <c r="J642" s="248" t="str">
        <f t="shared" si="33"/>
        <v/>
      </c>
      <c r="K642" s="249">
        <v>0</v>
      </c>
      <c r="L642" s="290"/>
    </row>
    <row r="643" spans="1:12" x14ac:dyDescent="0.2">
      <c r="A643" s="27" t="s">
        <v>316</v>
      </c>
      <c r="B643" s="514">
        <v>1</v>
      </c>
      <c r="C643" s="76" t="s">
        <v>898</v>
      </c>
      <c r="D643" s="123" t="s">
        <v>913</v>
      </c>
      <c r="E643" s="625" t="s">
        <v>944</v>
      </c>
      <c r="F643" s="127">
        <v>44762</v>
      </c>
      <c r="G643" s="127">
        <f>F643+365</f>
        <v>45127</v>
      </c>
      <c r="H643" s="128" t="s">
        <v>271</v>
      </c>
      <c r="I643" s="530"/>
      <c r="J643" s="34" t="str">
        <f t="shared" si="33"/>
        <v/>
      </c>
      <c r="K643" s="81">
        <v>1</v>
      </c>
      <c r="L643" s="275" t="s">
        <v>6</v>
      </c>
    </row>
    <row r="644" spans="1:12" x14ac:dyDescent="0.2">
      <c r="A644" s="27" t="s">
        <v>316</v>
      </c>
      <c r="B644" s="105"/>
      <c r="C644" s="57" t="s">
        <v>900</v>
      </c>
      <c r="D644" s="105"/>
      <c r="E644" s="626"/>
      <c r="F644" s="233"/>
      <c r="G644" s="234"/>
      <c r="H644" s="235" t="s">
        <v>1398</v>
      </c>
      <c r="I644" s="212"/>
      <c r="J644" s="211" t="str">
        <f t="shared" si="33"/>
        <v/>
      </c>
      <c r="K644" s="236"/>
      <c r="L644" s="274" t="s">
        <v>6</v>
      </c>
    </row>
    <row r="645" spans="1:12" x14ac:dyDescent="0.2">
      <c r="A645" s="27" t="s">
        <v>316</v>
      </c>
      <c r="B645" s="514">
        <v>1</v>
      </c>
      <c r="C645" s="76" t="s">
        <v>898</v>
      </c>
      <c r="D645" s="123" t="s">
        <v>914</v>
      </c>
      <c r="E645" s="625" t="s">
        <v>964</v>
      </c>
      <c r="F645" s="127">
        <v>44762</v>
      </c>
      <c r="G645" s="127">
        <f t="shared" ref="G645" si="34">F645+365</f>
        <v>45127</v>
      </c>
      <c r="H645" s="128" t="s">
        <v>271</v>
      </c>
      <c r="I645" s="530"/>
      <c r="J645" s="34" t="str">
        <f t="shared" si="33"/>
        <v/>
      </c>
      <c r="K645" s="81">
        <v>1</v>
      </c>
      <c r="L645" s="275" t="s">
        <v>6</v>
      </c>
    </row>
    <row r="646" spans="1:12" x14ac:dyDescent="0.2">
      <c r="A646" s="27" t="s">
        <v>316</v>
      </c>
      <c r="B646" s="105"/>
      <c r="C646" s="57" t="s">
        <v>900</v>
      </c>
      <c r="D646" s="105"/>
      <c r="E646" s="626"/>
      <c r="F646" s="233"/>
      <c r="G646" s="234"/>
      <c r="H646" s="235" t="s">
        <v>1398</v>
      </c>
      <c r="I646" s="212"/>
      <c r="J646" s="211" t="str">
        <f t="shared" si="33"/>
        <v/>
      </c>
      <c r="K646" s="236"/>
      <c r="L646" s="274" t="s">
        <v>6</v>
      </c>
    </row>
    <row r="647" spans="1:12" x14ac:dyDescent="0.2">
      <c r="A647" s="27" t="s">
        <v>316</v>
      </c>
      <c r="B647" s="514">
        <v>1</v>
      </c>
      <c r="C647" s="76" t="s">
        <v>898</v>
      </c>
      <c r="D647" s="123" t="s">
        <v>915</v>
      </c>
      <c r="E647" s="625"/>
      <c r="F647" s="127">
        <v>44762</v>
      </c>
      <c r="G647" s="127">
        <f t="shared" ref="G647" si="35">F647+365</f>
        <v>45127</v>
      </c>
      <c r="H647" s="128" t="s">
        <v>271</v>
      </c>
      <c r="I647" s="530"/>
      <c r="J647" s="34" t="str">
        <f t="shared" si="33"/>
        <v/>
      </c>
      <c r="K647" s="81">
        <v>1</v>
      </c>
      <c r="L647" s="275" t="s">
        <v>6</v>
      </c>
    </row>
    <row r="648" spans="1:12" x14ac:dyDescent="0.2">
      <c r="A648" s="27" t="s">
        <v>316</v>
      </c>
      <c r="B648" s="105"/>
      <c r="C648" s="57" t="s">
        <v>900</v>
      </c>
      <c r="D648" s="105"/>
      <c r="E648" s="626"/>
      <c r="F648" s="233"/>
      <c r="G648" s="234"/>
      <c r="H648" s="235" t="s">
        <v>1398</v>
      </c>
      <c r="I648" s="212"/>
      <c r="J648" s="211" t="str">
        <f t="shared" si="33"/>
        <v/>
      </c>
      <c r="K648" s="236"/>
      <c r="L648" s="274" t="s">
        <v>6</v>
      </c>
    </row>
    <row r="649" spans="1:12" x14ac:dyDescent="0.2">
      <c r="A649" s="27" t="s">
        <v>316</v>
      </c>
      <c r="B649" s="514">
        <v>1</v>
      </c>
      <c r="C649" s="76" t="s">
        <v>898</v>
      </c>
      <c r="D649" s="123" t="s">
        <v>916</v>
      </c>
      <c r="E649" s="625" t="s">
        <v>945</v>
      </c>
      <c r="F649" s="127">
        <v>44762</v>
      </c>
      <c r="G649" s="127">
        <f t="shared" ref="G649" si="36">F649+365</f>
        <v>45127</v>
      </c>
      <c r="H649" s="128" t="s">
        <v>271</v>
      </c>
      <c r="I649" s="530"/>
      <c r="J649" s="34" t="str">
        <f t="shared" si="33"/>
        <v/>
      </c>
      <c r="K649" s="81">
        <v>1</v>
      </c>
      <c r="L649" s="275" t="s">
        <v>6</v>
      </c>
    </row>
    <row r="650" spans="1:12" x14ac:dyDescent="0.2">
      <c r="A650" s="27" t="s">
        <v>316</v>
      </c>
      <c r="B650" s="105"/>
      <c r="C650" s="57" t="s">
        <v>900</v>
      </c>
      <c r="D650" s="105"/>
      <c r="E650" s="626"/>
      <c r="F650" s="233"/>
      <c r="G650" s="234"/>
      <c r="H650" s="235" t="s">
        <v>1398</v>
      </c>
      <c r="I650" s="212"/>
      <c r="J650" s="211" t="str">
        <f t="shared" si="33"/>
        <v/>
      </c>
      <c r="K650" s="236"/>
      <c r="L650" s="274" t="s">
        <v>6</v>
      </c>
    </row>
    <row r="651" spans="1:12" x14ac:dyDescent="0.2">
      <c r="A651" s="27" t="s">
        <v>316</v>
      </c>
      <c r="B651" s="514">
        <v>1</v>
      </c>
      <c r="C651" s="76" t="s">
        <v>898</v>
      </c>
      <c r="D651" s="123" t="s">
        <v>917</v>
      </c>
      <c r="E651" s="625" t="s">
        <v>965</v>
      </c>
      <c r="F651" s="127">
        <v>44762</v>
      </c>
      <c r="G651" s="127">
        <f t="shared" ref="G651" si="37">F651+365</f>
        <v>45127</v>
      </c>
      <c r="H651" s="128" t="s">
        <v>271</v>
      </c>
      <c r="I651" s="530"/>
      <c r="J651" s="34" t="str">
        <f t="shared" si="33"/>
        <v/>
      </c>
      <c r="K651" s="81">
        <v>1</v>
      </c>
      <c r="L651" s="275" t="s">
        <v>6</v>
      </c>
    </row>
    <row r="652" spans="1:12" x14ac:dyDescent="0.2">
      <c r="A652" s="27" t="s">
        <v>316</v>
      </c>
      <c r="B652" s="105"/>
      <c r="C652" s="57" t="s">
        <v>900</v>
      </c>
      <c r="D652" s="105"/>
      <c r="E652" s="626"/>
      <c r="F652" s="233"/>
      <c r="G652" s="234"/>
      <c r="H652" s="235" t="s">
        <v>1398</v>
      </c>
      <c r="I652" s="212"/>
      <c r="J652" s="211" t="str">
        <f t="shared" si="33"/>
        <v/>
      </c>
      <c r="K652" s="236"/>
      <c r="L652" s="274" t="s">
        <v>6</v>
      </c>
    </row>
    <row r="653" spans="1:12" x14ac:dyDescent="0.2">
      <c r="A653" s="27" t="s">
        <v>316</v>
      </c>
      <c r="B653" s="514">
        <v>1</v>
      </c>
      <c r="C653" s="76" t="s">
        <v>898</v>
      </c>
      <c r="D653" s="123" t="s">
        <v>918</v>
      </c>
      <c r="E653" s="625" t="s">
        <v>966</v>
      </c>
      <c r="F653" s="127">
        <v>44762</v>
      </c>
      <c r="G653" s="127">
        <f t="shared" ref="G653" si="38">F653+365</f>
        <v>45127</v>
      </c>
      <c r="H653" s="128" t="s">
        <v>271</v>
      </c>
      <c r="I653" s="530"/>
      <c r="J653" s="34" t="str">
        <f t="shared" si="33"/>
        <v/>
      </c>
      <c r="K653" s="81">
        <v>1</v>
      </c>
      <c r="L653" s="275" t="s">
        <v>6</v>
      </c>
    </row>
    <row r="654" spans="1:12" x14ac:dyDescent="0.2">
      <c r="A654" s="27" t="s">
        <v>316</v>
      </c>
      <c r="B654" s="105"/>
      <c r="C654" s="57" t="s">
        <v>900</v>
      </c>
      <c r="D654" s="105"/>
      <c r="E654" s="626"/>
      <c r="F654" s="233"/>
      <c r="G654" s="234"/>
      <c r="H654" s="235" t="s">
        <v>1398</v>
      </c>
      <c r="I654" s="212"/>
      <c r="J654" s="211" t="str">
        <f t="shared" ref="J654:J717" si="39">IF(I654=0,"",I654*B654)</f>
        <v/>
      </c>
      <c r="K654" s="236"/>
      <c r="L654" s="274" t="s">
        <v>6</v>
      </c>
    </row>
    <row r="655" spans="1:12" x14ac:dyDescent="0.2">
      <c r="A655" s="27" t="s">
        <v>316</v>
      </c>
      <c r="B655" s="514">
        <v>1</v>
      </c>
      <c r="C655" s="76" t="s">
        <v>898</v>
      </c>
      <c r="D655" s="123" t="s">
        <v>919</v>
      </c>
      <c r="E655" s="625" t="s">
        <v>946</v>
      </c>
      <c r="F655" s="127">
        <v>44762</v>
      </c>
      <c r="G655" s="127">
        <f t="shared" ref="G655" si="40">F655+365</f>
        <v>45127</v>
      </c>
      <c r="H655" s="128" t="s">
        <v>271</v>
      </c>
      <c r="I655" s="530"/>
      <c r="J655" s="34" t="str">
        <f t="shared" si="39"/>
        <v/>
      </c>
      <c r="K655" s="81">
        <v>1</v>
      </c>
      <c r="L655" s="275" t="s">
        <v>6</v>
      </c>
    </row>
    <row r="656" spans="1:12" x14ac:dyDescent="0.2">
      <c r="A656" s="27" t="s">
        <v>316</v>
      </c>
      <c r="B656" s="105"/>
      <c r="C656" s="57" t="s">
        <v>900</v>
      </c>
      <c r="D656" s="105"/>
      <c r="E656" s="626"/>
      <c r="F656" s="233"/>
      <c r="G656" s="234"/>
      <c r="H656" s="235" t="s">
        <v>1398</v>
      </c>
      <c r="I656" s="212"/>
      <c r="J656" s="211" t="str">
        <f t="shared" si="39"/>
        <v/>
      </c>
      <c r="K656" s="236"/>
      <c r="L656" s="274" t="s">
        <v>6</v>
      </c>
    </row>
    <row r="657" spans="1:12" x14ac:dyDescent="0.2">
      <c r="A657" s="27" t="s">
        <v>316</v>
      </c>
      <c r="B657" s="514">
        <v>1</v>
      </c>
      <c r="C657" s="76" t="s">
        <v>898</v>
      </c>
      <c r="D657" s="123" t="s">
        <v>920</v>
      </c>
      <c r="E657" s="625" t="s">
        <v>947</v>
      </c>
      <c r="F657" s="127">
        <v>44762</v>
      </c>
      <c r="G657" s="127">
        <f t="shared" ref="G657" si="41">F657+365</f>
        <v>45127</v>
      </c>
      <c r="H657" s="128" t="s">
        <v>271</v>
      </c>
      <c r="I657" s="530"/>
      <c r="J657" s="34" t="str">
        <f t="shared" si="39"/>
        <v/>
      </c>
      <c r="K657" s="81">
        <v>1</v>
      </c>
      <c r="L657" s="275" t="s">
        <v>6</v>
      </c>
    </row>
    <row r="658" spans="1:12" x14ac:dyDescent="0.2">
      <c r="A658" s="27" t="s">
        <v>316</v>
      </c>
      <c r="B658" s="105"/>
      <c r="C658" s="57" t="s">
        <v>900</v>
      </c>
      <c r="D658" s="105"/>
      <c r="E658" s="626"/>
      <c r="F658" s="233"/>
      <c r="G658" s="234"/>
      <c r="H658" s="235" t="s">
        <v>1398</v>
      </c>
      <c r="I658" s="212"/>
      <c r="J658" s="211" t="str">
        <f t="shared" si="39"/>
        <v/>
      </c>
      <c r="K658" s="236"/>
      <c r="L658" s="274" t="s">
        <v>6</v>
      </c>
    </row>
    <row r="659" spans="1:12" x14ac:dyDescent="0.2">
      <c r="A659" s="27" t="s">
        <v>316</v>
      </c>
      <c r="B659" s="514">
        <v>1</v>
      </c>
      <c r="C659" s="76" t="s">
        <v>898</v>
      </c>
      <c r="D659" s="123" t="s">
        <v>921</v>
      </c>
      <c r="E659" s="625" t="s">
        <v>948</v>
      </c>
      <c r="F659" s="127">
        <v>44762</v>
      </c>
      <c r="G659" s="127">
        <f t="shared" ref="G659" si="42">F659+365</f>
        <v>45127</v>
      </c>
      <c r="H659" s="128" t="s">
        <v>271</v>
      </c>
      <c r="I659" s="530"/>
      <c r="J659" s="34" t="str">
        <f t="shared" si="39"/>
        <v/>
      </c>
      <c r="K659" s="81">
        <v>1</v>
      </c>
      <c r="L659" s="275" t="s">
        <v>6</v>
      </c>
    </row>
    <row r="660" spans="1:12" x14ac:dyDescent="0.2">
      <c r="A660" s="27" t="s">
        <v>316</v>
      </c>
      <c r="B660" s="105"/>
      <c r="C660" s="57" t="s">
        <v>900</v>
      </c>
      <c r="D660" s="105"/>
      <c r="E660" s="626"/>
      <c r="F660" s="233"/>
      <c r="G660" s="234"/>
      <c r="H660" s="235" t="s">
        <v>1398</v>
      </c>
      <c r="I660" s="212"/>
      <c r="J660" s="211" t="str">
        <f t="shared" si="39"/>
        <v/>
      </c>
      <c r="K660" s="236"/>
      <c r="L660" s="274" t="s">
        <v>6</v>
      </c>
    </row>
    <row r="661" spans="1:12" x14ac:dyDescent="0.2">
      <c r="A661" s="27" t="s">
        <v>316</v>
      </c>
      <c r="B661" s="514">
        <v>1</v>
      </c>
      <c r="C661" s="76" t="s">
        <v>898</v>
      </c>
      <c r="D661" s="123" t="s">
        <v>922</v>
      </c>
      <c r="E661" s="625" t="s">
        <v>949</v>
      </c>
      <c r="F661" s="127">
        <v>44762</v>
      </c>
      <c r="G661" s="127">
        <f t="shared" ref="G661" si="43">F661+365</f>
        <v>45127</v>
      </c>
      <c r="H661" s="128" t="s">
        <v>271</v>
      </c>
      <c r="I661" s="530"/>
      <c r="J661" s="34" t="str">
        <f t="shared" si="39"/>
        <v/>
      </c>
      <c r="K661" s="81">
        <v>1</v>
      </c>
      <c r="L661" s="275" t="s">
        <v>6</v>
      </c>
    </row>
    <row r="662" spans="1:12" x14ac:dyDescent="0.2">
      <c r="A662" s="27" t="s">
        <v>316</v>
      </c>
      <c r="B662" s="105"/>
      <c r="C662" s="57" t="s">
        <v>900</v>
      </c>
      <c r="D662" s="105"/>
      <c r="E662" s="626"/>
      <c r="F662" s="233"/>
      <c r="G662" s="234"/>
      <c r="H662" s="235" t="s">
        <v>1398</v>
      </c>
      <c r="I662" s="212"/>
      <c r="J662" s="211" t="str">
        <f t="shared" si="39"/>
        <v/>
      </c>
      <c r="K662" s="236"/>
      <c r="L662" s="274" t="s">
        <v>6</v>
      </c>
    </row>
    <row r="663" spans="1:12" x14ac:dyDescent="0.2">
      <c r="A663" s="27" t="s">
        <v>316</v>
      </c>
      <c r="B663" s="514">
        <v>1</v>
      </c>
      <c r="C663" s="76" t="s">
        <v>898</v>
      </c>
      <c r="D663" s="123" t="s">
        <v>923</v>
      </c>
      <c r="E663" s="625" t="s">
        <v>1072</v>
      </c>
      <c r="F663" s="127">
        <v>44762</v>
      </c>
      <c r="G663" s="127">
        <f t="shared" ref="G663" si="44">F663+365</f>
        <v>45127</v>
      </c>
      <c r="H663" s="128" t="s">
        <v>271</v>
      </c>
      <c r="I663" s="530"/>
      <c r="J663" s="34" t="str">
        <f t="shared" si="39"/>
        <v/>
      </c>
      <c r="K663" s="81">
        <v>1</v>
      </c>
      <c r="L663" s="275" t="s">
        <v>6</v>
      </c>
    </row>
    <row r="664" spans="1:12" x14ac:dyDescent="0.2">
      <c r="A664" s="27" t="s">
        <v>316</v>
      </c>
      <c r="B664" s="105"/>
      <c r="C664" s="57" t="s">
        <v>900</v>
      </c>
      <c r="D664" s="105"/>
      <c r="E664" s="626"/>
      <c r="F664" s="233"/>
      <c r="G664" s="234"/>
      <c r="H664" s="235" t="s">
        <v>1398</v>
      </c>
      <c r="I664" s="212"/>
      <c r="J664" s="211" t="str">
        <f t="shared" si="39"/>
        <v/>
      </c>
      <c r="K664" s="236"/>
      <c r="L664" s="274" t="s">
        <v>6</v>
      </c>
    </row>
    <row r="665" spans="1:12" x14ac:dyDescent="0.2">
      <c r="A665" s="27" t="s">
        <v>316</v>
      </c>
      <c r="B665" s="514">
        <v>1</v>
      </c>
      <c r="C665" s="76" t="s">
        <v>898</v>
      </c>
      <c r="D665" s="123" t="s">
        <v>924</v>
      </c>
      <c r="E665" s="625" t="s">
        <v>950</v>
      </c>
      <c r="F665" s="127">
        <v>44762</v>
      </c>
      <c r="G665" s="127">
        <f t="shared" ref="G665" si="45">F665+365</f>
        <v>45127</v>
      </c>
      <c r="H665" s="128" t="s">
        <v>271</v>
      </c>
      <c r="I665" s="530"/>
      <c r="J665" s="34" t="str">
        <f t="shared" si="39"/>
        <v/>
      </c>
      <c r="K665" s="81">
        <v>1</v>
      </c>
      <c r="L665" s="275" t="s">
        <v>6</v>
      </c>
    </row>
    <row r="666" spans="1:12" x14ac:dyDescent="0.2">
      <c r="A666" s="27" t="s">
        <v>316</v>
      </c>
      <c r="B666" s="105"/>
      <c r="C666" s="57" t="s">
        <v>900</v>
      </c>
      <c r="D666" s="105"/>
      <c r="E666" s="626"/>
      <c r="F666" s="233"/>
      <c r="G666" s="234"/>
      <c r="H666" s="235" t="s">
        <v>1398</v>
      </c>
      <c r="I666" s="212"/>
      <c r="J666" s="211" t="str">
        <f t="shared" si="39"/>
        <v/>
      </c>
      <c r="K666" s="236"/>
      <c r="L666" s="274" t="s">
        <v>6</v>
      </c>
    </row>
    <row r="667" spans="1:12" x14ac:dyDescent="0.2">
      <c r="A667" s="27" t="s">
        <v>316</v>
      </c>
      <c r="B667" s="514">
        <v>1</v>
      </c>
      <c r="C667" s="76" t="s">
        <v>898</v>
      </c>
      <c r="D667" s="123" t="s">
        <v>925</v>
      </c>
      <c r="E667" s="625" t="s">
        <v>1071</v>
      </c>
      <c r="F667" s="127">
        <v>44762</v>
      </c>
      <c r="G667" s="127">
        <f t="shared" ref="G667" si="46">F667+365</f>
        <v>45127</v>
      </c>
      <c r="H667" s="128" t="s">
        <v>271</v>
      </c>
      <c r="I667" s="530"/>
      <c r="J667" s="34" t="str">
        <f t="shared" si="39"/>
        <v/>
      </c>
      <c r="K667" s="81">
        <v>1</v>
      </c>
      <c r="L667" s="275" t="s">
        <v>6</v>
      </c>
    </row>
    <row r="668" spans="1:12" x14ac:dyDescent="0.2">
      <c r="A668" s="27" t="s">
        <v>316</v>
      </c>
      <c r="B668" s="105"/>
      <c r="C668" s="57" t="s">
        <v>900</v>
      </c>
      <c r="D668" s="105"/>
      <c r="E668" s="626"/>
      <c r="F668" s="233"/>
      <c r="G668" s="234"/>
      <c r="H668" s="235" t="s">
        <v>1398</v>
      </c>
      <c r="I668" s="212"/>
      <c r="J668" s="211" t="str">
        <f t="shared" si="39"/>
        <v/>
      </c>
      <c r="K668" s="236"/>
      <c r="L668" s="274" t="s">
        <v>6</v>
      </c>
    </row>
    <row r="669" spans="1:12" x14ac:dyDescent="0.2">
      <c r="A669" s="27" t="s">
        <v>316</v>
      </c>
      <c r="B669" s="514">
        <v>1</v>
      </c>
      <c r="C669" s="76" t="s">
        <v>898</v>
      </c>
      <c r="D669" s="123" t="s">
        <v>926</v>
      </c>
      <c r="E669" s="625" t="s">
        <v>951</v>
      </c>
      <c r="F669" s="127">
        <v>44762</v>
      </c>
      <c r="G669" s="127">
        <f t="shared" ref="G669" si="47">F669+365</f>
        <v>45127</v>
      </c>
      <c r="H669" s="128" t="s">
        <v>271</v>
      </c>
      <c r="I669" s="530"/>
      <c r="J669" s="34" t="str">
        <f t="shared" si="39"/>
        <v/>
      </c>
      <c r="K669" s="81">
        <v>1</v>
      </c>
      <c r="L669" s="275" t="s">
        <v>6</v>
      </c>
    </row>
    <row r="670" spans="1:12" x14ac:dyDescent="0.2">
      <c r="A670" s="27" t="s">
        <v>316</v>
      </c>
      <c r="B670" s="105"/>
      <c r="C670" s="57" t="s">
        <v>900</v>
      </c>
      <c r="D670" s="105"/>
      <c r="E670" s="626"/>
      <c r="F670" s="233"/>
      <c r="G670" s="234"/>
      <c r="H670" s="235" t="s">
        <v>1398</v>
      </c>
      <c r="I670" s="212"/>
      <c r="J670" s="211" t="str">
        <f t="shared" si="39"/>
        <v/>
      </c>
      <c r="K670" s="236"/>
      <c r="L670" s="274" t="s">
        <v>6</v>
      </c>
    </row>
    <row r="671" spans="1:12" x14ac:dyDescent="0.2">
      <c r="A671" s="27" t="s">
        <v>316</v>
      </c>
      <c r="B671" s="514">
        <v>1</v>
      </c>
      <c r="C671" s="76" t="s">
        <v>898</v>
      </c>
      <c r="D671" s="123" t="s">
        <v>927</v>
      </c>
      <c r="E671" s="625" t="s">
        <v>952</v>
      </c>
      <c r="F671" s="127">
        <v>44762</v>
      </c>
      <c r="G671" s="127">
        <f t="shared" ref="G671" si="48">F671+365</f>
        <v>45127</v>
      </c>
      <c r="H671" s="128" t="s">
        <v>271</v>
      </c>
      <c r="I671" s="530"/>
      <c r="J671" s="34" t="str">
        <f t="shared" si="39"/>
        <v/>
      </c>
      <c r="K671" s="81">
        <v>1</v>
      </c>
      <c r="L671" s="275" t="s">
        <v>6</v>
      </c>
    </row>
    <row r="672" spans="1:12" x14ac:dyDescent="0.2">
      <c r="A672" s="27" t="s">
        <v>316</v>
      </c>
      <c r="B672" s="105"/>
      <c r="C672" s="57" t="s">
        <v>900</v>
      </c>
      <c r="D672" s="105"/>
      <c r="E672" s="626"/>
      <c r="F672" s="233"/>
      <c r="G672" s="234"/>
      <c r="H672" s="235" t="s">
        <v>1398</v>
      </c>
      <c r="I672" s="212"/>
      <c r="J672" s="211" t="str">
        <f t="shared" si="39"/>
        <v/>
      </c>
      <c r="K672" s="236"/>
      <c r="L672" s="274" t="s">
        <v>6</v>
      </c>
    </row>
    <row r="673" spans="1:12" x14ac:dyDescent="0.2">
      <c r="A673" s="27" t="s">
        <v>316</v>
      </c>
      <c r="B673" s="514">
        <v>1</v>
      </c>
      <c r="C673" s="76" t="s">
        <v>898</v>
      </c>
      <c r="D673" s="123" t="s">
        <v>928</v>
      </c>
      <c r="E673" s="625" t="s">
        <v>953</v>
      </c>
      <c r="F673" s="127">
        <v>44762</v>
      </c>
      <c r="G673" s="127">
        <f t="shared" ref="G673" si="49">F673+365</f>
        <v>45127</v>
      </c>
      <c r="H673" s="128" t="s">
        <v>271</v>
      </c>
      <c r="I673" s="530"/>
      <c r="J673" s="34" t="str">
        <f t="shared" si="39"/>
        <v/>
      </c>
      <c r="K673" s="81">
        <v>1</v>
      </c>
      <c r="L673" s="275" t="s">
        <v>6</v>
      </c>
    </row>
    <row r="674" spans="1:12" x14ac:dyDescent="0.2">
      <c r="A674" s="27" t="s">
        <v>316</v>
      </c>
      <c r="B674" s="105"/>
      <c r="C674" s="57" t="s">
        <v>900</v>
      </c>
      <c r="D674" s="105"/>
      <c r="E674" s="626"/>
      <c r="F674" s="233"/>
      <c r="G674" s="234"/>
      <c r="H674" s="235" t="s">
        <v>1398</v>
      </c>
      <c r="I674" s="212"/>
      <c r="J674" s="211" t="str">
        <f t="shared" si="39"/>
        <v/>
      </c>
      <c r="K674" s="236"/>
      <c r="L674" s="274" t="s">
        <v>6</v>
      </c>
    </row>
    <row r="675" spans="1:12" x14ac:dyDescent="0.2">
      <c r="A675" s="27" t="s">
        <v>316</v>
      </c>
      <c r="B675" s="514">
        <v>1</v>
      </c>
      <c r="C675" s="76" t="s">
        <v>898</v>
      </c>
      <c r="D675" s="123" t="s">
        <v>929</v>
      </c>
      <c r="E675" s="625" t="s">
        <v>954</v>
      </c>
      <c r="F675" s="127">
        <v>44762</v>
      </c>
      <c r="G675" s="127">
        <f t="shared" ref="G675" si="50">F675+365</f>
        <v>45127</v>
      </c>
      <c r="H675" s="128" t="s">
        <v>271</v>
      </c>
      <c r="I675" s="530"/>
      <c r="J675" s="34" t="str">
        <f t="shared" si="39"/>
        <v/>
      </c>
      <c r="K675" s="81">
        <v>1</v>
      </c>
      <c r="L675" s="275" t="s">
        <v>6</v>
      </c>
    </row>
    <row r="676" spans="1:12" x14ac:dyDescent="0.2">
      <c r="A676" s="27" t="s">
        <v>316</v>
      </c>
      <c r="B676" s="105"/>
      <c r="C676" s="57" t="s">
        <v>900</v>
      </c>
      <c r="D676" s="105"/>
      <c r="E676" s="626"/>
      <c r="F676" s="233"/>
      <c r="G676" s="234"/>
      <c r="H676" s="235" t="s">
        <v>1398</v>
      </c>
      <c r="I676" s="212"/>
      <c r="J676" s="211" t="str">
        <f t="shared" si="39"/>
        <v/>
      </c>
      <c r="K676" s="236"/>
      <c r="L676" s="274" t="s">
        <v>6</v>
      </c>
    </row>
    <row r="677" spans="1:12" x14ac:dyDescent="0.2">
      <c r="A677" s="27" t="s">
        <v>316</v>
      </c>
      <c r="B677" s="514">
        <v>1</v>
      </c>
      <c r="C677" s="76" t="s">
        <v>898</v>
      </c>
      <c r="D677" s="123" t="s">
        <v>930</v>
      </c>
      <c r="E677" s="625" t="s">
        <v>1077</v>
      </c>
      <c r="F677" s="127">
        <v>44762</v>
      </c>
      <c r="G677" s="127">
        <f t="shared" ref="G677" si="51">F677+365</f>
        <v>45127</v>
      </c>
      <c r="H677" s="128" t="s">
        <v>271</v>
      </c>
      <c r="I677" s="530"/>
      <c r="J677" s="34" t="str">
        <f t="shared" si="39"/>
        <v/>
      </c>
      <c r="K677" s="81">
        <v>1</v>
      </c>
      <c r="L677" s="275" t="s">
        <v>6</v>
      </c>
    </row>
    <row r="678" spans="1:12" x14ac:dyDescent="0.2">
      <c r="A678" s="27" t="s">
        <v>316</v>
      </c>
      <c r="B678" s="105"/>
      <c r="C678" s="57" t="s">
        <v>900</v>
      </c>
      <c r="D678" s="105"/>
      <c r="E678" s="626"/>
      <c r="F678" s="233"/>
      <c r="G678" s="234"/>
      <c r="H678" s="235" t="s">
        <v>1398</v>
      </c>
      <c r="I678" s="212"/>
      <c r="J678" s="211" t="str">
        <f t="shared" si="39"/>
        <v/>
      </c>
      <c r="K678" s="236"/>
      <c r="L678" s="274" t="s">
        <v>6</v>
      </c>
    </row>
    <row r="679" spans="1:12" x14ac:dyDescent="0.2">
      <c r="A679" s="27" t="s">
        <v>316</v>
      </c>
      <c r="B679" s="514">
        <v>1</v>
      </c>
      <c r="C679" s="76" t="s">
        <v>898</v>
      </c>
      <c r="D679" s="123" t="s">
        <v>931</v>
      </c>
      <c r="E679" s="625" t="s">
        <v>955</v>
      </c>
      <c r="F679" s="127">
        <v>44762</v>
      </c>
      <c r="G679" s="127">
        <f t="shared" ref="G679" si="52">F679+365</f>
        <v>45127</v>
      </c>
      <c r="H679" s="128" t="s">
        <v>271</v>
      </c>
      <c r="I679" s="530"/>
      <c r="J679" s="34" t="str">
        <f t="shared" si="39"/>
        <v/>
      </c>
      <c r="K679" s="81">
        <v>1</v>
      </c>
      <c r="L679" s="275" t="s">
        <v>6</v>
      </c>
    </row>
    <row r="680" spans="1:12" x14ac:dyDescent="0.2">
      <c r="A680" s="27" t="s">
        <v>316</v>
      </c>
      <c r="B680" s="105"/>
      <c r="C680" s="57" t="s">
        <v>900</v>
      </c>
      <c r="D680" s="105"/>
      <c r="E680" s="626"/>
      <c r="F680" s="233"/>
      <c r="G680" s="234"/>
      <c r="H680" s="235" t="s">
        <v>1398</v>
      </c>
      <c r="I680" s="212"/>
      <c r="J680" s="211" t="str">
        <f t="shared" si="39"/>
        <v/>
      </c>
      <c r="K680" s="236"/>
      <c r="L680" s="274" t="s">
        <v>6</v>
      </c>
    </row>
    <row r="681" spans="1:12" x14ac:dyDescent="0.2">
      <c r="A681" s="27" t="s">
        <v>316</v>
      </c>
      <c r="B681" s="514">
        <v>1</v>
      </c>
      <c r="C681" s="76" t="s">
        <v>898</v>
      </c>
      <c r="D681" s="123" t="s">
        <v>932</v>
      </c>
      <c r="E681" s="625" t="s">
        <v>1074</v>
      </c>
      <c r="F681" s="127">
        <v>44762</v>
      </c>
      <c r="G681" s="127">
        <f t="shared" ref="G681" si="53">F681+365</f>
        <v>45127</v>
      </c>
      <c r="H681" s="128" t="s">
        <v>271</v>
      </c>
      <c r="I681" s="530"/>
      <c r="J681" s="34" t="str">
        <f t="shared" si="39"/>
        <v/>
      </c>
      <c r="K681" s="81">
        <v>1</v>
      </c>
      <c r="L681" s="275" t="s">
        <v>6</v>
      </c>
    </row>
    <row r="682" spans="1:12" x14ac:dyDescent="0.2">
      <c r="A682" s="27" t="s">
        <v>316</v>
      </c>
      <c r="B682" s="105"/>
      <c r="C682" s="57" t="s">
        <v>900</v>
      </c>
      <c r="D682" s="105"/>
      <c r="E682" s="626"/>
      <c r="F682" s="233"/>
      <c r="G682" s="234"/>
      <c r="H682" s="235" t="s">
        <v>1398</v>
      </c>
      <c r="I682" s="212"/>
      <c r="J682" s="211" t="str">
        <f t="shared" si="39"/>
        <v/>
      </c>
      <c r="K682" s="236"/>
      <c r="L682" s="274" t="s">
        <v>6</v>
      </c>
    </row>
    <row r="683" spans="1:12" x14ac:dyDescent="0.2">
      <c r="A683" s="27" t="s">
        <v>316</v>
      </c>
      <c r="B683" s="514">
        <v>1</v>
      </c>
      <c r="C683" s="76" t="s">
        <v>898</v>
      </c>
      <c r="D683" s="123" t="s">
        <v>933</v>
      </c>
      <c r="E683" s="625" t="s">
        <v>956</v>
      </c>
      <c r="F683" s="127">
        <v>44762</v>
      </c>
      <c r="G683" s="127">
        <f t="shared" ref="G683" si="54">F683+365</f>
        <v>45127</v>
      </c>
      <c r="H683" s="128" t="s">
        <v>271</v>
      </c>
      <c r="I683" s="530"/>
      <c r="J683" s="34" t="str">
        <f t="shared" si="39"/>
        <v/>
      </c>
      <c r="K683" s="81">
        <v>1</v>
      </c>
      <c r="L683" s="275" t="s">
        <v>6</v>
      </c>
    </row>
    <row r="684" spans="1:12" x14ac:dyDescent="0.2">
      <c r="A684" s="27" t="s">
        <v>316</v>
      </c>
      <c r="B684" s="105"/>
      <c r="C684" s="57" t="s">
        <v>900</v>
      </c>
      <c r="D684" s="105"/>
      <c r="E684" s="626"/>
      <c r="F684" s="233"/>
      <c r="G684" s="234"/>
      <c r="H684" s="235" t="s">
        <v>1398</v>
      </c>
      <c r="I684" s="212"/>
      <c r="J684" s="211" t="str">
        <f t="shared" si="39"/>
        <v/>
      </c>
      <c r="K684" s="236"/>
      <c r="L684" s="274" t="s">
        <v>6</v>
      </c>
    </row>
    <row r="685" spans="1:12" x14ac:dyDescent="0.2">
      <c r="A685" s="27" t="s">
        <v>316</v>
      </c>
      <c r="B685" s="514">
        <v>1</v>
      </c>
      <c r="C685" s="76" t="s">
        <v>898</v>
      </c>
      <c r="D685" s="123" t="s">
        <v>934</v>
      </c>
      <c r="E685" s="625" t="s">
        <v>1073</v>
      </c>
      <c r="F685" s="127">
        <v>44762</v>
      </c>
      <c r="G685" s="127">
        <f t="shared" ref="G685" si="55">F685+365</f>
        <v>45127</v>
      </c>
      <c r="H685" s="128" t="s">
        <v>271</v>
      </c>
      <c r="I685" s="530"/>
      <c r="J685" s="34" t="str">
        <f t="shared" si="39"/>
        <v/>
      </c>
      <c r="K685" s="81">
        <v>1</v>
      </c>
      <c r="L685" s="275" t="s">
        <v>6</v>
      </c>
    </row>
    <row r="686" spans="1:12" x14ac:dyDescent="0.2">
      <c r="A686" s="27" t="s">
        <v>316</v>
      </c>
      <c r="B686" s="105"/>
      <c r="C686" s="57" t="s">
        <v>900</v>
      </c>
      <c r="D686" s="105"/>
      <c r="E686" s="626"/>
      <c r="F686" s="233"/>
      <c r="G686" s="234"/>
      <c r="H686" s="235" t="s">
        <v>1398</v>
      </c>
      <c r="I686" s="212"/>
      <c r="J686" s="211" t="str">
        <f t="shared" si="39"/>
        <v/>
      </c>
      <c r="K686" s="236"/>
      <c r="L686" s="274" t="s">
        <v>6</v>
      </c>
    </row>
    <row r="687" spans="1:12" x14ac:dyDescent="0.2">
      <c r="A687" s="27" t="s">
        <v>316</v>
      </c>
      <c r="B687" s="514">
        <v>1</v>
      </c>
      <c r="C687" s="76" t="s">
        <v>898</v>
      </c>
      <c r="D687" s="123" t="s">
        <v>935</v>
      </c>
      <c r="E687" s="625" t="s">
        <v>957</v>
      </c>
      <c r="F687" s="127">
        <v>44762</v>
      </c>
      <c r="G687" s="127">
        <f t="shared" ref="G687" si="56">F687+365</f>
        <v>45127</v>
      </c>
      <c r="H687" s="128" t="s">
        <v>271</v>
      </c>
      <c r="I687" s="530"/>
      <c r="J687" s="34" t="str">
        <f t="shared" si="39"/>
        <v/>
      </c>
      <c r="K687" s="81">
        <v>1</v>
      </c>
      <c r="L687" s="275" t="s">
        <v>6</v>
      </c>
    </row>
    <row r="688" spans="1:12" x14ac:dyDescent="0.2">
      <c r="A688" s="27" t="s">
        <v>316</v>
      </c>
      <c r="B688" s="105"/>
      <c r="C688" s="57" t="s">
        <v>900</v>
      </c>
      <c r="D688" s="105"/>
      <c r="E688" s="626"/>
      <c r="F688" s="233"/>
      <c r="G688" s="234"/>
      <c r="H688" s="235" t="s">
        <v>1398</v>
      </c>
      <c r="I688" s="212"/>
      <c r="J688" s="211" t="str">
        <f t="shared" si="39"/>
        <v/>
      </c>
      <c r="K688" s="236"/>
      <c r="L688" s="274" t="s">
        <v>6</v>
      </c>
    </row>
    <row r="689" spans="1:12" x14ac:dyDescent="0.2">
      <c r="A689" s="27" t="s">
        <v>316</v>
      </c>
      <c r="B689" s="514">
        <v>1</v>
      </c>
      <c r="C689" s="76" t="s">
        <v>898</v>
      </c>
      <c r="D689" s="123" t="s">
        <v>936</v>
      </c>
      <c r="E689" s="625" t="s">
        <v>958</v>
      </c>
      <c r="F689" s="127">
        <v>44762</v>
      </c>
      <c r="G689" s="127">
        <f t="shared" ref="G689" si="57">F689+365</f>
        <v>45127</v>
      </c>
      <c r="H689" s="128" t="s">
        <v>271</v>
      </c>
      <c r="I689" s="530"/>
      <c r="J689" s="34" t="str">
        <f t="shared" si="39"/>
        <v/>
      </c>
      <c r="K689" s="81">
        <v>1</v>
      </c>
      <c r="L689" s="275" t="s">
        <v>6</v>
      </c>
    </row>
    <row r="690" spans="1:12" x14ac:dyDescent="0.2">
      <c r="A690" s="27" t="s">
        <v>316</v>
      </c>
      <c r="B690" s="105"/>
      <c r="C690" s="57" t="s">
        <v>900</v>
      </c>
      <c r="D690" s="105"/>
      <c r="E690" s="626"/>
      <c r="F690" s="233"/>
      <c r="G690" s="234"/>
      <c r="H690" s="235" t="s">
        <v>1398</v>
      </c>
      <c r="I690" s="212"/>
      <c r="J690" s="211" t="str">
        <f t="shared" si="39"/>
        <v/>
      </c>
      <c r="K690" s="236"/>
      <c r="L690" s="274" t="s">
        <v>6</v>
      </c>
    </row>
    <row r="691" spans="1:12" x14ac:dyDescent="0.2">
      <c r="A691" s="27" t="s">
        <v>316</v>
      </c>
      <c r="B691" s="514">
        <v>1</v>
      </c>
      <c r="C691" s="76" t="s">
        <v>898</v>
      </c>
      <c r="D691" s="123" t="s">
        <v>937</v>
      </c>
      <c r="E691" s="625" t="s">
        <v>959</v>
      </c>
      <c r="F691" s="127">
        <v>44762</v>
      </c>
      <c r="G691" s="127">
        <f t="shared" ref="G691" si="58">F691+365</f>
        <v>45127</v>
      </c>
      <c r="H691" s="128" t="s">
        <v>271</v>
      </c>
      <c r="I691" s="530"/>
      <c r="J691" s="34" t="str">
        <f t="shared" si="39"/>
        <v/>
      </c>
      <c r="K691" s="81">
        <v>1</v>
      </c>
      <c r="L691" s="275" t="s">
        <v>6</v>
      </c>
    </row>
    <row r="692" spans="1:12" x14ac:dyDescent="0.2">
      <c r="A692" s="27" t="s">
        <v>316</v>
      </c>
      <c r="B692" s="105"/>
      <c r="C692" s="57" t="s">
        <v>900</v>
      </c>
      <c r="D692" s="105"/>
      <c r="E692" s="626"/>
      <c r="F692" s="233"/>
      <c r="G692" s="234"/>
      <c r="H692" s="235" t="s">
        <v>1398</v>
      </c>
      <c r="I692" s="212"/>
      <c r="J692" s="211" t="str">
        <f t="shared" si="39"/>
        <v/>
      </c>
      <c r="K692" s="236"/>
      <c r="L692" s="274" t="s">
        <v>6</v>
      </c>
    </row>
    <row r="693" spans="1:12" x14ac:dyDescent="0.2">
      <c r="A693" s="27" t="s">
        <v>316</v>
      </c>
      <c r="B693" s="514">
        <v>1</v>
      </c>
      <c r="C693" s="76" t="s">
        <v>898</v>
      </c>
      <c r="D693" s="123" t="s">
        <v>938</v>
      </c>
      <c r="E693" s="625" t="s">
        <v>1076</v>
      </c>
      <c r="F693" s="127">
        <v>44762</v>
      </c>
      <c r="G693" s="127">
        <f t="shared" ref="G693" si="59">F693+365</f>
        <v>45127</v>
      </c>
      <c r="H693" s="128" t="s">
        <v>271</v>
      </c>
      <c r="I693" s="530"/>
      <c r="J693" s="34" t="str">
        <f t="shared" si="39"/>
        <v/>
      </c>
      <c r="K693" s="81">
        <v>1</v>
      </c>
      <c r="L693" s="275" t="s">
        <v>6</v>
      </c>
    </row>
    <row r="694" spans="1:12" x14ac:dyDescent="0.2">
      <c r="A694" s="27" t="s">
        <v>316</v>
      </c>
      <c r="B694" s="105"/>
      <c r="C694" s="57" t="s">
        <v>900</v>
      </c>
      <c r="D694" s="105"/>
      <c r="E694" s="626"/>
      <c r="F694" s="233"/>
      <c r="G694" s="234"/>
      <c r="H694" s="235" t="s">
        <v>1398</v>
      </c>
      <c r="I694" s="212"/>
      <c r="J694" s="211" t="str">
        <f t="shared" si="39"/>
        <v/>
      </c>
      <c r="K694" s="236"/>
      <c r="L694" s="274" t="s">
        <v>6</v>
      </c>
    </row>
    <row r="695" spans="1:12" x14ac:dyDescent="0.2">
      <c r="A695" s="27" t="s">
        <v>316</v>
      </c>
      <c r="B695" s="514">
        <v>1</v>
      </c>
      <c r="C695" s="76" t="s">
        <v>898</v>
      </c>
      <c r="D695" s="123" t="s">
        <v>939</v>
      </c>
      <c r="E695" s="625" t="s">
        <v>960</v>
      </c>
      <c r="F695" s="127">
        <v>44762</v>
      </c>
      <c r="G695" s="127">
        <f t="shared" ref="G695" si="60">F695+365</f>
        <v>45127</v>
      </c>
      <c r="H695" s="128" t="s">
        <v>271</v>
      </c>
      <c r="I695" s="530"/>
      <c r="J695" s="34" t="str">
        <f t="shared" si="39"/>
        <v/>
      </c>
      <c r="K695" s="81">
        <v>1</v>
      </c>
      <c r="L695" s="275" t="s">
        <v>6</v>
      </c>
    </row>
    <row r="696" spans="1:12" x14ac:dyDescent="0.2">
      <c r="A696" s="27" t="s">
        <v>316</v>
      </c>
      <c r="B696" s="105"/>
      <c r="C696" s="57" t="s">
        <v>900</v>
      </c>
      <c r="D696" s="105"/>
      <c r="E696" s="626"/>
      <c r="F696" s="233"/>
      <c r="G696" s="234"/>
      <c r="H696" s="235" t="s">
        <v>1398</v>
      </c>
      <c r="I696" s="212"/>
      <c r="J696" s="211" t="str">
        <f t="shared" si="39"/>
        <v/>
      </c>
      <c r="K696" s="236"/>
      <c r="L696" s="274" t="s">
        <v>6</v>
      </c>
    </row>
    <row r="697" spans="1:12" x14ac:dyDescent="0.2">
      <c r="A697" s="27" t="s">
        <v>316</v>
      </c>
      <c r="B697" s="514">
        <v>1</v>
      </c>
      <c r="C697" s="76" t="s">
        <v>898</v>
      </c>
      <c r="D697" s="123" t="s">
        <v>940</v>
      </c>
      <c r="E697" s="625" t="s">
        <v>1075</v>
      </c>
      <c r="F697" s="127">
        <v>44762</v>
      </c>
      <c r="G697" s="127">
        <f t="shared" ref="G697" si="61">F697+365</f>
        <v>45127</v>
      </c>
      <c r="H697" s="128" t="s">
        <v>271</v>
      </c>
      <c r="I697" s="530"/>
      <c r="J697" s="34" t="str">
        <f t="shared" si="39"/>
        <v/>
      </c>
      <c r="K697" s="81">
        <v>1</v>
      </c>
      <c r="L697" s="275" t="s">
        <v>6</v>
      </c>
    </row>
    <row r="698" spans="1:12" x14ac:dyDescent="0.2">
      <c r="A698" s="27" t="s">
        <v>316</v>
      </c>
      <c r="B698" s="105"/>
      <c r="C698" s="57" t="s">
        <v>900</v>
      </c>
      <c r="D698" s="105"/>
      <c r="E698" s="626"/>
      <c r="F698" s="233"/>
      <c r="G698" s="234"/>
      <c r="H698" s="235" t="s">
        <v>1398</v>
      </c>
      <c r="I698" s="212"/>
      <c r="J698" s="211" t="str">
        <f t="shared" si="39"/>
        <v/>
      </c>
      <c r="K698" s="236"/>
      <c r="L698" s="274" t="s">
        <v>6</v>
      </c>
    </row>
    <row r="699" spans="1:12" x14ac:dyDescent="0.2">
      <c r="A699" s="27" t="s">
        <v>316</v>
      </c>
      <c r="B699" s="514">
        <v>1</v>
      </c>
      <c r="C699" s="76" t="s">
        <v>898</v>
      </c>
      <c r="D699" s="123" t="s">
        <v>941</v>
      </c>
      <c r="E699" s="625" t="s">
        <v>961</v>
      </c>
      <c r="F699" s="127">
        <v>44762</v>
      </c>
      <c r="G699" s="127">
        <f t="shared" ref="G699" si="62">F699+365</f>
        <v>45127</v>
      </c>
      <c r="H699" s="128" t="s">
        <v>271</v>
      </c>
      <c r="I699" s="530"/>
      <c r="J699" s="34" t="str">
        <f t="shared" si="39"/>
        <v/>
      </c>
      <c r="K699" s="81">
        <v>1</v>
      </c>
      <c r="L699" s="275" t="s">
        <v>6</v>
      </c>
    </row>
    <row r="700" spans="1:12" x14ac:dyDescent="0.2">
      <c r="A700" s="27" t="s">
        <v>316</v>
      </c>
      <c r="B700" s="105"/>
      <c r="C700" s="57" t="s">
        <v>900</v>
      </c>
      <c r="D700" s="105"/>
      <c r="E700" s="626"/>
      <c r="F700" s="233"/>
      <c r="G700" s="234"/>
      <c r="H700" s="235" t="s">
        <v>1398</v>
      </c>
      <c r="I700" s="212"/>
      <c r="J700" s="211" t="str">
        <f t="shared" si="39"/>
        <v/>
      </c>
      <c r="K700" s="236"/>
      <c r="L700" s="274" t="s">
        <v>6</v>
      </c>
    </row>
    <row r="701" spans="1:12" x14ac:dyDescent="0.2">
      <c r="A701" s="27" t="s">
        <v>316</v>
      </c>
      <c r="B701" s="514">
        <v>1</v>
      </c>
      <c r="C701" s="76" t="s">
        <v>898</v>
      </c>
      <c r="D701" s="123" t="s">
        <v>942</v>
      </c>
      <c r="E701" s="625" t="s">
        <v>962</v>
      </c>
      <c r="F701" s="127">
        <v>44762</v>
      </c>
      <c r="G701" s="127">
        <f t="shared" ref="G701" si="63">F701+365</f>
        <v>45127</v>
      </c>
      <c r="H701" s="128" t="s">
        <v>271</v>
      </c>
      <c r="I701" s="530"/>
      <c r="J701" s="34" t="str">
        <f t="shared" si="39"/>
        <v/>
      </c>
      <c r="K701" s="81">
        <v>1</v>
      </c>
      <c r="L701" s="275" t="s">
        <v>6</v>
      </c>
    </row>
    <row r="702" spans="1:12" x14ac:dyDescent="0.2">
      <c r="A702" s="27" t="s">
        <v>316</v>
      </c>
      <c r="B702" s="105"/>
      <c r="C702" s="57" t="s">
        <v>900</v>
      </c>
      <c r="D702" s="105"/>
      <c r="E702" s="626"/>
      <c r="F702" s="233"/>
      <c r="G702" s="234"/>
      <c r="H702" s="235" t="s">
        <v>1398</v>
      </c>
      <c r="I702" s="212"/>
      <c r="J702" s="211" t="str">
        <f t="shared" si="39"/>
        <v/>
      </c>
      <c r="K702" s="236"/>
      <c r="L702" s="274" t="s">
        <v>6</v>
      </c>
    </row>
    <row r="703" spans="1:12" x14ac:dyDescent="0.2">
      <c r="A703" s="27" t="s">
        <v>316</v>
      </c>
      <c r="B703" s="514">
        <v>1</v>
      </c>
      <c r="C703" s="76" t="s">
        <v>898</v>
      </c>
      <c r="D703" s="123" t="s">
        <v>943</v>
      </c>
      <c r="E703" s="625" t="s">
        <v>963</v>
      </c>
      <c r="F703" s="127">
        <v>44762</v>
      </c>
      <c r="G703" s="127">
        <f t="shared" ref="G703" si="64">F703+365</f>
        <v>45127</v>
      </c>
      <c r="H703" s="128" t="s">
        <v>271</v>
      </c>
      <c r="I703" s="530"/>
      <c r="J703" s="34" t="str">
        <f t="shared" si="39"/>
        <v/>
      </c>
      <c r="K703" s="81">
        <v>1</v>
      </c>
      <c r="L703" s="275" t="s">
        <v>6</v>
      </c>
    </row>
    <row r="704" spans="1:12" x14ac:dyDescent="0.2">
      <c r="A704" s="27" t="s">
        <v>316</v>
      </c>
      <c r="B704" s="105"/>
      <c r="C704" s="57" t="s">
        <v>900</v>
      </c>
      <c r="D704" s="105"/>
      <c r="E704" s="626"/>
      <c r="F704" s="233"/>
      <c r="G704" s="234"/>
      <c r="H704" s="235" t="s">
        <v>1398</v>
      </c>
      <c r="I704" s="212"/>
      <c r="J704" s="211" t="str">
        <f t="shared" si="39"/>
        <v/>
      </c>
      <c r="K704" s="236"/>
      <c r="L704" s="274" t="s">
        <v>6</v>
      </c>
    </row>
    <row r="705" spans="1:12" ht="25.5" x14ac:dyDescent="0.2">
      <c r="A705" s="27" t="s">
        <v>316</v>
      </c>
      <c r="B705" s="95">
        <v>1</v>
      </c>
      <c r="C705" s="97" t="s">
        <v>358</v>
      </c>
      <c r="D705" s="416" t="s">
        <v>359</v>
      </c>
      <c r="E705" s="96" t="s">
        <v>1078</v>
      </c>
      <c r="F705" s="133">
        <v>43524</v>
      </c>
      <c r="G705" s="99">
        <f t="shared" ref="G705" si="65">F705+365</f>
        <v>43889</v>
      </c>
      <c r="H705" s="100" t="s">
        <v>271</v>
      </c>
      <c r="I705" s="562"/>
      <c r="J705" s="34" t="str">
        <f t="shared" si="39"/>
        <v/>
      </c>
      <c r="K705" s="87">
        <v>1</v>
      </c>
      <c r="L705" s="270">
        <v>46691</v>
      </c>
    </row>
    <row r="706" spans="1:12" x14ac:dyDescent="0.2">
      <c r="A706" s="27" t="s">
        <v>316</v>
      </c>
      <c r="B706" s="77">
        <v>1</v>
      </c>
      <c r="C706" s="76" t="s">
        <v>360</v>
      </c>
      <c r="D706" s="123" t="s">
        <v>361</v>
      </c>
      <c r="E706" s="123" t="s">
        <v>334</v>
      </c>
      <c r="F706" s="127">
        <v>43524</v>
      </c>
      <c r="G706" s="127">
        <f>F706+365</f>
        <v>43889</v>
      </c>
      <c r="H706" s="128" t="s">
        <v>23</v>
      </c>
      <c r="I706" s="530"/>
      <c r="J706" s="34" t="str">
        <f t="shared" si="39"/>
        <v/>
      </c>
      <c r="K706" s="81">
        <v>1</v>
      </c>
      <c r="L706" s="275">
        <v>47238</v>
      </c>
    </row>
    <row r="707" spans="1:12" x14ac:dyDescent="0.2">
      <c r="A707" s="27" t="s">
        <v>316</v>
      </c>
      <c r="B707" s="105"/>
      <c r="C707" s="57" t="s">
        <v>260</v>
      </c>
      <c r="D707" s="105"/>
      <c r="E707" s="105"/>
      <c r="F707" s="129"/>
      <c r="G707" s="129"/>
      <c r="H707" s="130"/>
      <c r="I707" s="213"/>
      <c r="J707" s="48" t="str">
        <f t="shared" si="39"/>
        <v/>
      </c>
      <c r="K707" s="49"/>
      <c r="L707" s="276"/>
    </row>
    <row r="708" spans="1:12" x14ac:dyDescent="0.2">
      <c r="A708" s="27" t="s">
        <v>316</v>
      </c>
      <c r="B708" s="77">
        <v>1</v>
      </c>
      <c r="C708" s="76" t="s">
        <v>360</v>
      </c>
      <c r="D708" s="123" t="s">
        <v>362</v>
      </c>
      <c r="E708" s="123" t="s">
        <v>334</v>
      </c>
      <c r="F708" s="127">
        <v>43524</v>
      </c>
      <c r="G708" s="127">
        <f>F708+365</f>
        <v>43889</v>
      </c>
      <c r="H708" s="128" t="s">
        <v>23</v>
      </c>
      <c r="I708" s="530"/>
      <c r="J708" s="34" t="str">
        <f t="shared" si="39"/>
        <v/>
      </c>
      <c r="K708" s="81">
        <v>1</v>
      </c>
      <c r="L708" s="275">
        <v>47238</v>
      </c>
    </row>
    <row r="709" spans="1:12" x14ac:dyDescent="0.2">
      <c r="A709" s="27" t="s">
        <v>316</v>
      </c>
      <c r="B709" s="105"/>
      <c r="C709" s="57" t="s">
        <v>260</v>
      </c>
      <c r="D709" s="105"/>
      <c r="E709" s="105"/>
      <c r="F709" s="129"/>
      <c r="G709" s="129"/>
      <c r="H709" s="130"/>
      <c r="I709" s="213"/>
      <c r="J709" s="48" t="str">
        <f t="shared" si="39"/>
        <v/>
      </c>
      <c r="K709" s="49"/>
      <c r="L709" s="276"/>
    </row>
    <row r="710" spans="1:12" x14ac:dyDescent="0.2">
      <c r="A710" s="27" t="s">
        <v>316</v>
      </c>
      <c r="B710" s="77">
        <v>1</v>
      </c>
      <c r="C710" s="76" t="s">
        <v>360</v>
      </c>
      <c r="D710" s="123" t="s">
        <v>363</v>
      </c>
      <c r="E710" s="123" t="s">
        <v>334</v>
      </c>
      <c r="F710" s="127">
        <v>43524</v>
      </c>
      <c r="G710" s="127">
        <f>F710+365</f>
        <v>43889</v>
      </c>
      <c r="H710" s="128" t="s">
        <v>23</v>
      </c>
      <c r="I710" s="533"/>
      <c r="J710" s="34" t="str">
        <f t="shared" si="39"/>
        <v/>
      </c>
      <c r="K710" s="81">
        <v>1</v>
      </c>
      <c r="L710" s="275">
        <v>47238</v>
      </c>
    </row>
    <row r="711" spans="1:12" x14ac:dyDescent="0.2">
      <c r="A711" s="27" t="s">
        <v>316</v>
      </c>
      <c r="B711" s="105"/>
      <c r="C711" s="57" t="s">
        <v>260</v>
      </c>
      <c r="D711" s="105"/>
      <c r="E711" s="105"/>
      <c r="F711" s="129"/>
      <c r="G711" s="129"/>
      <c r="H711" s="130"/>
      <c r="I711" s="213"/>
      <c r="J711" s="48" t="str">
        <f t="shared" si="39"/>
        <v/>
      </c>
      <c r="K711" s="49"/>
      <c r="L711" s="276"/>
    </row>
    <row r="712" spans="1:12" x14ac:dyDescent="0.2">
      <c r="A712" s="217" t="s">
        <v>316</v>
      </c>
      <c r="B712" s="655">
        <v>1</v>
      </c>
      <c r="C712" s="28" t="s">
        <v>807</v>
      </c>
      <c r="D712" s="50" t="s">
        <v>861</v>
      </c>
      <c r="E712" s="123" t="s">
        <v>860</v>
      </c>
      <c r="F712" s="103">
        <v>44481</v>
      </c>
      <c r="G712" s="103">
        <f t="shared" ref="G712:G727" si="66">F712+365</f>
        <v>44846</v>
      </c>
      <c r="H712" s="124" t="s">
        <v>23</v>
      </c>
      <c r="I712" s="579"/>
      <c r="J712" s="34" t="str">
        <f t="shared" si="39"/>
        <v/>
      </c>
      <c r="K712" s="120">
        <v>1</v>
      </c>
      <c r="L712" s="275"/>
    </row>
    <row r="713" spans="1:12" x14ac:dyDescent="0.2">
      <c r="A713" s="218" t="s">
        <v>316</v>
      </c>
      <c r="B713" s="656"/>
      <c r="C713" s="36" t="s">
        <v>808</v>
      </c>
      <c r="D713" s="40"/>
      <c r="E713" s="105"/>
      <c r="F713" s="59"/>
      <c r="G713" s="59"/>
      <c r="H713" s="125"/>
      <c r="I713" s="125"/>
      <c r="J713" s="125" t="str">
        <f t="shared" si="39"/>
        <v/>
      </c>
      <c r="K713" s="125"/>
      <c r="L713" s="277"/>
    </row>
    <row r="714" spans="1:12" x14ac:dyDescent="0.2">
      <c r="A714" s="218" t="s">
        <v>316</v>
      </c>
      <c r="B714" s="656"/>
      <c r="C714" s="36" t="s">
        <v>836</v>
      </c>
      <c r="D714" s="40" t="s">
        <v>862</v>
      </c>
      <c r="E714" s="105"/>
      <c r="F714" s="59"/>
      <c r="G714" s="59"/>
      <c r="H714" s="125"/>
      <c r="I714" s="125"/>
      <c r="J714" s="125" t="str">
        <f t="shared" si="39"/>
        <v/>
      </c>
      <c r="K714" s="125"/>
      <c r="L714" s="277"/>
    </row>
    <row r="715" spans="1:12" x14ac:dyDescent="0.2">
      <c r="A715" s="218" t="s">
        <v>316</v>
      </c>
      <c r="B715" s="656"/>
      <c r="C715" s="36" t="s">
        <v>835</v>
      </c>
      <c r="D715" s="40"/>
      <c r="E715" s="105"/>
      <c r="F715" s="59"/>
      <c r="G715" s="59"/>
      <c r="H715" s="125"/>
      <c r="I715" s="125"/>
      <c r="J715" s="125" t="str">
        <f t="shared" si="39"/>
        <v/>
      </c>
      <c r="K715" s="125"/>
      <c r="L715" s="277"/>
    </row>
    <row r="716" spans="1:12" x14ac:dyDescent="0.2">
      <c r="A716" s="219" t="s">
        <v>316</v>
      </c>
      <c r="B716" s="657"/>
      <c r="C716" s="231" t="s">
        <v>809</v>
      </c>
      <c r="D716" s="230"/>
      <c r="E716" s="237"/>
      <c r="F716" s="242"/>
      <c r="G716" s="242"/>
      <c r="H716" s="286"/>
      <c r="I716" s="213"/>
      <c r="J716" s="256" t="str">
        <f t="shared" si="39"/>
        <v/>
      </c>
      <c r="K716" s="256"/>
      <c r="L716" s="288"/>
    </row>
    <row r="717" spans="1:12" x14ac:dyDescent="0.2">
      <c r="A717" s="217" t="s">
        <v>316</v>
      </c>
      <c r="B717" s="655">
        <v>1</v>
      </c>
      <c r="C717" s="28" t="s">
        <v>532</v>
      </c>
      <c r="D717" s="50" t="s">
        <v>1091</v>
      </c>
      <c r="E717" s="123" t="s">
        <v>1093</v>
      </c>
      <c r="F717" s="103">
        <v>44888</v>
      </c>
      <c r="G717" s="103">
        <f t="shared" ref="G717" si="67">F717+365</f>
        <v>45253</v>
      </c>
      <c r="H717" s="124" t="s">
        <v>23</v>
      </c>
      <c r="I717" s="579"/>
      <c r="J717" s="34" t="str">
        <f t="shared" si="39"/>
        <v/>
      </c>
      <c r="K717" s="120">
        <v>1</v>
      </c>
      <c r="L717" s="275"/>
    </row>
    <row r="718" spans="1:12" x14ac:dyDescent="0.2">
      <c r="A718" s="218" t="s">
        <v>316</v>
      </c>
      <c r="B718" s="656"/>
      <c r="C718" s="36" t="s">
        <v>534</v>
      </c>
      <c r="D718" s="40"/>
      <c r="E718" s="105"/>
      <c r="F718" s="59"/>
      <c r="G718" s="59"/>
      <c r="H718" s="125"/>
      <c r="I718" s="125"/>
      <c r="J718" s="125" t="str">
        <f t="shared" ref="J718:J728" si="68">IF(I718=0,"",I718*B718)</f>
        <v/>
      </c>
      <c r="K718" s="125"/>
      <c r="L718" s="277"/>
    </row>
    <row r="719" spans="1:12" x14ac:dyDescent="0.2">
      <c r="A719" s="218" t="s">
        <v>316</v>
      </c>
      <c r="B719" s="656"/>
      <c r="C719" s="36" t="s">
        <v>809</v>
      </c>
      <c r="D719" s="40"/>
      <c r="E719" s="105"/>
      <c r="F719" s="59"/>
      <c r="G719" s="59"/>
      <c r="H719" s="125"/>
      <c r="I719" s="125"/>
      <c r="J719" s="125" t="str">
        <f t="shared" si="68"/>
        <v/>
      </c>
      <c r="K719" s="125"/>
      <c r="L719" s="277"/>
    </row>
    <row r="720" spans="1:12" x14ac:dyDescent="0.2">
      <c r="A720" s="218" t="s">
        <v>316</v>
      </c>
      <c r="B720" s="656"/>
      <c r="C720" s="36" t="s">
        <v>1090</v>
      </c>
      <c r="D720" s="40" t="s">
        <v>1092</v>
      </c>
      <c r="E720" s="105"/>
      <c r="F720" s="59"/>
      <c r="G720" s="59"/>
      <c r="H720" s="125"/>
      <c r="I720" s="125"/>
      <c r="J720" s="125" t="str">
        <f t="shared" si="68"/>
        <v/>
      </c>
      <c r="K720" s="125"/>
      <c r="L720" s="277"/>
    </row>
    <row r="721" spans="1:169" x14ac:dyDescent="0.2">
      <c r="A721" s="219" t="s">
        <v>316</v>
      </c>
      <c r="B721" s="657"/>
      <c r="C721" s="231" t="s">
        <v>835</v>
      </c>
      <c r="D721" s="230"/>
      <c r="E721" s="567"/>
      <c r="F721" s="242"/>
      <c r="G721" s="242"/>
      <c r="H721" s="570"/>
      <c r="I721" s="213"/>
      <c r="J721" s="569" t="str">
        <f t="shared" si="68"/>
        <v/>
      </c>
      <c r="K721" s="569"/>
      <c r="L721" s="288"/>
    </row>
    <row r="722" spans="1:169" ht="25.5" x14ac:dyDescent="0.2">
      <c r="A722" s="221" t="s">
        <v>316</v>
      </c>
      <c r="B722" s="222">
        <v>0.38</v>
      </c>
      <c r="C722" s="106" t="s">
        <v>778</v>
      </c>
      <c r="D722" s="419" t="s">
        <v>308</v>
      </c>
      <c r="E722" s="224"/>
      <c r="F722" s="215">
        <v>43188</v>
      </c>
      <c r="G722" s="198">
        <f t="shared" si="66"/>
        <v>43553</v>
      </c>
      <c r="H722" s="225" t="s">
        <v>152</v>
      </c>
      <c r="I722" s="532"/>
      <c r="J722" s="209" t="str">
        <f t="shared" si="68"/>
        <v/>
      </c>
      <c r="K722" s="226">
        <v>0</v>
      </c>
      <c r="L722" s="271">
        <v>47849</v>
      </c>
    </row>
    <row r="723" spans="1:169" x14ac:dyDescent="0.2">
      <c r="A723" s="221" t="s">
        <v>316</v>
      </c>
      <c r="B723" s="222">
        <v>0.30480000000000002</v>
      </c>
      <c r="C723" s="106" t="s">
        <v>880</v>
      </c>
      <c r="D723" s="419" t="s">
        <v>308</v>
      </c>
      <c r="E723" s="224"/>
      <c r="F723" s="215">
        <v>44679</v>
      </c>
      <c r="G723" s="198">
        <f>F723+365</f>
        <v>45044</v>
      </c>
      <c r="H723" s="225" t="s">
        <v>152</v>
      </c>
      <c r="I723" s="532"/>
      <c r="J723" s="209" t="str">
        <f t="shared" si="68"/>
        <v/>
      </c>
      <c r="K723" s="226">
        <v>0</v>
      </c>
      <c r="L723" s="271">
        <v>47849</v>
      </c>
    </row>
    <row r="724" spans="1:169" s="373" customFormat="1" ht="25.5" x14ac:dyDescent="0.2">
      <c r="A724" s="380" t="s">
        <v>316</v>
      </c>
      <c r="B724" s="399">
        <v>1</v>
      </c>
      <c r="C724" s="108" t="s">
        <v>307</v>
      </c>
      <c r="D724" s="420" t="s">
        <v>308</v>
      </c>
      <c r="E724" s="400"/>
      <c r="F724" s="401">
        <v>43012</v>
      </c>
      <c r="G724" s="395">
        <f t="shared" si="66"/>
        <v>43377</v>
      </c>
      <c r="H724" s="402"/>
      <c r="I724" s="534"/>
      <c r="J724" s="371" t="str">
        <f t="shared" si="68"/>
        <v/>
      </c>
      <c r="K724" s="403">
        <v>0</v>
      </c>
      <c r="L724" s="404"/>
      <c r="M724" s="383"/>
      <c r="N724" s="383"/>
      <c r="O724" s="383"/>
      <c r="P724" s="383"/>
      <c r="Q724" s="383"/>
      <c r="R724" s="383"/>
      <c r="S724" s="383"/>
      <c r="T724" s="383"/>
      <c r="U724" s="383"/>
      <c r="V724" s="383"/>
      <c r="W724" s="383"/>
      <c r="X724" s="383"/>
      <c r="Y724" s="383"/>
      <c r="Z724" s="383"/>
      <c r="AA724" s="383"/>
      <c r="AB724" s="383"/>
      <c r="AC724" s="383"/>
      <c r="AD724" s="383"/>
      <c r="AE724" s="383"/>
      <c r="AF724" s="383"/>
      <c r="AG724" s="383"/>
      <c r="AH724" s="383"/>
      <c r="AI724" s="383"/>
      <c r="AJ724" s="383"/>
      <c r="AK724" s="383"/>
      <c r="AL724" s="383"/>
      <c r="AM724" s="383"/>
      <c r="AN724" s="383"/>
      <c r="AO724" s="383"/>
      <c r="AP724" s="383"/>
      <c r="AQ724" s="383"/>
      <c r="AR724" s="383"/>
      <c r="AS724" s="383"/>
      <c r="AT724" s="383"/>
      <c r="AU724" s="383"/>
      <c r="AV724" s="383"/>
      <c r="AW724" s="383"/>
      <c r="AX724" s="383"/>
      <c r="AY724" s="383"/>
      <c r="AZ724" s="383"/>
      <c r="BA724" s="383"/>
      <c r="BB724" s="383"/>
      <c r="BC724" s="383"/>
      <c r="BD724" s="383"/>
      <c r="BE724" s="383"/>
      <c r="BF724" s="383"/>
      <c r="BG724" s="383"/>
      <c r="BH724" s="383"/>
      <c r="BI724" s="383"/>
      <c r="BJ724" s="383"/>
      <c r="BK724" s="383"/>
      <c r="BL724" s="383"/>
      <c r="BM724" s="383"/>
      <c r="BN724" s="383"/>
      <c r="BO724" s="383"/>
      <c r="BP724" s="383"/>
      <c r="BQ724" s="383"/>
      <c r="BR724" s="383"/>
      <c r="BS724" s="383"/>
      <c r="BT724" s="383"/>
      <c r="BU724" s="383"/>
      <c r="BV724" s="383"/>
      <c r="BW724" s="383"/>
      <c r="BX724" s="383"/>
      <c r="BY724" s="383"/>
      <c r="BZ724" s="383"/>
      <c r="CA724" s="383"/>
      <c r="CB724" s="383"/>
      <c r="CC724" s="383"/>
      <c r="CD724" s="383"/>
      <c r="CE724" s="383"/>
      <c r="CF724" s="383"/>
      <c r="CG724" s="383"/>
      <c r="CH724" s="383"/>
      <c r="CI724" s="383"/>
      <c r="CJ724" s="383"/>
      <c r="CK724" s="383"/>
      <c r="CL724" s="383"/>
      <c r="CM724" s="383"/>
      <c r="CN724" s="383"/>
      <c r="CO724" s="383"/>
      <c r="CP724" s="383"/>
      <c r="CQ724" s="383"/>
      <c r="CR724" s="383"/>
      <c r="CS724" s="383"/>
      <c r="CT724" s="383"/>
      <c r="CU724" s="383"/>
      <c r="CV724" s="383"/>
      <c r="CW724" s="383"/>
      <c r="CX724" s="383"/>
      <c r="CY724" s="383"/>
      <c r="CZ724" s="383"/>
      <c r="DA724" s="383"/>
      <c r="DB724" s="383"/>
      <c r="DC724" s="383"/>
      <c r="DD724" s="383"/>
      <c r="DE724" s="383"/>
      <c r="DF724" s="383"/>
      <c r="DG724" s="383"/>
      <c r="DH724" s="383"/>
      <c r="DI724" s="383"/>
      <c r="DJ724" s="383"/>
      <c r="DK724" s="383"/>
      <c r="DL724" s="383"/>
      <c r="DM724" s="383"/>
      <c r="DN724" s="383"/>
      <c r="DO724" s="383"/>
      <c r="DP724" s="383"/>
      <c r="DQ724" s="383"/>
      <c r="DR724" s="383"/>
      <c r="DS724" s="383"/>
      <c r="DT724" s="383"/>
      <c r="DU724" s="383"/>
      <c r="DV724" s="383"/>
      <c r="DW724" s="383"/>
      <c r="DX724" s="383"/>
      <c r="DY724" s="383"/>
      <c r="DZ724" s="383"/>
      <c r="EA724" s="383"/>
      <c r="EB724" s="383"/>
      <c r="EC724" s="383"/>
      <c r="ED724" s="383"/>
      <c r="EE724" s="383"/>
      <c r="EF724" s="383"/>
      <c r="EG724" s="383"/>
      <c r="EH724" s="383"/>
      <c r="EI724" s="383"/>
      <c r="EJ724" s="383"/>
      <c r="EK724" s="383"/>
      <c r="EL724" s="383"/>
      <c r="EM724" s="383"/>
      <c r="EN724" s="383"/>
      <c r="EO724" s="383"/>
      <c r="EP724" s="383"/>
      <c r="EQ724" s="383"/>
      <c r="ER724" s="383"/>
      <c r="ES724" s="383"/>
      <c r="ET724" s="383"/>
      <c r="EU724" s="383"/>
      <c r="EV724" s="383"/>
      <c r="EW724" s="383"/>
      <c r="EX724" s="383"/>
      <c r="EY724" s="383"/>
      <c r="EZ724" s="383"/>
      <c r="FA724" s="383"/>
      <c r="FB724" s="383"/>
      <c r="FC724" s="383"/>
      <c r="FD724" s="383"/>
      <c r="FE724" s="383"/>
      <c r="FF724" s="383"/>
      <c r="FG724" s="383"/>
      <c r="FH724" s="383"/>
      <c r="FI724" s="383"/>
      <c r="FJ724" s="383"/>
      <c r="FK724" s="383"/>
      <c r="FL724" s="383"/>
      <c r="FM724" s="383"/>
    </row>
    <row r="725" spans="1:169" s="26" customFormat="1" x14ac:dyDescent="0.2">
      <c r="A725" s="27" t="s">
        <v>316</v>
      </c>
      <c r="B725" s="85">
        <v>0.38</v>
      </c>
      <c r="C725" s="108" t="s">
        <v>1418</v>
      </c>
      <c r="D725" s="422" t="s">
        <v>308</v>
      </c>
      <c r="E725" s="116"/>
      <c r="F725" s="135">
        <v>43193</v>
      </c>
      <c r="G725" s="99">
        <f t="shared" si="66"/>
        <v>43558</v>
      </c>
      <c r="H725" s="136"/>
      <c r="I725" s="563"/>
      <c r="J725" s="34" t="str">
        <f t="shared" si="68"/>
        <v/>
      </c>
      <c r="K725" s="87">
        <v>0</v>
      </c>
      <c r="L725" s="270"/>
      <c r="M725" s="383"/>
      <c r="N725" s="383"/>
      <c r="O725" s="383"/>
      <c r="P725" s="383"/>
      <c r="Q725" s="383"/>
      <c r="R725" s="383"/>
      <c r="S725" s="383"/>
      <c r="T725" s="383"/>
      <c r="U725" s="383"/>
      <c r="V725" s="383"/>
      <c r="W725" s="383"/>
      <c r="X725" s="383"/>
      <c r="Y725" s="383"/>
      <c r="Z725" s="383"/>
      <c r="AA725" s="383"/>
      <c r="AB725" s="383"/>
      <c r="AC725" s="383"/>
      <c r="AD725" s="383"/>
      <c r="AE725" s="383"/>
      <c r="AF725" s="383"/>
      <c r="AG725" s="383"/>
      <c r="AH725" s="383"/>
      <c r="AI725" s="383"/>
      <c r="AJ725" s="383"/>
      <c r="AK725" s="383"/>
      <c r="AL725" s="383"/>
      <c r="AM725" s="383"/>
      <c r="AN725" s="383"/>
      <c r="AO725" s="383"/>
      <c r="AP725" s="383"/>
      <c r="AQ725" s="383"/>
      <c r="AR725" s="383"/>
      <c r="AS725" s="383"/>
      <c r="AT725" s="383"/>
      <c r="AU725" s="383"/>
      <c r="AV725" s="383"/>
      <c r="AW725" s="383"/>
      <c r="AX725" s="383"/>
      <c r="AY725" s="383"/>
      <c r="AZ725" s="383"/>
      <c r="BA725" s="383"/>
      <c r="BB725" s="383"/>
      <c r="BC725" s="383"/>
      <c r="BD725" s="383"/>
      <c r="BE725" s="383"/>
      <c r="BF725" s="383"/>
      <c r="BG725" s="383"/>
      <c r="BH725" s="383"/>
      <c r="BI725" s="383"/>
      <c r="BJ725" s="383"/>
      <c r="BK725" s="383"/>
      <c r="BL725" s="383"/>
      <c r="BM725" s="383"/>
      <c r="BN725" s="383"/>
      <c r="BO725" s="383"/>
      <c r="BP725" s="383"/>
      <c r="BQ725" s="383"/>
      <c r="BR725" s="383"/>
      <c r="BS725" s="383"/>
      <c r="BT725" s="383"/>
      <c r="BU725" s="383"/>
      <c r="BV725" s="383"/>
      <c r="BW725" s="383"/>
      <c r="BX725" s="383"/>
      <c r="BY725" s="383"/>
      <c r="BZ725" s="383"/>
      <c r="CA725" s="383"/>
      <c r="CB725" s="383"/>
      <c r="CC725" s="383"/>
      <c r="CD725" s="383"/>
      <c r="CE725" s="383"/>
      <c r="CF725" s="383"/>
      <c r="CG725" s="383"/>
      <c r="CH725" s="383"/>
      <c r="CI725" s="383"/>
      <c r="CJ725" s="383"/>
      <c r="CK725" s="383"/>
      <c r="CL725" s="383"/>
      <c r="CM725" s="383"/>
      <c r="CN725" s="383"/>
      <c r="CO725" s="383"/>
      <c r="CP725" s="383"/>
      <c r="CQ725" s="383"/>
      <c r="CR725" s="383"/>
      <c r="CS725" s="383"/>
      <c r="CT725" s="383"/>
      <c r="CU725" s="383"/>
      <c r="CV725" s="383"/>
      <c r="CW725" s="383"/>
      <c r="CX725" s="383"/>
      <c r="CY725" s="383"/>
      <c r="CZ725" s="383"/>
      <c r="DA725" s="383"/>
      <c r="DB725" s="383"/>
      <c r="DC725" s="383"/>
      <c r="DD725" s="383"/>
      <c r="DE725" s="383"/>
      <c r="DF725" s="383"/>
      <c r="DG725" s="383"/>
      <c r="DH725" s="383"/>
      <c r="DI725" s="383"/>
      <c r="DJ725" s="383"/>
      <c r="DK725" s="383"/>
      <c r="DL725" s="383"/>
      <c r="DM725" s="383"/>
      <c r="DN725" s="383"/>
      <c r="DO725" s="383"/>
      <c r="DP725" s="383"/>
      <c r="DQ725" s="383"/>
      <c r="DR725" s="383"/>
      <c r="DS725" s="383"/>
      <c r="DT725" s="383"/>
      <c r="DU725" s="383"/>
      <c r="DV725" s="383"/>
      <c r="DW725" s="383"/>
      <c r="DX725" s="383"/>
      <c r="DY725" s="383"/>
      <c r="DZ725" s="383"/>
      <c r="EA725" s="383"/>
      <c r="EB725" s="383"/>
      <c r="EC725" s="383"/>
      <c r="ED725" s="383"/>
      <c r="EE725" s="383"/>
      <c r="EF725" s="383"/>
      <c r="EG725" s="383"/>
      <c r="EH725" s="383"/>
      <c r="EI725" s="383"/>
      <c r="EJ725" s="383"/>
      <c r="EK725" s="383"/>
      <c r="EL725" s="383"/>
      <c r="EM725" s="383"/>
      <c r="EN725" s="383"/>
      <c r="EO725" s="383"/>
      <c r="EP725" s="383"/>
      <c r="EQ725" s="383"/>
      <c r="ER725" s="383"/>
      <c r="ES725" s="383"/>
      <c r="ET725" s="383"/>
      <c r="EU725" s="383"/>
      <c r="EV725" s="383"/>
      <c r="EW725" s="383"/>
      <c r="EX725" s="383"/>
      <c r="EY725" s="383"/>
      <c r="EZ725" s="383"/>
      <c r="FA725" s="383"/>
      <c r="FB725" s="383"/>
      <c r="FC725" s="383"/>
      <c r="FD725" s="383"/>
      <c r="FE725" s="383"/>
      <c r="FF725" s="383"/>
      <c r="FG725" s="383"/>
      <c r="FH725" s="383"/>
      <c r="FI725" s="383"/>
      <c r="FJ725" s="383"/>
      <c r="FK725" s="383"/>
      <c r="FL725" s="383"/>
      <c r="FM725" s="383"/>
    </row>
    <row r="726" spans="1:169" s="26" customFormat="1" ht="38.25" x14ac:dyDescent="0.2">
      <c r="A726" s="27" t="s">
        <v>316</v>
      </c>
      <c r="B726" s="95">
        <v>1</v>
      </c>
      <c r="C726" s="106" t="s">
        <v>1422</v>
      </c>
      <c r="D726" s="416">
        <v>398</v>
      </c>
      <c r="E726" s="96"/>
      <c r="F726" s="98">
        <v>41684</v>
      </c>
      <c r="G726" s="99">
        <f t="shared" si="66"/>
        <v>42049</v>
      </c>
      <c r="H726" s="86" t="s">
        <v>1398</v>
      </c>
      <c r="I726" s="534"/>
      <c r="J726" s="34" t="str">
        <f t="shared" si="68"/>
        <v/>
      </c>
      <c r="K726" s="87">
        <v>0</v>
      </c>
      <c r="L726" s="270"/>
      <c r="M726" s="383"/>
      <c r="N726" s="383"/>
      <c r="O726" s="383"/>
      <c r="P726" s="383"/>
      <c r="Q726" s="383"/>
      <c r="R726" s="383"/>
      <c r="S726" s="383"/>
      <c r="T726" s="383"/>
      <c r="U726" s="383"/>
      <c r="V726" s="383"/>
      <c r="W726" s="383"/>
      <c r="X726" s="383"/>
      <c r="Y726" s="383"/>
      <c r="Z726" s="383"/>
      <c r="AA726" s="383"/>
      <c r="AB726" s="383"/>
      <c r="AC726" s="383"/>
      <c r="AD726" s="383"/>
      <c r="AE726" s="383"/>
      <c r="AF726" s="383"/>
      <c r="AG726" s="383"/>
      <c r="AH726" s="383"/>
      <c r="AI726" s="383"/>
      <c r="AJ726" s="383"/>
      <c r="AK726" s="383"/>
      <c r="AL726" s="383"/>
      <c r="AM726" s="383"/>
      <c r="AN726" s="383"/>
      <c r="AO726" s="383"/>
      <c r="AP726" s="383"/>
      <c r="AQ726" s="383"/>
      <c r="AR726" s="383"/>
      <c r="AS726" s="383"/>
      <c r="AT726" s="383"/>
      <c r="AU726" s="383"/>
      <c r="AV726" s="383"/>
      <c r="AW726" s="383"/>
      <c r="AX726" s="383"/>
      <c r="AY726" s="383"/>
      <c r="AZ726" s="383"/>
      <c r="BA726" s="383"/>
      <c r="BB726" s="383"/>
      <c r="BC726" s="383"/>
      <c r="BD726" s="383"/>
      <c r="BE726" s="383"/>
      <c r="BF726" s="383"/>
      <c r="BG726" s="383"/>
      <c r="BH726" s="383"/>
      <c r="BI726" s="383"/>
      <c r="BJ726" s="383"/>
      <c r="BK726" s="383"/>
      <c r="BL726" s="383"/>
      <c r="BM726" s="383"/>
      <c r="BN726" s="383"/>
      <c r="BO726" s="383"/>
      <c r="BP726" s="383"/>
      <c r="BQ726" s="383"/>
      <c r="BR726" s="383"/>
      <c r="BS726" s="383"/>
      <c r="BT726" s="383"/>
      <c r="BU726" s="383"/>
      <c r="BV726" s="383"/>
      <c r="BW726" s="383"/>
      <c r="BX726" s="383"/>
      <c r="BY726" s="383"/>
      <c r="BZ726" s="383"/>
      <c r="CA726" s="383"/>
      <c r="CB726" s="383"/>
      <c r="CC726" s="383"/>
      <c r="CD726" s="383"/>
      <c r="CE726" s="383"/>
      <c r="CF726" s="383"/>
      <c r="CG726" s="383"/>
      <c r="CH726" s="383"/>
      <c r="CI726" s="383"/>
      <c r="CJ726" s="383"/>
      <c r="CK726" s="383"/>
      <c r="CL726" s="383"/>
      <c r="CM726" s="383"/>
      <c r="CN726" s="383"/>
      <c r="CO726" s="383"/>
      <c r="CP726" s="383"/>
      <c r="CQ726" s="383"/>
      <c r="CR726" s="383"/>
      <c r="CS726" s="383"/>
      <c r="CT726" s="383"/>
      <c r="CU726" s="383"/>
      <c r="CV726" s="383"/>
      <c r="CW726" s="383"/>
      <c r="CX726" s="383"/>
      <c r="CY726" s="383"/>
      <c r="CZ726" s="383"/>
      <c r="DA726" s="383"/>
      <c r="DB726" s="383"/>
      <c r="DC726" s="383"/>
      <c r="DD726" s="383"/>
      <c r="DE726" s="383"/>
      <c r="DF726" s="383"/>
      <c r="DG726" s="383"/>
      <c r="DH726" s="383"/>
      <c r="DI726" s="383"/>
      <c r="DJ726" s="383"/>
      <c r="DK726" s="383"/>
      <c r="DL726" s="383"/>
      <c r="DM726" s="383"/>
      <c r="DN726" s="383"/>
      <c r="DO726" s="383"/>
      <c r="DP726" s="383"/>
      <c r="DQ726" s="383"/>
      <c r="DR726" s="383"/>
      <c r="DS726" s="383"/>
      <c r="DT726" s="383"/>
      <c r="DU726" s="383"/>
      <c r="DV726" s="383"/>
      <c r="DW726" s="383"/>
      <c r="DX726" s="383"/>
      <c r="DY726" s="383"/>
      <c r="DZ726" s="383"/>
      <c r="EA726" s="383"/>
      <c r="EB726" s="383"/>
      <c r="EC726" s="383"/>
      <c r="ED726" s="383"/>
      <c r="EE726" s="383"/>
      <c r="EF726" s="383"/>
      <c r="EG726" s="383"/>
      <c r="EH726" s="383"/>
      <c r="EI726" s="383"/>
      <c r="EJ726" s="383"/>
      <c r="EK726" s="383"/>
      <c r="EL726" s="383"/>
      <c r="EM726" s="383"/>
      <c r="EN726" s="383"/>
      <c r="EO726" s="383"/>
      <c r="EP726" s="383"/>
      <c r="EQ726" s="383"/>
      <c r="ER726" s="383"/>
      <c r="ES726" s="383"/>
      <c r="ET726" s="383"/>
      <c r="EU726" s="383"/>
      <c r="EV726" s="383"/>
      <c r="EW726" s="383"/>
      <c r="EX726" s="383"/>
      <c r="EY726" s="383"/>
      <c r="EZ726" s="383"/>
      <c r="FA726" s="383"/>
      <c r="FB726" s="383"/>
      <c r="FC726" s="383"/>
      <c r="FD726" s="383"/>
      <c r="FE726" s="383"/>
      <c r="FF726" s="383"/>
      <c r="FG726" s="383"/>
      <c r="FH726" s="383"/>
      <c r="FI726" s="383"/>
      <c r="FJ726" s="383"/>
      <c r="FK726" s="383"/>
      <c r="FL726" s="383"/>
      <c r="FM726" s="383"/>
    </row>
    <row r="727" spans="1:169" s="26" customFormat="1" ht="38.25" x14ac:dyDescent="0.2">
      <c r="A727" s="27" t="s">
        <v>316</v>
      </c>
      <c r="B727" s="95">
        <v>1</v>
      </c>
      <c r="C727" s="106" t="s">
        <v>1423</v>
      </c>
      <c r="D727" s="416">
        <v>398</v>
      </c>
      <c r="E727" s="96"/>
      <c r="F727" s="98">
        <v>41684</v>
      </c>
      <c r="G727" s="99">
        <f t="shared" si="66"/>
        <v>42049</v>
      </c>
      <c r="H727" s="86" t="s">
        <v>1398</v>
      </c>
      <c r="I727" s="534"/>
      <c r="J727" s="34" t="str">
        <f t="shared" si="68"/>
        <v/>
      </c>
      <c r="K727" s="87">
        <v>0</v>
      </c>
      <c r="L727" s="270"/>
      <c r="M727" s="383"/>
      <c r="N727" s="383"/>
      <c r="O727" s="383"/>
      <c r="P727" s="383"/>
      <c r="Q727" s="383"/>
      <c r="R727" s="383"/>
      <c r="S727" s="383"/>
      <c r="T727" s="383"/>
      <c r="U727" s="383"/>
      <c r="V727" s="383"/>
      <c r="W727" s="383"/>
      <c r="X727" s="383"/>
      <c r="Y727" s="383"/>
      <c r="Z727" s="383"/>
      <c r="AA727" s="383"/>
      <c r="AB727" s="383"/>
      <c r="AC727" s="383"/>
      <c r="AD727" s="383"/>
      <c r="AE727" s="383"/>
      <c r="AF727" s="383"/>
      <c r="AG727" s="383"/>
      <c r="AH727" s="383"/>
      <c r="AI727" s="383"/>
      <c r="AJ727" s="383"/>
      <c r="AK727" s="383"/>
      <c r="AL727" s="383"/>
      <c r="AM727" s="383"/>
      <c r="AN727" s="383"/>
      <c r="AO727" s="383"/>
      <c r="AP727" s="383"/>
      <c r="AQ727" s="383"/>
      <c r="AR727" s="383"/>
      <c r="AS727" s="383"/>
      <c r="AT727" s="383"/>
      <c r="AU727" s="383"/>
      <c r="AV727" s="383"/>
      <c r="AW727" s="383"/>
      <c r="AX727" s="383"/>
      <c r="AY727" s="383"/>
      <c r="AZ727" s="383"/>
      <c r="BA727" s="383"/>
      <c r="BB727" s="383"/>
      <c r="BC727" s="383"/>
      <c r="BD727" s="383"/>
      <c r="BE727" s="383"/>
      <c r="BF727" s="383"/>
      <c r="BG727" s="383"/>
      <c r="BH727" s="383"/>
      <c r="BI727" s="383"/>
      <c r="BJ727" s="383"/>
      <c r="BK727" s="383"/>
      <c r="BL727" s="383"/>
      <c r="BM727" s="383"/>
      <c r="BN727" s="383"/>
      <c r="BO727" s="383"/>
      <c r="BP727" s="383"/>
      <c r="BQ727" s="383"/>
      <c r="BR727" s="383"/>
      <c r="BS727" s="383"/>
      <c r="BT727" s="383"/>
      <c r="BU727" s="383"/>
      <c r="BV727" s="383"/>
      <c r="BW727" s="383"/>
      <c r="BX727" s="383"/>
      <c r="BY727" s="383"/>
      <c r="BZ727" s="383"/>
      <c r="CA727" s="383"/>
      <c r="CB727" s="383"/>
      <c r="CC727" s="383"/>
      <c r="CD727" s="383"/>
      <c r="CE727" s="383"/>
      <c r="CF727" s="383"/>
      <c r="CG727" s="383"/>
      <c r="CH727" s="383"/>
      <c r="CI727" s="383"/>
      <c r="CJ727" s="383"/>
      <c r="CK727" s="383"/>
      <c r="CL727" s="383"/>
      <c r="CM727" s="383"/>
      <c r="CN727" s="383"/>
      <c r="CO727" s="383"/>
      <c r="CP727" s="383"/>
      <c r="CQ727" s="383"/>
      <c r="CR727" s="383"/>
      <c r="CS727" s="383"/>
      <c r="CT727" s="383"/>
      <c r="CU727" s="383"/>
      <c r="CV727" s="383"/>
      <c r="CW727" s="383"/>
      <c r="CX727" s="383"/>
      <c r="CY727" s="383"/>
      <c r="CZ727" s="383"/>
      <c r="DA727" s="383"/>
      <c r="DB727" s="383"/>
      <c r="DC727" s="383"/>
      <c r="DD727" s="383"/>
      <c r="DE727" s="383"/>
      <c r="DF727" s="383"/>
      <c r="DG727" s="383"/>
      <c r="DH727" s="383"/>
      <c r="DI727" s="383"/>
      <c r="DJ727" s="383"/>
      <c r="DK727" s="383"/>
      <c r="DL727" s="383"/>
      <c r="DM727" s="383"/>
      <c r="DN727" s="383"/>
      <c r="DO727" s="383"/>
      <c r="DP727" s="383"/>
      <c r="DQ727" s="383"/>
      <c r="DR727" s="383"/>
      <c r="DS727" s="383"/>
      <c r="DT727" s="383"/>
      <c r="DU727" s="383"/>
      <c r="DV727" s="383"/>
      <c r="DW727" s="383"/>
      <c r="DX727" s="383"/>
      <c r="DY727" s="383"/>
      <c r="DZ727" s="383"/>
      <c r="EA727" s="383"/>
      <c r="EB727" s="383"/>
      <c r="EC727" s="383"/>
      <c r="ED727" s="383"/>
      <c r="EE727" s="383"/>
      <c r="EF727" s="383"/>
      <c r="EG727" s="383"/>
      <c r="EH727" s="383"/>
      <c r="EI727" s="383"/>
      <c r="EJ727" s="383"/>
      <c r="EK727" s="383"/>
      <c r="EL727" s="383"/>
      <c r="EM727" s="383"/>
      <c r="EN727" s="383"/>
      <c r="EO727" s="383"/>
      <c r="EP727" s="383"/>
      <c r="EQ727" s="383"/>
      <c r="ER727" s="383"/>
      <c r="ES727" s="383"/>
      <c r="ET727" s="383"/>
      <c r="EU727" s="383"/>
      <c r="EV727" s="383"/>
      <c r="EW727" s="383"/>
      <c r="EX727" s="383"/>
      <c r="EY727" s="383"/>
      <c r="EZ727" s="383"/>
      <c r="FA727" s="383"/>
      <c r="FB727" s="383"/>
      <c r="FC727" s="383"/>
      <c r="FD727" s="383"/>
      <c r="FE727" s="383"/>
      <c r="FF727" s="383"/>
      <c r="FG727" s="383"/>
      <c r="FH727" s="383"/>
      <c r="FI727" s="383"/>
      <c r="FJ727" s="383"/>
      <c r="FK727" s="383"/>
      <c r="FL727" s="383"/>
      <c r="FM727" s="383"/>
    </row>
    <row r="728" spans="1:169" s="26" customFormat="1" ht="38.25" x14ac:dyDescent="0.2">
      <c r="A728" s="27" t="s">
        <v>316</v>
      </c>
      <c r="B728" s="95">
        <v>1</v>
      </c>
      <c r="C728" s="106" t="s">
        <v>1424</v>
      </c>
      <c r="D728" s="416">
        <v>423</v>
      </c>
      <c r="E728" s="96"/>
      <c r="F728" s="99"/>
      <c r="G728" s="99"/>
      <c r="H728" s="86" t="s">
        <v>1398</v>
      </c>
      <c r="I728" s="534"/>
      <c r="J728" s="132" t="str">
        <f t="shared" si="68"/>
        <v/>
      </c>
      <c r="K728" s="101">
        <v>0</v>
      </c>
      <c r="L728" s="270"/>
      <c r="M728" s="383"/>
      <c r="N728" s="383"/>
      <c r="O728" s="383"/>
      <c r="P728" s="383"/>
      <c r="Q728" s="383"/>
      <c r="R728" s="383"/>
      <c r="S728" s="383"/>
      <c r="T728" s="383"/>
      <c r="U728" s="383"/>
      <c r="V728" s="383"/>
      <c r="W728" s="383"/>
      <c r="X728" s="383"/>
      <c r="Y728" s="383"/>
      <c r="Z728" s="383"/>
      <c r="AA728" s="383"/>
      <c r="AB728" s="383"/>
      <c r="AC728" s="383"/>
      <c r="AD728" s="383"/>
      <c r="AE728" s="383"/>
      <c r="AF728" s="383"/>
      <c r="AG728" s="383"/>
      <c r="AH728" s="383"/>
      <c r="AI728" s="383"/>
      <c r="AJ728" s="383"/>
      <c r="AK728" s="383"/>
      <c r="AL728" s="383"/>
      <c r="AM728" s="383"/>
      <c r="AN728" s="383"/>
      <c r="AO728" s="383"/>
      <c r="AP728" s="383"/>
      <c r="AQ728" s="383"/>
      <c r="AR728" s="383"/>
      <c r="AS728" s="383"/>
      <c r="AT728" s="383"/>
      <c r="AU728" s="383"/>
      <c r="AV728" s="383"/>
      <c r="AW728" s="383"/>
      <c r="AX728" s="383"/>
      <c r="AY728" s="383"/>
      <c r="AZ728" s="383"/>
      <c r="BA728" s="383"/>
      <c r="BB728" s="383"/>
      <c r="BC728" s="383"/>
      <c r="BD728" s="383"/>
      <c r="BE728" s="383"/>
      <c r="BF728" s="383"/>
      <c r="BG728" s="383"/>
      <c r="BH728" s="383"/>
      <c r="BI728" s="383"/>
      <c r="BJ728" s="383"/>
      <c r="BK728" s="383"/>
      <c r="BL728" s="383"/>
      <c r="BM728" s="383"/>
      <c r="BN728" s="383"/>
      <c r="BO728" s="383"/>
      <c r="BP728" s="383"/>
      <c r="BQ728" s="383"/>
      <c r="BR728" s="383"/>
      <c r="BS728" s="383"/>
      <c r="BT728" s="383"/>
      <c r="BU728" s="383"/>
      <c r="BV728" s="383"/>
      <c r="BW728" s="383"/>
      <c r="BX728" s="383"/>
      <c r="BY728" s="383"/>
      <c r="BZ728" s="383"/>
      <c r="CA728" s="383"/>
      <c r="CB728" s="383"/>
      <c r="CC728" s="383"/>
      <c r="CD728" s="383"/>
      <c r="CE728" s="383"/>
      <c r="CF728" s="383"/>
      <c r="CG728" s="383"/>
      <c r="CH728" s="383"/>
      <c r="CI728" s="383"/>
      <c r="CJ728" s="383"/>
      <c r="CK728" s="383"/>
      <c r="CL728" s="383"/>
      <c r="CM728" s="383"/>
      <c r="CN728" s="383"/>
      <c r="CO728" s="383"/>
      <c r="CP728" s="383"/>
      <c r="CQ728" s="383"/>
      <c r="CR728" s="383"/>
      <c r="CS728" s="383"/>
      <c r="CT728" s="383"/>
      <c r="CU728" s="383"/>
      <c r="CV728" s="383"/>
      <c r="CW728" s="383"/>
      <c r="CX728" s="383"/>
      <c r="CY728" s="383"/>
      <c r="CZ728" s="383"/>
      <c r="DA728" s="383"/>
      <c r="DB728" s="383"/>
      <c r="DC728" s="383"/>
      <c r="DD728" s="383"/>
      <c r="DE728" s="383"/>
      <c r="DF728" s="383"/>
      <c r="DG728" s="383"/>
      <c r="DH728" s="383"/>
      <c r="DI728" s="383"/>
      <c r="DJ728" s="383"/>
      <c r="DK728" s="383"/>
      <c r="DL728" s="383"/>
      <c r="DM728" s="383"/>
      <c r="DN728" s="383"/>
      <c r="DO728" s="383"/>
      <c r="DP728" s="383"/>
      <c r="DQ728" s="383"/>
      <c r="DR728" s="383"/>
      <c r="DS728" s="383"/>
      <c r="DT728" s="383"/>
      <c r="DU728" s="383"/>
      <c r="DV728" s="383"/>
      <c r="DW728" s="383"/>
      <c r="DX728" s="383"/>
      <c r="DY728" s="383"/>
      <c r="DZ728" s="383"/>
      <c r="EA728" s="383"/>
      <c r="EB728" s="383"/>
      <c r="EC728" s="383"/>
      <c r="ED728" s="383"/>
      <c r="EE728" s="383"/>
      <c r="EF728" s="383"/>
      <c r="EG728" s="383"/>
      <c r="EH728" s="383"/>
      <c r="EI728" s="383"/>
      <c r="EJ728" s="383"/>
      <c r="EK728" s="383"/>
      <c r="EL728" s="383"/>
      <c r="EM728" s="383"/>
      <c r="EN728" s="383"/>
      <c r="EO728" s="383"/>
      <c r="EP728" s="383"/>
      <c r="EQ728" s="383"/>
      <c r="ER728" s="383"/>
      <c r="ES728" s="383"/>
      <c r="ET728" s="383"/>
      <c r="EU728" s="383"/>
      <c r="EV728" s="383"/>
      <c r="EW728" s="383"/>
      <c r="EX728" s="383"/>
      <c r="EY728" s="383"/>
      <c r="EZ728" s="383"/>
      <c r="FA728" s="383"/>
      <c r="FB728" s="383"/>
      <c r="FC728" s="383"/>
      <c r="FD728" s="383"/>
      <c r="FE728" s="383"/>
      <c r="FF728" s="383"/>
      <c r="FG728" s="383"/>
      <c r="FH728" s="383"/>
      <c r="FI728" s="383"/>
      <c r="FJ728" s="383"/>
      <c r="FK728" s="383"/>
      <c r="FL728" s="383"/>
      <c r="FM728" s="383"/>
    </row>
    <row r="729" spans="1:169" s="26" customFormat="1" x14ac:dyDescent="0.2">
      <c r="A729" s="187"/>
      <c r="B729" s="182"/>
      <c r="C729" s="182"/>
      <c r="D729" s="182"/>
      <c r="E729" s="182"/>
      <c r="F729" s="182"/>
      <c r="G729" s="182" t="s">
        <v>310</v>
      </c>
      <c r="H729" s="110"/>
      <c r="I729" s="110"/>
      <c r="J729" s="111">
        <f>SUBTOTAL(9,J398:J728)</f>
        <v>0</v>
      </c>
      <c r="K729" s="112"/>
      <c r="L729" s="266"/>
      <c r="M729" s="383"/>
      <c r="N729" s="383"/>
      <c r="O729" s="383"/>
      <c r="P729" s="383"/>
      <c r="Q729" s="383"/>
      <c r="R729" s="383"/>
      <c r="S729" s="383"/>
      <c r="T729" s="383"/>
      <c r="U729" s="383"/>
      <c r="V729" s="383"/>
      <c r="W729" s="383"/>
      <c r="X729" s="383"/>
      <c r="Y729" s="383"/>
      <c r="Z729" s="383"/>
      <c r="AA729" s="383"/>
      <c r="AB729" s="383"/>
      <c r="AC729" s="383"/>
      <c r="AD729" s="383"/>
      <c r="AE729" s="383"/>
      <c r="AF729" s="383"/>
      <c r="AG729" s="383"/>
      <c r="AH729" s="383"/>
      <c r="AI729" s="383"/>
      <c r="AJ729" s="383"/>
      <c r="AK729" s="383"/>
      <c r="AL729" s="383"/>
      <c r="AM729" s="383"/>
      <c r="AN729" s="383"/>
      <c r="AO729" s="383"/>
      <c r="AP729" s="383"/>
      <c r="AQ729" s="383"/>
      <c r="AR729" s="383"/>
      <c r="AS729" s="383"/>
      <c r="AT729" s="383"/>
      <c r="AU729" s="383"/>
      <c r="AV729" s="383"/>
      <c r="AW729" s="383"/>
      <c r="AX729" s="383"/>
      <c r="AY729" s="383"/>
      <c r="AZ729" s="383"/>
      <c r="BA729" s="383"/>
      <c r="BB729" s="383"/>
      <c r="BC729" s="383"/>
      <c r="BD729" s="383"/>
      <c r="BE729" s="383"/>
      <c r="BF729" s="383"/>
      <c r="BG729" s="383"/>
      <c r="BH729" s="383"/>
      <c r="BI729" s="383"/>
      <c r="BJ729" s="383"/>
      <c r="BK729" s="383"/>
      <c r="BL729" s="383"/>
      <c r="BM729" s="383"/>
      <c r="BN729" s="383"/>
      <c r="BO729" s="383"/>
      <c r="BP729" s="383"/>
      <c r="BQ729" s="383"/>
      <c r="BR729" s="383"/>
      <c r="BS729" s="383"/>
      <c r="BT729" s="383"/>
      <c r="BU729" s="383"/>
      <c r="BV729" s="383"/>
      <c r="BW729" s="383"/>
      <c r="BX729" s="383"/>
      <c r="BY729" s="383"/>
      <c r="BZ729" s="383"/>
      <c r="CA729" s="383"/>
      <c r="CB729" s="383"/>
      <c r="CC729" s="383"/>
      <c r="CD729" s="383"/>
      <c r="CE729" s="383"/>
      <c r="CF729" s="383"/>
      <c r="CG729" s="383"/>
      <c r="CH729" s="383"/>
      <c r="CI729" s="383"/>
      <c r="CJ729" s="383"/>
      <c r="CK729" s="383"/>
      <c r="CL729" s="383"/>
      <c r="CM729" s="383"/>
      <c r="CN729" s="383"/>
      <c r="CO729" s="383"/>
      <c r="CP729" s="383"/>
      <c r="CQ729" s="383"/>
      <c r="CR729" s="383"/>
      <c r="CS729" s="383"/>
      <c r="CT729" s="383"/>
      <c r="CU729" s="383"/>
      <c r="CV729" s="383"/>
      <c r="CW729" s="383"/>
      <c r="CX729" s="383"/>
      <c r="CY729" s="383"/>
      <c r="CZ729" s="383"/>
      <c r="DA729" s="383"/>
      <c r="DB729" s="383"/>
      <c r="DC729" s="383"/>
      <c r="DD729" s="383"/>
      <c r="DE729" s="383"/>
      <c r="DF729" s="383"/>
      <c r="DG729" s="383"/>
      <c r="DH729" s="383"/>
      <c r="DI729" s="383"/>
      <c r="DJ729" s="383"/>
      <c r="DK729" s="383"/>
      <c r="DL729" s="383"/>
      <c r="DM729" s="383"/>
      <c r="DN729" s="383"/>
      <c r="DO729" s="383"/>
      <c r="DP729" s="383"/>
      <c r="DQ729" s="383"/>
      <c r="DR729" s="383"/>
      <c r="DS729" s="383"/>
      <c r="DT729" s="383"/>
      <c r="DU729" s="383"/>
      <c r="DV729" s="383"/>
      <c r="DW729" s="383"/>
      <c r="DX729" s="383"/>
      <c r="DY729" s="383"/>
      <c r="DZ729" s="383"/>
      <c r="EA729" s="383"/>
      <c r="EB729" s="383"/>
      <c r="EC729" s="383"/>
      <c r="ED729" s="383"/>
      <c r="EE729" s="383"/>
      <c r="EF729" s="383"/>
      <c r="EG729" s="383"/>
      <c r="EH729" s="383"/>
      <c r="EI729" s="383"/>
      <c r="EJ729" s="383"/>
      <c r="EK729" s="383"/>
      <c r="EL729" s="383"/>
      <c r="EM729" s="383"/>
      <c r="EN729" s="383"/>
      <c r="EO729" s="383"/>
      <c r="EP729" s="383"/>
      <c r="EQ729" s="383"/>
      <c r="ER729" s="383"/>
      <c r="ES729" s="383"/>
      <c r="ET729" s="383"/>
      <c r="EU729" s="383"/>
      <c r="EV729" s="383"/>
      <c r="EW729" s="383"/>
      <c r="EX729" s="383"/>
      <c r="EY729" s="383"/>
      <c r="EZ729" s="383"/>
      <c r="FA729" s="383"/>
      <c r="FB729" s="383"/>
      <c r="FC729" s="383"/>
      <c r="FD729" s="383"/>
      <c r="FE729" s="383"/>
      <c r="FF729" s="383"/>
      <c r="FG729" s="383"/>
      <c r="FH729" s="383"/>
      <c r="FI729" s="383"/>
      <c r="FJ729" s="383"/>
      <c r="FK729" s="383"/>
      <c r="FL729" s="383"/>
      <c r="FM729" s="383"/>
    </row>
    <row r="730" spans="1:169" s="26" customFormat="1" x14ac:dyDescent="0.2">
      <c r="A730" s="188"/>
      <c r="B730" s="183"/>
      <c r="C730" s="183"/>
      <c r="D730" s="183"/>
      <c r="E730" s="183"/>
      <c r="F730" s="183"/>
      <c r="G730" s="183" t="s">
        <v>311</v>
      </c>
      <c r="H730" s="190">
        <f>SUBTOTAL(9,K398:K728)</f>
        <v>86</v>
      </c>
      <c r="I730" s="191" t="s">
        <v>312</v>
      </c>
      <c r="J730" s="183">
        <f>H730*$I$1871</f>
        <v>0</v>
      </c>
      <c r="K730" s="113"/>
      <c r="L730" s="267"/>
      <c r="M730" s="383"/>
      <c r="N730" s="383"/>
      <c r="O730" s="383"/>
      <c r="P730" s="383"/>
      <c r="Q730" s="383"/>
      <c r="R730" s="383"/>
      <c r="S730" s="383"/>
      <c r="T730" s="383"/>
      <c r="U730" s="383"/>
      <c r="V730" s="383"/>
      <c r="W730" s="383"/>
      <c r="X730" s="383"/>
      <c r="Y730" s="383"/>
      <c r="Z730" s="383"/>
      <c r="AA730" s="383"/>
      <c r="AB730" s="383"/>
      <c r="AC730" s="383"/>
      <c r="AD730" s="383"/>
      <c r="AE730" s="383"/>
      <c r="AF730" s="383"/>
      <c r="AG730" s="383"/>
      <c r="AH730" s="383"/>
      <c r="AI730" s="383"/>
      <c r="AJ730" s="383"/>
      <c r="AK730" s="383"/>
      <c r="AL730" s="383"/>
      <c r="AM730" s="383"/>
      <c r="AN730" s="383"/>
      <c r="AO730" s="383"/>
      <c r="AP730" s="383"/>
      <c r="AQ730" s="383"/>
      <c r="AR730" s="383"/>
      <c r="AS730" s="383"/>
      <c r="AT730" s="383"/>
      <c r="AU730" s="383"/>
      <c r="AV730" s="383"/>
      <c r="AW730" s="383"/>
      <c r="AX730" s="383"/>
      <c r="AY730" s="383"/>
      <c r="AZ730" s="383"/>
      <c r="BA730" s="383"/>
      <c r="BB730" s="383"/>
      <c r="BC730" s="383"/>
      <c r="BD730" s="383"/>
      <c r="BE730" s="383"/>
      <c r="BF730" s="383"/>
      <c r="BG730" s="383"/>
      <c r="BH730" s="383"/>
      <c r="BI730" s="383"/>
      <c r="BJ730" s="383"/>
      <c r="BK730" s="383"/>
      <c r="BL730" s="383"/>
      <c r="BM730" s="383"/>
      <c r="BN730" s="383"/>
      <c r="BO730" s="383"/>
      <c r="BP730" s="383"/>
      <c r="BQ730" s="383"/>
      <c r="BR730" s="383"/>
      <c r="BS730" s="383"/>
      <c r="BT730" s="383"/>
      <c r="BU730" s="383"/>
      <c r="BV730" s="383"/>
      <c r="BW730" s="383"/>
      <c r="BX730" s="383"/>
      <c r="BY730" s="383"/>
      <c r="BZ730" s="383"/>
      <c r="CA730" s="383"/>
      <c r="CB730" s="383"/>
      <c r="CC730" s="383"/>
      <c r="CD730" s="383"/>
      <c r="CE730" s="383"/>
      <c r="CF730" s="383"/>
      <c r="CG730" s="383"/>
      <c r="CH730" s="383"/>
      <c r="CI730" s="383"/>
      <c r="CJ730" s="383"/>
      <c r="CK730" s="383"/>
      <c r="CL730" s="383"/>
      <c r="CM730" s="383"/>
      <c r="CN730" s="383"/>
      <c r="CO730" s="383"/>
      <c r="CP730" s="383"/>
      <c r="CQ730" s="383"/>
      <c r="CR730" s="383"/>
      <c r="CS730" s="383"/>
      <c r="CT730" s="383"/>
      <c r="CU730" s="383"/>
      <c r="CV730" s="383"/>
      <c r="CW730" s="383"/>
      <c r="CX730" s="383"/>
      <c r="CY730" s="383"/>
      <c r="CZ730" s="383"/>
      <c r="DA730" s="383"/>
      <c r="DB730" s="383"/>
      <c r="DC730" s="383"/>
      <c r="DD730" s="383"/>
      <c r="DE730" s="383"/>
      <c r="DF730" s="383"/>
      <c r="DG730" s="383"/>
      <c r="DH730" s="383"/>
      <c r="DI730" s="383"/>
      <c r="DJ730" s="383"/>
      <c r="DK730" s="383"/>
      <c r="DL730" s="383"/>
      <c r="DM730" s="383"/>
      <c r="DN730" s="383"/>
      <c r="DO730" s="383"/>
      <c r="DP730" s="383"/>
      <c r="DQ730" s="383"/>
      <c r="DR730" s="383"/>
      <c r="DS730" s="383"/>
      <c r="DT730" s="383"/>
      <c r="DU730" s="383"/>
      <c r="DV730" s="383"/>
      <c r="DW730" s="383"/>
      <c r="DX730" s="383"/>
      <c r="DY730" s="383"/>
      <c r="DZ730" s="383"/>
      <c r="EA730" s="383"/>
      <c r="EB730" s="383"/>
      <c r="EC730" s="383"/>
      <c r="ED730" s="383"/>
      <c r="EE730" s="383"/>
      <c r="EF730" s="383"/>
      <c r="EG730" s="383"/>
      <c r="EH730" s="383"/>
      <c r="EI730" s="383"/>
      <c r="EJ730" s="383"/>
      <c r="EK730" s="383"/>
      <c r="EL730" s="383"/>
      <c r="EM730" s="383"/>
      <c r="EN730" s="383"/>
      <c r="EO730" s="383"/>
      <c r="EP730" s="383"/>
      <c r="EQ730" s="383"/>
      <c r="ER730" s="383"/>
      <c r="ES730" s="383"/>
      <c r="ET730" s="383"/>
      <c r="EU730" s="383"/>
      <c r="EV730" s="383"/>
      <c r="EW730" s="383"/>
      <c r="EX730" s="383"/>
      <c r="EY730" s="383"/>
      <c r="EZ730" s="383"/>
      <c r="FA730" s="383"/>
      <c r="FB730" s="383"/>
      <c r="FC730" s="383"/>
      <c r="FD730" s="383"/>
      <c r="FE730" s="383"/>
      <c r="FF730" s="383"/>
      <c r="FG730" s="383"/>
      <c r="FH730" s="383"/>
      <c r="FI730" s="383"/>
      <c r="FJ730" s="383"/>
      <c r="FK730" s="383"/>
      <c r="FL730" s="383"/>
      <c r="FM730" s="383"/>
    </row>
    <row r="731" spans="1:169" s="26" customFormat="1" x14ac:dyDescent="0.2">
      <c r="A731" s="452" t="s">
        <v>316</v>
      </c>
      <c r="B731" s="453">
        <v>5</v>
      </c>
      <c r="C731" s="183"/>
      <c r="D731" s="183"/>
      <c r="E731" s="183"/>
      <c r="F731" s="183"/>
      <c r="G731" s="183" t="s">
        <v>313</v>
      </c>
      <c r="H731" s="190">
        <f>SUBTOTAL(9,B731)</f>
        <v>5</v>
      </c>
      <c r="I731" s="191" t="s">
        <v>314</v>
      </c>
      <c r="J731" s="183">
        <f>H731*$I$1873</f>
        <v>0</v>
      </c>
      <c r="K731" s="113"/>
      <c r="L731" s="267"/>
      <c r="M731" s="383"/>
      <c r="N731" s="383"/>
      <c r="O731" s="383"/>
      <c r="P731" s="383"/>
      <c r="Q731" s="383"/>
      <c r="R731" s="383"/>
      <c r="S731" s="383"/>
      <c r="T731" s="383"/>
      <c r="U731" s="383"/>
      <c r="V731" s="383"/>
      <c r="W731" s="383"/>
      <c r="X731" s="383"/>
      <c r="Y731" s="383"/>
      <c r="Z731" s="383"/>
      <c r="AA731" s="383"/>
      <c r="AB731" s="383"/>
      <c r="AC731" s="383"/>
      <c r="AD731" s="383"/>
      <c r="AE731" s="383"/>
      <c r="AF731" s="383"/>
      <c r="AG731" s="383"/>
      <c r="AH731" s="383"/>
      <c r="AI731" s="383"/>
      <c r="AJ731" s="383"/>
      <c r="AK731" s="383"/>
      <c r="AL731" s="383"/>
      <c r="AM731" s="383"/>
      <c r="AN731" s="383"/>
      <c r="AO731" s="383"/>
      <c r="AP731" s="383"/>
      <c r="AQ731" s="383"/>
      <c r="AR731" s="383"/>
      <c r="AS731" s="383"/>
      <c r="AT731" s="383"/>
      <c r="AU731" s="383"/>
      <c r="AV731" s="383"/>
      <c r="AW731" s="383"/>
      <c r="AX731" s="383"/>
      <c r="AY731" s="383"/>
      <c r="AZ731" s="383"/>
      <c r="BA731" s="383"/>
      <c r="BB731" s="383"/>
      <c r="BC731" s="383"/>
      <c r="BD731" s="383"/>
      <c r="BE731" s="383"/>
      <c r="BF731" s="383"/>
      <c r="BG731" s="383"/>
      <c r="BH731" s="383"/>
      <c r="BI731" s="383"/>
      <c r="BJ731" s="383"/>
      <c r="BK731" s="383"/>
      <c r="BL731" s="383"/>
      <c r="BM731" s="383"/>
      <c r="BN731" s="383"/>
      <c r="BO731" s="383"/>
      <c r="BP731" s="383"/>
      <c r="BQ731" s="383"/>
      <c r="BR731" s="383"/>
      <c r="BS731" s="383"/>
      <c r="BT731" s="383"/>
      <c r="BU731" s="383"/>
      <c r="BV731" s="383"/>
      <c r="BW731" s="383"/>
      <c r="BX731" s="383"/>
      <c r="BY731" s="383"/>
      <c r="BZ731" s="383"/>
      <c r="CA731" s="383"/>
      <c r="CB731" s="383"/>
      <c r="CC731" s="383"/>
      <c r="CD731" s="383"/>
      <c r="CE731" s="383"/>
      <c r="CF731" s="383"/>
      <c r="CG731" s="383"/>
      <c r="CH731" s="383"/>
      <c r="CI731" s="383"/>
      <c r="CJ731" s="383"/>
      <c r="CK731" s="383"/>
      <c r="CL731" s="383"/>
      <c r="CM731" s="383"/>
      <c r="CN731" s="383"/>
      <c r="CO731" s="383"/>
      <c r="CP731" s="383"/>
      <c r="CQ731" s="383"/>
      <c r="CR731" s="383"/>
      <c r="CS731" s="383"/>
      <c r="CT731" s="383"/>
      <c r="CU731" s="383"/>
      <c r="CV731" s="383"/>
      <c r="CW731" s="383"/>
      <c r="CX731" s="383"/>
      <c r="CY731" s="383"/>
      <c r="CZ731" s="383"/>
      <c r="DA731" s="383"/>
      <c r="DB731" s="383"/>
      <c r="DC731" s="383"/>
      <c r="DD731" s="383"/>
      <c r="DE731" s="383"/>
      <c r="DF731" s="383"/>
      <c r="DG731" s="383"/>
      <c r="DH731" s="383"/>
      <c r="DI731" s="383"/>
      <c r="DJ731" s="383"/>
      <c r="DK731" s="383"/>
      <c r="DL731" s="383"/>
      <c r="DM731" s="383"/>
      <c r="DN731" s="383"/>
      <c r="DO731" s="383"/>
      <c r="DP731" s="383"/>
      <c r="DQ731" s="383"/>
      <c r="DR731" s="383"/>
      <c r="DS731" s="383"/>
      <c r="DT731" s="383"/>
      <c r="DU731" s="383"/>
      <c r="DV731" s="383"/>
      <c r="DW731" s="383"/>
      <c r="DX731" s="383"/>
      <c r="DY731" s="383"/>
      <c r="DZ731" s="383"/>
      <c r="EA731" s="383"/>
      <c r="EB731" s="383"/>
      <c r="EC731" s="383"/>
      <c r="ED731" s="383"/>
      <c r="EE731" s="383"/>
      <c r="EF731" s="383"/>
      <c r="EG731" s="383"/>
      <c r="EH731" s="383"/>
      <c r="EI731" s="383"/>
      <c r="EJ731" s="383"/>
      <c r="EK731" s="383"/>
      <c r="EL731" s="383"/>
      <c r="EM731" s="383"/>
      <c r="EN731" s="383"/>
      <c r="EO731" s="383"/>
      <c r="EP731" s="383"/>
      <c r="EQ731" s="383"/>
      <c r="ER731" s="383"/>
      <c r="ES731" s="383"/>
      <c r="ET731" s="383"/>
      <c r="EU731" s="383"/>
      <c r="EV731" s="383"/>
      <c r="EW731" s="383"/>
      <c r="EX731" s="383"/>
      <c r="EY731" s="383"/>
      <c r="EZ731" s="383"/>
      <c r="FA731" s="383"/>
      <c r="FB731" s="383"/>
      <c r="FC731" s="383"/>
      <c r="FD731" s="383"/>
      <c r="FE731" s="383"/>
      <c r="FF731" s="383"/>
      <c r="FG731" s="383"/>
      <c r="FH731" s="383"/>
      <c r="FI731" s="383"/>
      <c r="FJ731" s="383"/>
      <c r="FK731" s="383"/>
      <c r="FL731" s="383"/>
      <c r="FM731" s="383"/>
    </row>
    <row r="732" spans="1:169" s="26" customFormat="1" x14ac:dyDescent="0.2">
      <c r="A732" s="189"/>
      <c r="B732" s="184"/>
      <c r="C732" s="184"/>
      <c r="D732" s="423"/>
      <c r="E732" s="184"/>
      <c r="F732" s="184"/>
      <c r="G732" s="193" t="s">
        <v>315</v>
      </c>
      <c r="H732" s="161"/>
      <c r="I732" s="161"/>
      <c r="J732" s="114">
        <f>J729+J730+J731</f>
        <v>0</v>
      </c>
      <c r="K732" s="115"/>
      <c r="L732" s="267"/>
      <c r="M732" s="383"/>
      <c r="N732" s="383"/>
      <c r="O732" s="383"/>
      <c r="P732" s="383"/>
      <c r="Q732" s="383"/>
      <c r="R732" s="383"/>
      <c r="S732" s="383"/>
      <c r="T732" s="383"/>
      <c r="U732" s="383"/>
      <c r="V732" s="383"/>
      <c r="W732" s="383"/>
      <c r="X732" s="383"/>
      <c r="Y732" s="383"/>
      <c r="Z732" s="383"/>
      <c r="AA732" s="383"/>
      <c r="AB732" s="383"/>
      <c r="AC732" s="383"/>
      <c r="AD732" s="383"/>
      <c r="AE732" s="383"/>
      <c r="AF732" s="383"/>
      <c r="AG732" s="383"/>
      <c r="AH732" s="383"/>
      <c r="AI732" s="383"/>
      <c r="AJ732" s="383"/>
      <c r="AK732" s="383"/>
      <c r="AL732" s="383"/>
      <c r="AM732" s="383"/>
      <c r="AN732" s="383"/>
      <c r="AO732" s="383"/>
      <c r="AP732" s="383"/>
      <c r="AQ732" s="383"/>
      <c r="AR732" s="383"/>
      <c r="AS732" s="383"/>
      <c r="AT732" s="383"/>
      <c r="AU732" s="383"/>
      <c r="AV732" s="383"/>
      <c r="AW732" s="383"/>
      <c r="AX732" s="383"/>
      <c r="AY732" s="383"/>
      <c r="AZ732" s="383"/>
      <c r="BA732" s="383"/>
      <c r="BB732" s="383"/>
      <c r="BC732" s="383"/>
      <c r="BD732" s="383"/>
      <c r="BE732" s="383"/>
      <c r="BF732" s="383"/>
      <c r="BG732" s="383"/>
      <c r="BH732" s="383"/>
      <c r="BI732" s="383"/>
      <c r="BJ732" s="383"/>
      <c r="BK732" s="383"/>
      <c r="BL732" s="383"/>
      <c r="BM732" s="383"/>
      <c r="BN732" s="383"/>
      <c r="BO732" s="383"/>
      <c r="BP732" s="383"/>
      <c r="BQ732" s="383"/>
      <c r="BR732" s="383"/>
      <c r="BS732" s="383"/>
      <c r="BT732" s="383"/>
      <c r="BU732" s="383"/>
      <c r="BV732" s="383"/>
      <c r="BW732" s="383"/>
      <c r="BX732" s="383"/>
      <c r="BY732" s="383"/>
      <c r="BZ732" s="383"/>
      <c r="CA732" s="383"/>
      <c r="CB732" s="383"/>
      <c r="CC732" s="383"/>
      <c r="CD732" s="383"/>
      <c r="CE732" s="383"/>
      <c r="CF732" s="383"/>
      <c r="CG732" s="383"/>
      <c r="CH732" s="383"/>
      <c r="CI732" s="383"/>
      <c r="CJ732" s="383"/>
      <c r="CK732" s="383"/>
      <c r="CL732" s="383"/>
      <c r="CM732" s="383"/>
      <c r="CN732" s="383"/>
      <c r="CO732" s="383"/>
      <c r="CP732" s="383"/>
      <c r="CQ732" s="383"/>
      <c r="CR732" s="383"/>
      <c r="CS732" s="383"/>
      <c r="CT732" s="383"/>
      <c r="CU732" s="383"/>
      <c r="CV732" s="383"/>
      <c r="CW732" s="383"/>
      <c r="CX732" s="383"/>
      <c r="CY732" s="383"/>
      <c r="CZ732" s="383"/>
      <c r="DA732" s="383"/>
      <c r="DB732" s="383"/>
      <c r="DC732" s="383"/>
      <c r="DD732" s="383"/>
      <c r="DE732" s="383"/>
      <c r="DF732" s="383"/>
      <c r="DG732" s="383"/>
      <c r="DH732" s="383"/>
      <c r="DI732" s="383"/>
      <c r="DJ732" s="383"/>
      <c r="DK732" s="383"/>
      <c r="DL732" s="383"/>
      <c r="DM732" s="383"/>
      <c r="DN732" s="383"/>
      <c r="DO732" s="383"/>
      <c r="DP732" s="383"/>
      <c r="DQ732" s="383"/>
      <c r="DR732" s="383"/>
      <c r="DS732" s="383"/>
      <c r="DT732" s="383"/>
      <c r="DU732" s="383"/>
      <c r="DV732" s="383"/>
      <c r="DW732" s="383"/>
      <c r="DX732" s="383"/>
      <c r="DY732" s="383"/>
      <c r="DZ732" s="383"/>
      <c r="EA732" s="383"/>
      <c r="EB732" s="383"/>
      <c r="EC732" s="383"/>
      <c r="ED732" s="383"/>
      <c r="EE732" s="383"/>
      <c r="EF732" s="383"/>
      <c r="EG732" s="383"/>
      <c r="EH732" s="383"/>
      <c r="EI732" s="383"/>
      <c r="EJ732" s="383"/>
      <c r="EK732" s="383"/>
      <c r="EL732" s="383"/>
      <c r="EM732" s="383"/>
      <c r="EN732" s="383"/>
      <c r="EO732" s="383"/>
      <c r="EP732" s="383"/>
      <c r="EQ732" s="383"/>
      <c r="ER732" s="383"/>
      <c r="ES732" s="383"/>
      <c r="ET732" s="383"/>
      <c r="EU732" s="383"/>
      <c r="EV732" s="383"/>
      <c r="EW732" s="383"/>
      <c r="EX732" s="383"/>
      <c r="EY732" s="383"/>
      <c r="EZ732" s="383"/>
      <c r="FA732" s="383"/>
      <c r="FB732" s="383"/>
      <c r="FC732" s="383"/>
      <c r="FD732" s="383"/>
      <c r="FE732" s="383"/>
      <c r="FF732" s="383"/>
      <c r="FG732" s="383"/>
      <c r="FH732" s="383"/>
      <c r="FI732" s="383"/>
      <c r="FJ732" s="383"/>
      <c r="FK732" s="383"/>
      <c r="FL732" s="383"/>
      <c r="FM732" s="383"/>
    </row>
    <row r="733" spans="1:169" ht="15" x14ac:dyDescent="0.2">
      <c r="A733" s="19" t="s">
        <v>364</v>
      </c>
      <c r="B733" s="159"/>
      <c r="C733" s="19" t="s">
        <v>365</v>
      </c>
      <c r="D733" s="408"/>
      <c r="E733" s="20"/>
      <c r="F733" s="21"/>
      <c r="G733" s="22"/>
      <c r="H733" s="23"/>
      <c r="I733" s="148"/>
      <c r="J733" s="24"/>
      <c r="K733" s="25"/>
      <c r="L733" s="284"/>
    </row>
    <row r="734" spans="1:169" s="315" customFormat="1" x14ac:dyDescent="0.2">
      <c r="A734" s="27" t="s">
        <v>364</v>
      </c>
      <c r="B734" s="54">
        <v>9.8000000000000004E-2</v>
      </c>
      <c r="C734" s="27" t="s">
        <v>50</v>
      </c>
      <c r="D734" s="610" t="s">
        <v>318</v>
      </c>
      <c r="E734" s="627"/>
      <c r="F734" s="470">
        <v>42956</v>
      </c>
      <c r="G734" s="473">
        <f t="shared" ref="G734:G758" si="69">F734+365</f>
        <v>43321</v>
      </c>
      <c r="H734" s="95" t="s">
        <v>1417</v>
      </c>
      <c r="I734" s="536"/>
      <c r="J734" s="132" t="str">
        <f t="shared" ref="J734:J797" si="70">IF(I734=0,"",I734*B734)</f>
        <v/>
      </c>
      <c r="K734" s="474">
        <v>0</v>
      </c>
      <c r="L734" s="476">
        <v>45351</v>
      </c>
      <c r="M734" s="383"/>
      <c r="N734" s="383"/>
      <c r="O734" s="383"/>
      <c r="P734" s="383"/>
      <c r="Q734" s="383"/>
      <c r="R734" s="383"/>
      <c r="S734" s="383"/>
      <c r="T734" s="383"/>
      <c r="U734" s="383"/>
      <c r="V734" s="383"/>
      <c r="W734" s="383"/>
      <c r="X734" s="383"/>
      <c r="Y734" s="383"/>
      <c r="Z734" s="383"/>
      <c r="AA734" s="383"/>
      <c r="AB734" s="383"/>
      <c r="AC734" s="383"/>
      <c r="AD734" s="383"/>
      <c r="AE734" s="383"/>
      <c r="AF734" s="383"/>
      <c r="AG734" s="383"/>
      <c r="AH734" s="383"/>
      <c r="AI734" s="383"/>
      <c r="AJ734" s="383"/>
      <c r="AK734" s="383"/>
      <c r="AL734" s="383"/>
      <c r="AM734" s="383"/>
      <c r="AN734" s="383"/>
      <c r="AO734" s="383"/>
      <c r="AP734" s="383"/>
      <c r="AQ734" s="383"/>
      <c r="AR734" s="383"/>
      <c r="AS734" s="383"/>
      <c r="AT734" s="383"/>
      <c r="AU734" s="383"/>
      <c r="AV734" s="383"/>
      <c r="AW734" s="383"/>
      <c r="AX734" s="383"/>
      <c r="AY734" s="383"/>
      <c r="AZ734" s="383"/>
      <c r="BA734" s="383"/>
      <c r="BB734" s="383"/>
      <c r="BC734" s="383"/>
      <c r="BD734" s="383"/>
      <c r="BE734" s="383"/>
      <c r="BF734" s="383"/>
      <c r="BG734" s="383"/>
      <c r="BH734" s="383"/>
      <c r="BI734" s="383"/>
      <c r="BJ734" s="383"/>
      <c r="BK734" s="383"/>
      <c r="BL734" s="383"/>
      <c r="BM734" s="383"/>
      <c r="BN734" s="383"/>
      <c r="BO734" s="383"/>
      <c r="BP734" s="383"/>
      <c r="BQ734" s="383"/>
      <c r="BR734" s="383"/>
      <c r="BS734" s="383"/>
      <c r="BT734" s="383"/>
      <c r="BU734" s="383"/>
      <c r="BV734" s="383"/>
      <c r="BW734" s="383"/>
      <c r="BX734" s="383"/>
      <c r="BY734" s="383"/>
      <c r="BZ734" s="383"/>
      <c r="CA734" s="383"/>
      <c r="CB734" s="383"/>
      <c r="CC734" s="383"/>
      <c r="CD734" s="383"/>
      <c r="CE734" s="383"/>
      <c r="CF734" s="383"/>
      <c r="CG734" s="383"/>
      <c r="CH734" s="383"/>
      <c r="CI734" s="383"/>
      <c r="CJ734" s="383"/>
      <c r="CK734" s="383"/>
      <c r="CL734" s="383"/>
      <c r="CM734" s="383"/>
      <c r="CN734" s="383"/>
      <c r="CO734" s="383"/>
      <c r="CP734" s="383"/>
      <c r="CQ734" s="383"/>
      <c r="CR734" s="383"/>
      <c r="CS734" s="383"/>
      <c r="CT734" s="383"/>
      <c r="CU734" s="383"/>
      <c r="CV734" s="383"/>
      <c r="CW734" s="383"/>
      <c r="CX734" s="383"/>
      <c r="CY734" s="383"/>
      <c r="CZ734" s="383"/>
      <c r="DA734" s="383"/>
      <c r="DB734" s="383"/>
      <c r="DC734" s="383"/>
      <c r="DD734" s="383"/>
      <c r="DE734" s="383"/>
      <c r="DF734" s="383"/>
      <c r="DG734" s="383"/>
      <c r="DH734" s="383"/>
      <c r="DI734" s="383"/>
      <c r="DJ734" s="383"/>
      <c r="DK734" s="383"/>
      <c r="DL734" s="383"/>
      <c r="DM734" s="383"/>
      <c r="DN734" s="383"/>
      <c r="DO734" s="383"/>
      <c r="DP734" s="383"/>
      <c r="DQ734" s="383"/>
      <c r="DR734" s="383"/>
      <c r="DS734" s="383"/>
      <c r="DT734" s="383"/>
      <c r="DU734" s="383"/>
      <c r="DV734" s="383"/>
      <c r="DW734" s="383"/>
      <c r="DX734" s="383"/>
      <c r="DY734" s="383"/>
      <c r="DZ734" s="383"/>
      <c r="EA734" s="383"/>
      <c r="EB734" s="383"/>
      <c r="EC734" s="383"/>
      <c r="ED734" s="383"/>
      <c r="EE734" s="383"/>
      <c r="EF734" s="383"/>
      <c r="EG734" s="383"/>
      <c r="EH734" s="383"/>
      <c r="EI734" s="383"/>
      <c r="EJ734" s="383"/>
      <c r="EK734" s="383"/>
      <c r="EL734" s="383"/>
      <c r="EM734" s="383"/>
      <c r="EN734" s="383"/>
      <c r="EO734" s="383"/>
      <c r="EP734" s="383"/>
      <c r="EQ734" s="383"/>
      <c r="ER734" s="383"/>
      <c r="ES734" s="383"/>
      <c r="ET734" s="383"/>
      <c r="EU734" s="383"/>
      <c r="EV734" s="383"/>
      <c r="EW734" s="383"/>
      <c r="EX734" s="383"/>
      <c r="EY734" s="383"/>
      <c r="EZ734" s="383"/>
      <c r="FA734" s="383"/>
      <c r="FB734" s="383"/>
      <c r="FC734" s="383"/>
      <c r="FD734" s="383"/>
      <c r="FE734" s="383"/>
      <c r="FF734" s="383"/>
      <c r="FG734" s="383"/>
      <c r="FH734" s="383"/>
      <c r="FI734" s="383"/>
      <c r="FJ734" s="383"/>
      <c r="FK734" s="383"/>
      <c r="FL734" s="383"/>
      <c r="FM734" s="383"/>
    </row>
    <row r="735" spans="1:169" s="315" customFormat="1" x14ac:dyDescent="0.2">
      <c r="A735" s="27" t="s">
        <v>364</v>
      </c>
      <c r="B735" s="54">
        <v>9.8000000000000004E-2</v>
      </c>
      <c r="C735" s="27" t="s">
        <v>50</v>
      </c>
      <c r="D735" s="611"/>
      <c r="E735" s="628"/>
      <c r="F735" s="470">
        <v>42956</v>
      </c>
      <c r="G735" s="473">
        <f t="shared" si="69"/>
        <v>43321</v>
      </c>
      <c r="H735" s="95" t="s">
        <v>1417</v>
      </c>
      <c r="I735" s="536"/>
      <c r="J735" s="132" t="str">
        <f t="shared" si="70"/>
        <v/>
      </c>
      <c r="K735" s="474">
        <v>0</v>
      </c>
      <c r="L735" s="476">
        <v>45351</v>
      </c>
      <c r="M735" s="383"/>
      <c r="N735" s="383"/>
      <c r="O735" s="383"/>
      <c r="P735" s="383"/>
      <c r="Q735" s="383"/>
      <c r="R735" s="383"/>
      <c r="S735" s="383"/>
      <c r="T735" s="383"/>
      <c r="U735" s="383"/>
      <c r="V735" s="383"/>
      <c r="W735" s="383"/>
      <c r="X735" s="383"/>
      <c r="Y735" s="383"/>
      <c r="Z735" s="383"/>
      <c r="AA735" s="383"/>
      <c r="AB735" s="383"/>
      <c r="AC735" s="383"/>
      <c r="AD735" s="383"/>
      <c r="AE735" s="383"/>
      <c r="AF735" s="383"/>
      <c r="AG735" s="383"/>
      <c r="AH735" s="383"/>
      <c r="AI735" s="383"/>
      <c r="AJ735" s="383"/>
      <c r="AK735" s="383"/>
      <c r="AL735" s="383"/>
      <c r="AM735" s="383"/>
      <c r="AN735" s="383"/>
      <c r="AO735" s="383"/>
      <c r="AP735" s="383"/>
      <c r="AQ735" s="383"/>
      <c r="AR735" s="383"/>
      <c r="AS735" s="383"/>
      <c r="AT735" s="383"/>
      <c r="AU735" s="383"/>
      <c r="AV735" s="383"/>
      <c r="AW735" s="383"/>
      <c r="AX735" s="383"/>
      <c r="AY735" s="383"/>
      <c r="AZ735" s="383"/>
      <c r="BA735" s="383"/>
      <c r="BB735" s="383"/>
      <c r="BC735" s="383"/>
      <c r="BD735" s="383"/>
      <c r="BE735" s="383"/>
      <c r="BF735" s="383"/>
      <c r="BG735" s="383"/>
      <c r="BH735" s="383"/>
      <c r="BI735" s="383"/>
      <c r="BJ735" s="383"/>
      <c r="BK735" s="383"/>
      <c r="BL735" s="383"/>
      <c r="BM735" s="383"/>
      <c r="BN735" s="383"/>
      <c r="BO735" s="383"/>
      <c r="BP735" s="383"/>
      <c r="BQ735" s="383"/>
      <c r="BR735" s="383"/>
      <c r="BS735" s="383"/>
      <c r="BT735" s="383"/>
      <c r="BU735" s="383"/>
      <c r="BV735" s="383"/>
      <c r="BW735" s="383"/>
      <c r="BX735" s="383"/>
      <c r="BY735" s="383"/>
      <c r="BZ735" s="383"/>
      <c r="CA735" s="383"/>
      <c r="CB735" s="383"/>
      <c r="CC735" s="383"/>
      <c r="CD735" s="383"/>
      <c r="CE735" s="383"/>
      <c r="CF735" s="383"/>
      <c r="CG735" s="383"/>
      <c r="CH735" s="383"/>
      <c r="CI735" s="383"/>
      <c r="CJ735" s="383"/>
      <c r="CK735" s="383"/>
      <c r="CL735" s="383"/>
      <c r="CM735" s="383"/>
      <c r="CN735" s="383"/>
      <c r="CO735" s="383"/>
      <c r="CP735" s="383"/>
      <c r="CQ735" s="383"/>
      <c r="CR735" s="383"/>
      <c r="CS735" s="383"/>
      <c r="CT735" s="383"/>
      <c r="CU735" s="383"/>
      <c r="CV735" s="383"/>
      <c r="CW735" s="383"/>
      <c r="CX735" s="383"/>
      <c r="CY735" s="383"/>
      <c r="CZ735" s="383"/>
      <c r="DA735" s="383"/>
      <c r="DB735" s="383"/>
      <c r="DC735" s="383"/>
      <c r="DD735" s="383"/>
      <c r="DE735" s="383"/>
      <c r="DF735" s="383"/>
      <c r="DG735" s="383"/>
      <c r="DH735" s="383"/>
      <c r="DI735" s="383"/>
      <c r="DJ735" s="383"/>
      <c r="DK735" s="383"/>
      <c r="DL735" s="383"/>
      <c r="DM735" s="383"/>
      <c r="DN735" s="383"/>
      <c r="DO735" s="383"/>
      <c r="DP735" s="383"/>
      <c r="DQ735" s="383"/>
      <c r="DR735" s="383"/>
      <c r="DS735" s="383"/>
      <c r="DT735" s="383"/>
      <c r="DU735" s="383"/>
      <c r="DV735" s="383"/>
      <c r="DW735" s="383"/>
      <c r="DX735" s="383"/>
      <c r="DY735" s="383"/>
      <c r="DZ735" s="383"/>
      <c r="EA735" s="383"/>
      <c r="EB735" s="383"/>
      <c r="EC735" s="383"/>
      <c r="ED735" s="383"/>
      <c r="EE735" s="383"/>
      <c r="EF735" s="383"/>
      <c r="EG735" s="383"/>
      <c r="EH735" s="383"/>
      <c r="EI735" s="383"/>
      <c r="EJ735" s="383"/>
      <c r="EK735" s="383"/>
      <c r="EL735" s="383"/>
      <c r="EM735" s="383"/>
      <c r="EN735" s="383"/>
      <c r="EO735" s="383"/>
      <c r="EP735" s="383"/>
      <c r="EQ735" s="383"/>
      <c r="ER735" s="383"/>
      <c r="ES735" s="383"/>
      <c r="ET735" s="383"/>
      <c r="EU735" s="383"/>
      <c r="EV735" s="383"/>
      <c r="EW735" s="383"/>
      <c r="EX735" s="383"/>
      <c r="EY735" s="383"/>
      <c r="EZ735" s="383"/>
      <c r="FA735" s="383"/>
      <c r="FB735" s="383"/>
      <c r="FC735" s="383"/>
      <c r="FD735" s="383"/>
      <c r="FE735" s="383"/>
      <c r="FF735" s="383"/>
      <c r="FG735" s="383"/>
      <c r="FH735" s="383"/>
      <c r="FI735" s="383"/>
      <c r="FJ735" s="383"/>
      <c r="FK735" s="383"/>
      <c r="FL735" s="383"/>
      <c r="FM735" s="383"/>
    </row>
    <row r="736" spans="1:169" x14ac:dyDescent="0.2">
      <c r="A736" s="27" t="s">
        <v>364</v>
      </c>
      <c r="B736" s="54">
        <v>9.8000000000000004E-2</v>
      </c>
      <c r="C736" s="97" t="s">
        <v>131</v>
      </c>
      <c r="D736" s="611"/>
      <c r="E736" s="628"/>
      <c r="F736" s="30">
        <v>42956</v>
      </c>
      <c r="G736" s="31">
        <f t="shared" si="69"/>
        <v>43321</v>
      </c>
      <c r="H736" s="86" t="s">
        <v>23</v>
      </c>
      <c r="I736" s="536"/>
      <c r="J736" s="132" t="str">
        <f t="shared" si="70"/>
        <v/>
      </c>
      <c r="K736" s="101">
        <v>0</v>
      </c>
      <c r="L736" s="331" t="s">
        <v>6</v>
      </c>
    </row>
    <row r="737" spans="1:169" s="315" customFormat="1" x14ac:dyDescent="0.2">
      <c r="A737" s="27" t="s">
        <v>364</v>
      </c>
      <c r="B737" s="54">
        <v>9.8000000000000004E-2</v>
      </c>
      <c r="C737" s="97" t="s">
        <v>150</v>
      </c>
      <c r="D737" s="611"/>
      <c r="E737" s="628"/>
      <c r="F737" s="30">
        <v>42956</v>
      </c>
      <c r="G737" s="31">
        <f t="shared" si="69"/>
        <v>43321</v>
      </c>
      <c r="H737" s="86" t="s">
        <v>1417</v>
      </c>
      <c r="I737" s="536"/>
      <c r="J737" s="132" t="str">
        <f t="shared" si="70"/>
        <v/>
      </c>
      <c r="K737" s="101">
        <v>0</v>
      </c>
      <c r="L737" s="331">
        <v>45351</v>
      </c>
      <c r="M737" s="383"/>
      <c r="N737" s="383"/>
      <c r="O737" s="383"/>
      <c r="P737" s="383"/>
      <c r="Q737" s="383"/>
      <c r="R737" s="383"/>
      <c r="S737" s="383"/>
      <c r="T737" s="383"/>
      <c r="U737" s="383"/>
      <c r="V737" s="383"/>
      <c r="W737" s="383"/>
      <c r="X737" s="383"/>
      <c r="Y737" s="383"/>
      <c r="Z737" s="383"/>
      <c r="AA737" s="383"/>
      <c r="AB737" s="383"/>
      <c r="AC737" s="383"/>
      <c r="AD737" s="383"/>
      <c r="AE737" s="383"/>
      <c r="AF737" s="383"/>
      <c r="AG737" s="383"/>
      <c r="AH737" s="383"/>
      <c r="AI737" s="383"/>
      <c r="AJ737" s="383"/>
      <c r="AK737" s="383"/>
      <c r="AL737" s="383"/>
      <c r="AM737" s="383"/>
      <c r="AN737" s="383"/>
      <c r="AO737" s="383"/>
      <c r="AP737" s="383"/>
      <c r="AQ737" s="383"/>
      <c r="AR737" s="383"/>
      <c r="AS737" s="383"/>
      <c r="AT737" s="383"/>
      <c r="AU737" s="383"/>
      <c r="AV737" s="383"/>
      <c r="AW737" s="383"/>
      <c r="AX737" s="383"/>
      <c r="AY737" s="383"/>
      <c r="AZ737" s="383"/>
      <c r="BA737" s="383"/>
      <c r="BB737" s="383"/>
      <c r="BC737" s="383"/>
      <c r="BD737" s="383"/>
      <c r="BE737" s="383"/>
      <c r="BF737" s="383"/>
      <c r="BG737" s="383"/>
      <c r="BH737" s="383"/>
      <c r="BI737" s="383"/>
      <c r="BJ737" s="383"/>
      <c r="BK737" s="383"/>
      <c r="BL737" s="383"/>
      <c r="BM737" s="383"/>
      <c r="BN737" s="383"/>
      <c r="BO737" s="383"/>
      <c r="BP737" s="383"/>
      <c r="BQ737" s="383"/>
      <c r="BR737" s="383"/>
      <c r="BS737" s="383"/>
      <c r="BT737" s="383"/>
      <c r="BU737" s="383"/>
      <c r="BV737" s="383"/>
      <c r="BW737" s="383"/>
      <c r="BX737" s="383"/>
      <c r="BY737" s="383"/>
      <c r="BZ737" s="383"/>
      <c r="CA737" s="383"/>
      <c r="CB737" s="383"/>
      <c r="CC737" s="383"/>
      <c r="CD737" s="383"/>
      <c r="CE737" s="383"/>
      <c r="CF737" s="383"/>
      <c r="CG737" s="383"/>
      <c r="CH737" s="383"/>
      <c r="CI737" s="383"/>
      <c r="CJ737" s="383"/>
      <c r="CK737" s="383"/>
      <c r="CL737" s="383"/>
      <c r="CM737" s="383"/>
      <c r="CN737" s="383"/>
      <c r="CO737" s="383"/>
      <c r="CP737" s="383"/>
      <c r="CQ737" s="383"/>
      <c r="CR737" s="383"/>
      <c r="CS737" s="383"/>
      <c r="CT737" s="383"/>
      <c r="CU737" s="383"/>
      <c r="CV737" s="383"/>
      <c r="CW737" s="383"/>
      <c r="CX737" s="383"/>
      <c r="CY737" s="383"/>
      <c r="CZ737" s="383"/>
      <c r="DA737" s="383"/>
      <c r="DB737" s="383"/>
      <c r="DC737" s="383"/>
      <c r="DD737" s="383"/>
      <c r="DE737" s="383"/>
      <c r="DF737" s="383"/>
      <c r="DG737" s="383"/>
      <c r="DH737" s="383"/>
      <c r="DI737" s="383"/>
      <c r="DJ737" s="383"/>
      <c r="DK737" s="383"/>
      <c r="DL737" s="383"/>
      <c r="DM737" s="383"/>
      <c r="DN737" s="383"/>
      <c r="DO737" s="383"/>
      <c r="DP737" s="383"/>
      <c r="DQ737" s="383"/>
      <c r="DR737" s="383"/>
      <c r="DS737" s="383"/>
      <c r="DT737" s="383"/>
      <c r="DU737" s="383"/>
      <c r="DV737" s="383"/>
      <c r="DW737" s="383"/>
      <c r="DX737" s="383"/>
      <c r="DY737" s="383"/>
      <c r="DZ737" s="383"/>
      <c r="EA737" s="383"/>
      <c r="EB737" s="383"/>
      <c r="EC737" s="383"/>
      <c r="ED737" s="383"/>
      <c r="EE737" s="383"/>
      <c r="EF737" s="383"/>
      <c r="EG737" s="383"/>
      <c r="EH737" s="383"/>
      <c r="EI737" s="383"/>
      <c r="EJ737" s="383"/>
      <c r="EK737" s="383"/>
      <c r="EL737" s="383"/>
      <c r="EM737" s="383"/>
      <c r="EN737" s="383"/>
      <c r="EO737" s="383"/>
      <c r="EP737" s="383"/>
      <c r="EQ737" s="383"/>
      <c r="ER737" s="383"/>
      <c r="ES737" s="383"/>
      <c r="ET737" s="383"/>
      <c r="EU737" s="383"/>
      <c r="EV737" s="383"/>
      <c r="EW737" s="383"/>
      <c r="EX737" s="383"/>
      <c r="EY737" s="383"/>
      <c r="EZ737" s="383"/>
      <c r="FA737" s="383"/>
      <c r="FB737" s="383"/>
      <c r="FC737" s="383"/>
      <c r="FD737" s="383"/>
      <c r="FE737" s="383"/>
      <c r="FF737" s="383"/>
      <c r="FG737" s="383"/>
      <c r="FH737" s="383"/>
      <c r="FI737" s="383"/>
      <c r="FJ737" s="383"/>
      <c r="FK737" s="383"/>
      <c r="FL737" s="383"/>
      <c r="FM737" s="383"/>
    </row>
    <row r="738" spans="1:169" s="315" customFormat="1" x14ac:dyDescent="0.2">
      <c r="A738" s="27" t="s">
        <v>364</v>
      </c>
      <c r="B738" s="54">
        <v>9.8000000000000004E-2</v>
      </c>
      <c r="C738" s="97" t="s">
        <v>150</v>
      </c>
      <c r="D738" s="612"/>
      <c r="E738" s="629"/>
      <c r="F738" s="30">
        <v>42956</v>
      </c>
      <c r="G738" s="31">
        <f t="shared" si="69"/>
        <v>43321</v>
      </c>
      <c r="H738" s="86" t="s">
        <v>1417</v>
      </c>
      <c r="I738" s="536"/>
      <c r="J738" s="132" t="str">
        <f t="shared" si="70"/>
        <v/>
      </c>
      <c r="K738" s="101">
        <v>0</v>
      </c>
      <c r="L738" s="331">
        <v>45351</v>
      </c>
      <c r="M738" s="383"/>
      <c r="N738" s="383"/>
      <c r="O738" s="383"/>
      <c r="P738" s="383"/>
      <c r="Q738" s="383"/>
      <c r="R738" s="383"/>
      <c r="S738" s="383"/>
      <c r="T738" s="383"/>
      <c r="U738" s="383"/>
      <c r="V738" s="383"/>
      <c r="W738" s="383"/>
      <c r="X738" s="383"/>
      <c r="Y738" s="383"/>
      <c r="Z738" s="383"/>
      <c r="AA738" s="383"/>
      <c r="AB738" s="383"/>
      <c r="AC738" s="383"/>
      <c r="AD738" s="383"/>
      <c r="AE738" s="383"/>
      <c r="AF738" s="383"/>
      <c r="AG738" s="383"/>
      <c r="AH738" s="383"/>
      <c r="AI738" s="383"/>
      <c r="AJ738" s="383"/>
      <c r="AK738" s="383"/>
      <c r="AL738" s="383"/>
      <c r="AM738" s="383"/>
      <c r="AN738" s="383"/>
      <c r="AO738" s="383"/>
      <c r="AP738" s="383"/>
      <c r="AQ738" s="383"/>
      <c r="AR738" s="383"/>
      <c r="AS738" s="383"/>
      <c r="AT738" s="383"/>
      <c r="AU738" s="383"/>
      <c r="AV738" s="383"/>
      <c r="AW738" s="383"/>
      <c r="AX738" s="383"/>
      <c r="AY738" s="383"/>
      <c r="AZ738" s="383"/>
      <c r="BA738" s="383"/>
      <c r="BB738" s="383"/>
      <c r="BC738" s="383"/>
      <c r="BD738" s="383"/>
      <c r="BE738" s="383"/>
      <c r="BF738" s="383"/>
      <c r="BG738" s="383"/>
      <c r="BH738" s="383"/>
      <c r="BI738" s="383"/>
      <c r="BJ738" s="383"/>
      <c r="BK738" s="383"/>
      <c r="BL738" s="383"/>
      <c r="BM738" s="383"/>
      <c r="BN738" s="383"/>
      <c r="BO738" s="383"/>
      <c r="BP738" s="383"/>
      <c r="BQ738" s="383"/>
      <c r="BR738" s="383"/>
      <c r="BS738" s="383"/>
      <c r="BT738" s="383"/>
      <c r="BU738" s="383"/>
      <c r="BV738" s="383"/>
      <c r="BW738" s="383"/>
      <c r="BX738" s="383"/>
      <c r="BY738" s="383"/>
      <c r="BZ738" s="383"/>
      <c r="CA738" s="383"/>
      <c r="CB738" s="383"/>
      <c r="CC738" s="383"/>
      <c r="CD738" s="383"/>
      <c r="CE738" s="383"/>
      <c r="CF738" s="383"/>
      <c r="CG738" s="383"/>
      <c r="CH738" s="383"/>
      <c r="CI738" s="383"/>
      <c r="CJ738" s="383"/>
      <c r="CK738" s="383"/>
      <c r="CL738" s="383"/>
      <c r="CM738" s="383"/>
      <c r="CN738" s="383"/>
      <c r="CO738" s="383"/>
      <c r="CP738" s="383"/>
      <c r="CQ738" s="383"/>
      <c r="CR738" s="383"/>
      <c r="CS738" s="383"/>
      <c r="CT738" s="383"/>
      <c r="CU738" s="383"/>
      <c r="CV738" s="383"/>
      <c r="CW738" s="383"/>
      <c r="CX738" s="383"/>
      <c r="CY738" s="383"/>
      <c r="CZ738" s="383"/>
      <c r="DA738" s="383"/>
      <c r="DB738" s="383"/>
      <c r="DC738" s="383"/>
      <c r="DD738" s="383"/>
      <c r="DE738" s="383"/>
      <c r="DF738" s="383"/>
      <c r="DG738" s="383"/>
      <c r="DH738" s="383"/>
      <c r="DI738" s="383"/>
      <c r="DJ738" s="383"/>
      <c r="DK738" s="383"/>
      <c r="DL738" s="383"/>
      <c r="DM738" s="383"/>
      <c r="DN738" s="383"/>
      <c r="DO738" s="383"/>
      <c r="DP738" s="383"/>
      <c r="DQ738" s="383"/>
      <c r="DR738" s="383"/>
      <c r="DS738" s="383"/>
      <c r="DT738" s="383"/>
      <c r="DU738" s="383"/>
      <c r="DV738" s="383"/>
      <c r="DW738" s="383"/>
      <c r="DX738" s="383"/>
      <c r="DY738" s="383"/>
      <c r="DZ738" s="383"/>
      <c r="EA738" s="383"/>
      <c r="EB738" s="383"/>
      <c r="EC738" s="383"/>
      <c r="ED738" s="383"/>
      <c r="EE738" s="383"/>
      <c r="EF738" s="383"/>
      <c r="EG738" s="383"/>
      <c r="EH738" s="383"/>
      <c r="EI738" s="383"/>
      <c r="EJ738" s="383"/>
      <c r="EK738" s="383"/>
      <c r="EL738" s="383"/>
      <c r="EM738" s="383"/>
      <c r="EN738" s="383"/>
      <c r="EO738" s="383"/>
      <c r="EP738" s="383"/>
      <c r="EQ738" s="383"/>
      <c r="ER738" s="383"/>
      <c r="ES738" s="383"/>
      <c r="ET738" s="383"/>
      <c r="EU738" s="383"/>
      <c r="EV738" s="383"/>
      <c r="EW738" s="383"/>
      <c r="EX738" s="383"/>
      <c r="EY738" s="383"/>
      <c r="EZ738" s="383"/>
      <c r="FA738" s="383"/>
      <c r="FB738" s="383"/>
      <c r="FC738" s="383"/>
      <c r="FD738" s="383"/>
      <c r="FE738" s="383"/>
      <c r="FF738" s="383"/>
      <c r="FG738" s="383"/>
      <c r="FH738" s="383"/>
      <c r="FI738" s="383"/>
      <c r="FJ738" s="383"/>
      <c r="FK738" s="383"/>
      <c r="FL738" s="383"/>
      <c r="FM738" s="383"/>
    </row>
    <row r="739" spans="1:169" s="315" customFormat="1" ht="25.5" x14ac:dyDescent="0.2">
      <c r="A739" s="27" t="s">
        <v>364</v>
      </c>
      <c r="B739" s="54">
        <v>9.8000000000000004E-2</v>
      </c>
      <c r="C739" s="108" t="s">
        <v>319</v>
      </c>
      <c r="D739" s="443" t="s">
        <v>318</v>
      </c>
      <c r="E739" s="477"/>
      <c r="F739" s="470">
        <v>43290</v>
      </c>
      <c r="G739" s="473">
        <f t="shared" si="69"/>
        <v>43655</v>
      </c>
      <c r="H739" s="95" t="s">
        <v>1417</v>
      </c>
      <c r="I739" s="536"/>
      <c r="J739" s="132" t="str">
        <f t="shared" si="70"/>
        <v/>
      </c>
      <c r="K739" s="474">
        <v>0</v>
      </c>
      <c r="L739" s="476">
        <v>45351</v>
      </c>
      <c r="M739" s="383"/>
      <c r="N739" s="383"/>
      <c r="O739" s="383"/>
      <c r="P739" s="383"/>
      <c r="Q739" s="383"/>
      <c r="R739" s="383"/>
      <c r="S739" s="383"/>
      <c r="T739" s="383"/>
      <c r="U739" s="383"/>
      <c r="V739" s="383"/>
      <c r="W739" s="383"/>
      <c r="X739" s="383"/>
      <c r="Y739" s="383"/>
      <c r="Z739" s="383"/>
      <c r="AA739" s="383"/>
      <c r="AB739" s="383"/>
      <c r="AC739" s="383"/>
      <c r="AD739" s="383"/>
      <c r="AE739" s="383"/>
      <c r="AF739" s="383"/>
      <c r="AG739" s="383"/>
      <c r="AH739" s="383"/>
      <c r="AI739" s="383"/>
      <c r="AJ739" s="383"/>
      <c r="AK739" s="383"/>
      <c r="AL739" s="383"/>
      <c r="AM739" s="383"/>
      <c r="AN739" s="383"/>
      <c r="AO739" s="383"/>
      <c r="AP739" s="383"/>
      <c r="AQ739" s="383"/>
      <c r="AR739" s="383"/>
      <c r="AS739" s="383"/>
      <c r="AT739" s="383"/>
      <c r="AU739" s="383"/>
      <c r="AV739" s="383"/>
      <c r="AW739" s="383"/>
      <c r="AX739" s="383"/>
      <c r="AY739" s="383"/>
      <c r="AZ739" s="383"/>
      <c r="BA739" s="383"/>
      <c r="BB739" s="383"/>
      <c r="BC739" s="383"/>
      <c r="BD739" s="383"/>
      <c r="BE739" s="383"/>
      <c r="BF739" s="383"/>
      <c r="BG739" s="383"/>
      <c r="BH739" s="383"/>
      <c r="BI739" s="383"/>
      <c r="BJ739" s="383"/>
      <c r="BK739" s="383"/>
      <c r="BL739" s="383"/>
      <c r="BM739" s="383"/>
      <c r="BN739" s="383"/>
      <c r="BO739" s="383"/>
      <c r="BP739" s="383"/>
      <c r="BQ739" s="383"/>
      <c r="BR739" s="383"/>
      <c r="BS739" s="383"/>
      <c r="BT739" s="383"/>
      <c r="BU739" s="383"/>
      <c r="BV739" s="383"/>
      <c r="BW739" s="383"/>
      <c r="BX739" s="383"/>
      <c r="BY739" s="383"/>
      <c r="BZ739" s="383"/>
      <c r="CA739" s="383"/>
      <c r="CB739" s="383"/>
      <c r="CC739" s="383"/>
      <c r="CD739" s="383"/>
      <c r="CE739" s="383"/>
      <c r="CF739" s="383"/>
      <c r="CG739" s="383"/>
      <c r="CH739" s="383"/>
      <c r="CI739" s="383"/>
      <c r="CJ739" s="383"/>
      <c r="CK739" s="383"/>
      <c r="CL739" s="383"/>
      <c r="CM739" s="383"/>
      <c r="CN739" s="383"/>
      <c r="CO739" s="383"/>
      <c r="CP739" s="383"/>
      <c r="CQ739" s="383"/>
      <c r="CR739" s="383"/>
      <c r="CS739" s="383"/>
      <c r="CT739" s="383"/>
      <c r="CU739" s="383"/>
      <c r="CV739" s="383"/>
      <c r="CW739" s="383"/>
      <c r="CX739" s="383"/>
      <c r="CY739" s="383"/>
      <c r="CZ739" s="383"/>
      <c r="DA739" s="383"/>
      <c r="DB739" s="383"/>
      <c r="DC739" s="383"/>
      <c r="DD739" s="383"/>
      <c r="DE739" s="383"/>
      <c r="DF739" s="383"/>
      <c r="DG739" s="383"/>
      <c r="DH739" s="383"/>
      <c r="DI739" s="383"/>
      <c r="DJ739" s="383"/>
      <c r="DK739" s="383"/>
      <c r="DL739" s="383"/>
      <c r="DM739" s="383"/>
      <c r="DN739" s="383"/>
      <c r="DO739" s="383"/>
      <c r="DP739" s="383"/>
      <c r="DQ739" s="383"/>
      <c r="DR739" s="383"/>
      <c r="DS739" s="383"/>
      <c r="DT739" s="383"/>
      <c r="DU739" s="383"/>
      <c r="DV739" s="383"/>
      <c r="DW739" s="383"/>
      <c r="DX739" s="383"/>
      <c r="DY739" s="383"/>
      <c r="DZ739" s="383"/>
      <c r="EA739" s="383"/>
      <c r="EB739" s="383"/>
      <c r="EC739" s="383"/>
      <c r="ED739" s="383"/>
      <c r="EE739" s="383"/>
      <c r="EF739" s="383"/>
      <c r="EG739" s="383"/>
      <c r="EH739" s="383"/>
      <c r="EI739" s="383"/>
      <c r="EJ739" s="383"/>
      <c r="EK739" s="383"/>
      <c r="EL739" s="383"/>
      <c r="EM739" s="383"/>
      <c r="EN739" s="383"/>
      <c r="EO739" s="383"/>
      <c r="EP739" s="383"/>
      <c r="EQ739" s="383"/>
      <c r="ER739" s="383"/>
      <c r="ES739" s="383"/>
      <c r="ET739" s="383"/>
      <c r="EU739" s="383"/>
      <c r="EV739" s="383"/>
      <c r="EW739" s="383"/>
      <c r="EX739" s="383"/>
      <c r="EY739" s="383"/>
      <c r="EZ739" s="383"/>
      <c r="FA739" s="383"/>
      <c r="FB739" s="383"/>
      <c r="FC739" s="383"/>
      <c r="FD739" s="383"/>
      <c r="FE739" s="383"/>
      <c r="FF739" s="383"/>
      <c r="FG739" s="383"/>
      <c r="FH739" s="383"/>
      <c r="FI739" s="383"/>
      <c r="FJ739" s="383"/>
      <c r="FK739" s="383"/>
      <c r="FL739" s="383"/>
      <c r="FM739" s="383"/>
    </row>
    <row r="740" spans="1:169" s="315" customFormat="1" ht="25.5" x14ac:dyDescent="0.2">
      <c r="A740" s="27" t="s">
        <v>364</v>
      </c>
      <c r="B740" s="54">
        <v>9.8000000000000004E-2</v>
      </c>
      <c r="C740" s="108" t="s">
        <v>319</v>
      </c>
      <c r="D740" s="443" t="s">
        <v>318</v>
      </c>
      <c r="E740" s="116"/>
      <c r="F740" s="470">
        <v>43290</v>
      </c>
      <c r="G740" s="473">
        <f t="shared" si="69"/>
        <v>43655</v>
      </c>
      <c r="H740" s="95" t="s">
        <v>1417</v>
      </c>
      <c r="I740" s="536"/>
      <c r="J740" s="132" t="str">
        <f t="shared" si="70"/>
        <v/>
      </c>
      <c r="K740" s="474">
        <v>0</v>
      </c>
      <c r="L740" s="476">
        <v>45351</v>
      </c>
      <c r="M740" s="383"/>
      <c r="N740" s="383"/>
      <c r="O740" s="383"/>
      <c r="P740" s="383"/>
      <c r="Q740" s="383"/>
      <c r="R740" s="383"/>
      <c r="S740" s="383"/>
      <c r="T740" s="383"/>
      <c r="U740" s="383"/>
      <c r="V740" s="383"/>
      <c r="W740" s="383"/>
      <c r="X740" s="383"/>
      <c r="Y740" s="383"/>
      <c r="Z740" s="383"/>
      <c r="AA740" s="383"/>
      <c r="AB740" s="383"/>
      <c r="AC740" s="383"/>
      <c r="AD740" s="383"/>
      <c r="AE740" s="383"/>
      <c r="AF740" s="383"/>
      <c r="AG740" s="383"/>
      <c r="AH740" s="383"/>
      <c r="AI740" s="383"/>
      <c r="AJ740" s="383"/>
      <c r="AK740" s="383"/>
      <c r="AL740" s="383"/>
      <c r="AM740" s="383"/>
      <c r="AN740" s="383"/>
      <c r="AO740" s="383"/>
      <c r="AP740" s="383"/>
      <c r="AQ740" s="383"/>
      <c r="AR740" s="383"/>
      <c r="AS740" s="383"/>
      <c r="AT740" s="383"/>
      <c r="AU740" s="383"/>
      <c r="AV740" s="383"/>
      <c r="AW740" s="383"/>
      <c r="AX740" s="383"/>
      <c r="AY740" s="383"/>
      <c r="AZ740" s="383"/>
      <c r="BA740" s="383"/>
      <c r="BB740" s="383"/>
      <c r="BC740" s="383"/>
      <c r="BD740" s="383"/>
      <c r="BE740" s="383"/>
      <c r="BF740" s="383"/>
      <c r="BG740" s="383"/>
      <c r="BH740" s="383"/>
      <c r="BI740" s="383"/>
      <c r="BJ740" s="383"/>
      <c r="BK740" s="383"/>
      <c r="BL740" s="383"/>
      <c r="BM740" s="383"/>
      <c r="BN740" s="383"/>
      <c r="BO740" s="383"/>
      <c r="BP740" s="383"/>
      <c r="BQ740" s="383"/>
      <c r="BR740" s="383"/>
      <c r="BS740" s="383"/>
      <c r="BT740" s="383"/>
      <c r="BU740" s="383"/>
      <c r="BV740" s="383"/>
      <c r="BW740" s="383"/>
      <c r="BX740" s="383"/>
      <c r="BY740" s="383"/>
      <c r="BZ740" s="383"/>
      <c r="CA740" s="383"/>
      <c r="CB740" s="383"/>
      <c r="CC740" s="383"/>
      <c r="CD740" s="383"/>
      <c r="CE740" s="383"/>
      <c r="CF740" s="383"/>
      <c r="CG740" s="383"/>
      <c r="CH740" s="383"/>
      <c r="CI740" s="383"/>
      <c r="CJ740" s="383"/>
      <c r="CK740" s="383"/>
      <c r="CL740" s="383"/>
      <c r="CM740" s="383"/>
      <c r="CN740" s="383"/>
      <c r="CO740" s="383"/>
      <c r="CP740" s="383"/>
      <c r="CQ740" s="383"/>
      <c r="CR740" s="383"/>
      <c r="CS740" s="383"/>
      <c r="CT740" s="383"/>
      <c r="CU740" s="383"/>
      <c r="CV740" s="383"/>
      <c r="CW740" s="383"/>
      <c r="CX740" s="383"/>
      <c r="CY740" s="383"/>
      <c r="CZ740" s="383"/>
      <c r="DA740" s="383"/>
      <c r="DB740" s="383"/>
      <c r="DC740" s="383"/>
      <c r="DD740" s="383"/>
      <c r="DE740" s="383"/>
      <c r="DF740" s="383"/>
      <c r="DG740" s="383"/>
      <c r="DH740" s="383"/>
      <c r="DI740" s="383"/>
      <c r="DJ740" s="383"/>
      <c r="DK740" s="383"/>
      <c r="DL740" s="383"/>
      <c r="DM740" s="383"/>
      <c r="DN740" s="383"/>
      <c r="DO740" s="383"/>
      <c r="DP740" s="383"/>
      <c r="DQ740" s="383"/>
      <c r="DR740" s="383"/>
      <c r="DS740" s="383"/>
      <c r="DT740" s="383"/>
      <c r="DU740" s="383"/>
      <c r="DV740" s="383"/>
      <c r="DW740" s="383"/>
      <c r="DX740" s="383"/>
      <c r="DY740" s="383"/>
      <c r="DZ740" s="383"/>
      <c r="EA740" s="383"/>
      <c r="EB740" s="383"/>
      <c r="EC740" s="383"/>
      <c r="ED740" s="383"/>
      <c r="EE740" s="383"/>
      <c r="EF740" s="383"/>
      <c r="EG740" s="383"/>
      <c r="EH740" s="383"/>
      <c r="EI740" s="383"/>
      <c r="EJ740" s="383"/>
      <c r="EK740" s="383"/>
      <c r="EL740" s="383"/>
      <c r="EM740" s="383"/>
      <c r="EN740" s="383"/>
      <c r="EO740" s="383"/>
      <c r="EP740" s="383"/>
      <c r="EQ740" s="383"/>
      <c r="ER740" s="383"/>
      <c r="ES740" s="383"/>
      <c r="ET740" s="383"/>
      <c r="EU740" s="383"/>
      <c r="EV740" s="383"/>
      <c r="EW740" s="383"/>
      <c r="EX740" s="383"/>
      <c r="EY740" s="383"/>
      <c r="EZ740" s="383"/>
      <c r="FA740" s="383"/>
      <c r="FB740" s="383"/>
      <c r="FC740" s="383"/>
      <c r="FD740" s="383"/>
      <c r="FE740" s="383"/>
      <c r="FF740" s="383"/>
      <c r="FG740" s="383"/>
      <c r="FH740" s="383"/>
      <c r="FI740" s="383"/>
      <c r="FJ740" s="383"/>
      <c r="FK740" s="383"/>
      <c r="FL740" s="383"/>
      <c r="FM740" s="383"/>
    </row>
    <row r="741" spans="1:169" x14ac:dyDescent="0.2">
      <c r="A741" s="27" t="s">
        <v>364</v>
      </c>
      <c r="B741" s="54">
        <v>9.8000000000000004E-2</v>
      </c>
      <c r="C741" s="97" t="s">
        <v>161</v>
      </c>
      <c r="D741" s="610" t="s">
        <v>318</v>
      </c>
      <c r="E741" s="658"/>
      <c r="F741" s="30">
        <v>43595</v>
      </c>
      <c r="G741" s="33">
        <f t="shared" si="69"/>
        <v>43960</v>
      </c>
      <c r="H741" s="246" t="s">
        <v>152</v>
      </c>
      <c r="I741" s="536"/>
      <c r="J741" s="132" t="str">
        <f t="shared" si="70"/>
        <v/>
      </c>
      <c r="K741" s="101">
        <v>0</v>
      </c>
      <c r="L741" s="351" t="s">
        <v>6</v>
      </c>
    </row>
    <row r="742" spans="1:169" x14ac:dyDescent="0.2">
      <c r="A742" s="27" t="s">
        <v>364</v>
      </c>
      <c r="B742" s="54">
        <v>9.8000000000000004E-2</v>
      </c>
      <c r="C742" s="97" t="s">
        <v>179</v>
      </c>
      <c r="D742" s="611"/>
      <c r="E742" s="659"/>
      <c r="F742" s="30">
        <v>43595</v>
      </c>
      <c r="G742" s="31">
        <f t="shared" si="69"/>
        <v>43960</v>
      </c>
      <c r="H742" s="246" t="s">
        <v>152</v>
      </c>
      <c r="I742" s="536"/>
      <c r="J742" s="132" t="str">
        <f t="shared" si="70"/>
        <v/>
      </c>
      <c r="K742" s="101">
        <v>0</v>
      </c>
      <c r="L742" s="351">
        <v>47057</v>
      </c>
    </row>
    <row r="743" spans="1:169" x14ac:dyDescent="0.2">
      <c r="A743" s="27" t="s">
        <v>364</v>
      </c>
      <c r="B743" s="54">
        <v>9.8000000000000004E-2</v>
      </c>
      <c r="C743" s="97" t="s">
        <v>179</v>
      </c>
      <c r="D743" s="611"/>
      <c r="E743" s="659"/>
      <c r="F743" s="30">
        <v>43595</v>
      </c>
      <c r="G743" s="31">
        <f t="shared" si="69"/>
        <v>43960</v>
      </c>
      <c r="H743" s="246" t="s">
        <v>152</v>
      </c>
      <c r="I743" s="536"/>
      <c r="J743" s="132" t="str">
        <f t="shared" si="70"/>
        <v/>
      </c>
      <c r="K743" s="101">
        <v>0</v>
      </c>
      <c r="L743" s="351">
        <v>47057</v>
      </c>
    </row>
    <row r="744" spans="1:169" x14ac:dyDescent="0.2">
      <c r="A744" s="27" t="s">
        <v>364</v>
      </c>
      <c r="B744" s="54">
        <v>9.8000000000000004E-2</v>
      </c>
      <c r="C744" s="97" t="s">
        <v>179</v>
      </c>
      <c r="D744" s="611"/>
      <c r="E744" s="659"/>
      <c r="F744" s="30">
        <v>43595</v>
      </c>
      <c r="G744" s="31">
        <f t="shared" si="69"/>
        <v>43960</v>
      </c>
      <c r="H744" s="246" t="s">
        <v>152</v>
      </c>
      <c r="I744" s="536"/>
      <c r="J744" s="132" t="str">
        <f t="shared" si="70"/>
        <v/>
      </c>
      <c r="K744" s="101">
        <v>0</v>
      </c>
      <c r="L744" s="351">
        <v>47057</v>
      </c>
    </row>
    <row r="745" spans="1:169" x14ac:dyDescent="0.2">
      <c r="A745" s="27" t="s">
        <v>364</v>
      </c>
      <c r="B745" s="54">
        <v>9.8000000000000004E-2</v>
      </c>
      <c r="C745" s="97" t="s">
        <v>179</v>
      </c>
      <c r="D745" s="611"/>
      <c r="E745" s="659"/>
      <c r="F745" s="30">
        <v>43595</v>
      </c>
      <c r="G745" s="31">
        <f t="shared" si="69"/>
        <v>43960</v>
      </c>
      <c r="H745" s="246" t="s">
        <v>152</v>
      </c>
      <c r="I745" s="536"/>
      <c r="J745" s="132" t="str">
        <f t="shared" si="70"/>
        <v/>
      </c>
      <c r="K745" s="101">
        <v>0</v>
      </c>
      <c r="L745" s="351">
        <v>47057</v>
      </c>
    </row>
    <row r="746" spans="1:169" x14ac:dyDescent="0.2">
      <c r="A746" s="27" t="s">
        <v>364</v>
      </c>
      <c r="B746" s="54">
        <v>9.8000000000000004E-2</v>
      </c>
      <c r="C746" s="97" t="s">
        <v>179</v>
      </c>
      <c r="D746" s="611"/>
      <c r="E746" s="659"/>
      <c r="F746" s="30">
        <v>43595</v>
      </c>
      <c r="G746" s="31">
        <f t="shared" si="69"/>
        <v>43960</v>
      </c>
      <c r="H746" s="246" t="s">
        <v>152</v>
      </c>
      <c r="I746" s="536"/>
      <c r="J746" s="132" t="str">
        <f t="shared" si="70"/>
        <v/>
      </c>
      <c r="K746" s="101">
        <v>0</v>
      </c>
      <c r="L746" s="351">
        <v>47057</v>
      </c>
    </row>
    <row r="747" spans="1:169" x14ac:dyDescent="0.2">
      <c r="A747" s="27" t="s">
        <v>364</v>
      </c>
      <c r="B747" s="54">
        <v>9.8000000000000004E-2</v>
      </c>
      <c r="C747" s="97" t="s">
        <v>179</v>
      </c>
      <c r="D747" s="612"/>
      <c r="E747" s="660"/>
      <c r="F747" s="30">
        <v>43595</v>
      </c>
      <c r="G747" s="31">
        <f t="shared" si="69"/>
        <v>43960</v>
      </c>
      <c r="H747" s="246" t="s">
        <v>152</v>
      </c>
      <c r="I747" s="536"/>
      <c r="J747" s="132" t="str">
        <f t="shared" si="70"/>
        <v/>
      </c>
      <c r="K747" s="101">
        <v>0</v>
      </c>
      <c r="L747" s="351">
        <v>47057</v>
      </c>
    </row>
    <row r="748" spans="1:169" s="84" customFormat="1" x14ac:dyDescent="0.2">
      <c r="A748" s="27" t="s">
        <v>364</v>
      </c>
      <c r="B748" s="54">
        <v>9.8000000000000004E-2</v>
      </c>
      <c r="C748" s="28" t="s">
        <v>207</v>
      </c>
      <c r="D748" s="610" t="s">
        <v>318</v>
      </c>
      <c r="E748" s="610"/>
      <c r="F748" s="30">
        <v>43761</v>
      </c>
      <c r="G748" s="31">
        <f t="shared" si="69"/>
        <v>44126</v>
      </c>
      <c r="H748" s="86" t="s">
        <v>152</v>
      </c>
      <c r="I748" s="536"/>
      <c r="J748" s="132" t="str">
        <f t="shared" si="70"/>
        <v/>
      </c>
      <c r="K748" s="101">
        <v>0</v>
      </c>
      <c r="L748" s="351"/>
      <c r="M748" s="383"/>
      <c r="N748" s="383"/>
      <c r="O748" s="383"/>
      <c r="P748" s="383"/>
      <c r="Q748" s="383"/>
      <c r="R748" s="383"/>
      <c r="S748" s="383"/>
      <c r="T748" s="383"/>
      <c r="U748" s="383"/>
      <c r="V748" s="383"/>
      <c r="W748" s="383"/>
      <c r="X748" s="383"/>
      <c r="Y748" s="383"/>
      <c r="Z748" s="383"/>
      <c r="AA748" s="383"/>
      <c r="AB748" s="383"/>
      <c r="AC748" s="383"/>
      <c r="AD748" s="383"/>
      <c r="AE748" s="383"/>
      <c r="AF748" s="383"/>
      <c r="AG748" s="383"/>
      <c r="AH748" s="383"/>
      <c r="AI748" s="383"/>
      <c r="AJ748" s="383"/>
      <c r="AK748" s="383"/>
      <c r="AL748" s="383"/>
      <c r="AM748" s="383"/>
      <c r="AN748" s="383"/>
      <c r="AO748" s="383"/>
      <c r="AP748" s="383"/>
      <c r="AQ748" s="383"/>
      <c r="AR748" s="383"/>
      <c r="AS748" s="383"/>
      <c r="AT748" s="383"/>
      <c r="AU748" s="383"/>
      <c r="AV748" s="383"/>
      <c r="AW748" s="383"/>
      <c r="AX748" s="383"/>
      <c r="AY748" s="383"/>
      <c r="AZ748" s="383"/>
      <c r="BA748" s="383"/>
      <c r="BB748" s="383"/>
      <c r="BC748" s="383"/>
      <c r="BD748" s="383"/>
      <c r="BE748" s="383"/>
      <c r="BF748" s="383"/>
      <c r="BG748" s="383"/>
      <c r="BH748" s="383"/>
      <c r="BI748" s="383"/>
      <c r="BJ748" s="383"/>
      <c r="BK748" s="383"/>
      <c r="BL748" s="383"/>
      <c r="BM748" s="383"/>
      <c r="BN748" s="383"/>
      <c r="BO748" s="383"/>
      <c r="BP748" s="383"/>
      <c r="BQ748" s="383"/>
      <c r="BR748" s="383"/>
      <c r="BS748" s="383"/>
      <c r="BT748" s="383"/>
      <c r="BU748" s="383"/>
      <c r="BV748" s="383"/>
      <c r="BW748" s="383"/>
      <c r="BX748" s="383"/>
      <c r="BY748" s="383"/>
      <c r="BZ748" s="383"/>
      <c r="CA748" s="383"/>
      <c r="CB748" s="383"/>
      <c r="CC748" s="383"/>
      <c r="CD748" s="383"/>
      <c r="CE748" s="383"/>
      <c r="CF748" s="383"/>
      <c r="CG748" s="383"/>
      <c r="CH748" s="383"/>
      <c r="CI748" s="383"/>
      <c r="CJ748" s="383"/>
      <c r="CK748" s="383"/>
      <c r="CL748" s="383"/>
      <c r="CM748" s="383"/>
      <c r="CN748" s="383"/>
      <c r="CO748" s="383"/>
      <c r="CP748" s="383"/>
      <c r="CQ748" s="383"/>
      <c r="CR748" s="383"/>
      <c r="CS748" s="383"/>
      <c r="CT748" s="383"/>
      <c r="CU748" s="383"/>
      <c r="CV748" s="383"/>
      <c r="CW748" s="383"/>
      <c r="CX748" s="383"/>
      <c r="CY748" s="383"/>
      <c r="CZ748" s="383"/>
      <c r="DA748" s="383"/>
      <c r="DB748" s="383"/>
      <c r="DC748" s="383"/>
      <c r="DD748" s="383"/>
      <c r="DE748" s="383"/>
      <c r="DF748" s="383"/>
      <c r="DG748" s="383"/>
      <c r="DH748" s="383"/>
      <c r="DI748" s="383"/>
      <c r="DJ748" s="383"/>
      <c r="DK748" s="383"/>
      <c r="DL748" s="383"/>
      <c r="DM748" s="383"/>
      <c r="DN748" s="383"/>
      <c r="DO748" s="383"/>
      <c r="DP748" s="383"/>
      <c r="DQ748" s="383"/>
      <c r="DR748" s="383"/>
      <c r="DS748" s="383"/>
      <c r="DT748" s="383"/>
      <c r="DU748" s="383"/>
      <c r="DV748" s="383"/>
      <c r="DW748" s="383"/>
      <c r="DX748" s="383"/>
      <c r="DY748" s="383"/>
      <c r="DZ748" s="383"/>
      <c r="EA748" s="383"/>
      <c r="EB748" s="383"/>
      <c r="EC748" s="383"/>
      <c r="ED748" s="383"/>
      <c r="EE748" s="383"/>
      <c r="EF748" s="383"/>
      <c r="EG748" s="383"/>
      <c r="EH748" s="383"/>
      <c r="EI748" s="383"/>
      <c r="EJ748" s="383"/>
      <c r="EK748" s="383"/>
      <c r="EL748" s="383"/>
      <c r="EM748" s="383"/>
      <c r="EN748" s="383"/>
      <c r="EO748" s="383"/>
      <c r="EP748" s="383"/>
      <c r="EQ748" s="383"/>
      <c r="ER748" s="383"/>
      <c r="ES748" s="383"/>
      <c r="ET748" s="383"/>
      <c r="EU748" s="383"/>
      <c r="EV748" s="383"/>
      <c r="EW748" s="383"/>
      <c r="EX748" s="383"/>
      <c r="EY748" s="383"/>
      <c r="EZ748" s="383"/>
      <c r="FA748" s="383"/>
      <c r="FB748" s="383"/>
      <c r="FC748" s="383"/>
      <c r="FD748" s="383"/>
      <c r="FE748" s="383"/>
      <c r="FF748" s="383"/>
      <c r="FG748" s="383"/>
      <c r="FH748" s="383"/>
      <c r="FI748" s="383"/>
      <c r="FJ748" s="383"/>
      <c r="FK748" s="383"/>
      <c r="FL748" s="383"/>
      <c r="FM748" s="383"/>
    </row>
    <row r="749" spans="1:169" s="84" customFormat="1" x14ac:dyDescent="0.2">
      <c r="A749" s="27" t="s">
        <v>364</v>
      </c>
      <c r="B749" s="54">
        <v>9.8000000000000004E-2</v>
      </c>
      <c r="C749" s="28" t="s">
        <v>207</v>
      </c>
      <c r="D749" s="611"/>
      <c r="E749" s="611"/>
      <c r="F749" s="30">
        <v>43761</v>
      </c>
      <c r="G749" s="31">
        <f t="shared" si="69"/>
        <v>44126</v>
      </c>
      <c r="H749" s="86" t="s">
        <v>152</v>
      </c>
      <c r="I749" s="536"/>
      <c r="J749" s="132" t="str">
        <f t="shared" si="70"/>
        <v/>
      </c>
      <c r="K749" s="101">
        <v>0</v>
      </c>
      <c r="L749" s="351"/>
      <c r="M749" s="383"/>
      <c r="N749" s="383"/>
      <c r="O749" s="383"/>
      <c r="P749" s="383"/>
      <c r="Q749" s="383"/>
      <c r="R749" s="383"/>
      <c r="S749" s="383"/>
      <c r="T749" s="383"/>
      <c r="U749" s="383"/>
      <c r="V749" s="383"/>
      <c r="W749" s="383"/>
      <c r="X749" s="383"/>
      <c r="Y749" s="383"/>
      <c r="Z749" s="383"/>
      <c r="AA749" s="383"/>
      <c r="AB749" s="383"/>
      <c r="AC749" s="383"/>
      <c r="AD749" s="383"/>
      <c r="AE749" s="383"/>
      <c r="AF749" s="383"/>
      <c r="AG749" s="383"/>
      <c r="AH749" s="383"/>
      <c r="AI749" s="383"/>
      <c r="AJ749" s="383"/>
      <c r="AK749" s="383"/>
      <c r="AL749" s="383"/>
      <c r="AM749" s="383"/>
      <c r="AN749" s="383"/>
      <c r="AO749" s="383"/>
      <c r="AP749" s="383"/>
      <c r="AQ749" s="383"/>
      <c r="AR749" s="383"/>
      <c r="AS749" s="383"/>
      <c r="AT749" s="383"/>
      <c r="AU749" s="383"/>
      <c r="AV749" s="383"/>
      <c r="AW749" s="383"/>
      <c r="AX749" s="383"/>
      <c r="AY749" s="383"/>
      <c r="AZ749" s="383"/>
      <c r="BA749" s="383"/>
      <c r="BB749" s="383"/>
      <c r="BC749" s="383"/>
      <c r="BD749" s="383"/>
      <c r="BE749" s="383"/>
      <c r="BF749" s="383"/>
      <c r="BG749" s="383"/>
      <c r="BH749" s="383"/>
      <c r="BI749" s="383"/>
      <c r="BJ749" s="383"/>
      <c r="BK749" s="383"/>
      <c r="BL749" s="383"/>
      <c r="BM749" s="383"/>
      <c r="BN749" s="383"/>
      <c r="BO749" s="383"/>
      <c r="BP749" s="383"/>
      <c r="BQ749" s="383"/>
      <c r="BR749" s="383"/>
      <c r="BS749" s="383"/>
      <c r="BT749" s="383"/>
      <c r="BU749" s="383"/>
      <c r="BV749" s="383"/>
      <c r="BW749" s="383"/>
      <c r="BX749" s="383"/>
      <c r="BY749" s="383"/>
      <c r="BZ749" s="383"/>
      <c r="CA749" s="383"/>
      <c r="CB749" s="383"/>
      <c r="CC749" s="383"/>
      <c r="CD749" s="383"/>
      <c r="CE749" s="383"/>
      <c r="CF749" s="383"/>
      <c r="CG749" s="383"/>
      <c r="CH749" s="383"/>
      <c r="CI749" s="383"/>
      <c r="CJ749" s="383"/>
      <c r="CK749" s="383"/>
      <c r="CL749" s="383"/>
      <c r="CM749" s="383"/>
      <c r="CN749" s="383"/>
      <c r="CO749" s="383"/>
      <c r="CP749" s="383"/>
      <c r="CQ749" s="383"/>
      <c r="CR749" s="383"/>
      <c r="CS749" s="383"/>
      <c r="CT749" s="383"/>
      <c r="CU749" s="383"/>
      <c r="CV749" s="383"/>
      <c r="CW749" s="383"/>
      <c r="CX749" s="383"/>
      <c r="CY749" s="383"/>
      <c r="CZ749" s="383"/>
      <c r="DA749" s="383"/>
      <c r="DB749" s="383"/>
      <c r="DC749" s="383"/>
      <c r="DD749" s="383"/>
      <c r="DE749" s="383"/>
      <c r="DF749" s="383"/>
      <c r="DG749" s="383"/>
      <c r="DH749" s="383"/>
      <c r="DI749" s="383"/>
      <c r="DJ749" s="383"/>
      <c r="DK749" s="383"/>
      <c r="DL749" s="383"/>
      <c r="DM749" s="383"/>
      <c r="DN749" s="383"/>
      <c r="DO749" s="383"/>
      <c r="DP749" s="383"/>
      <c r="DQ749" s="383"/>
      <c r="DR749" s="383"/>
      <c r="DS749" s="383"/>
      <c r="DT749" s="383"/>
      <c r="DU749" s="383"/>
      <c r="DV749" s="383"/>
      <c r="DW749" s="383"/>
      <c r="DX749" s="383"/>
      <c r="DY749" s="383"/>
      <c r="DZ749" s="383"/>
      <c r="EA749" s="383"/>
      <c r="EB749" s="383"/>
      <c r="EC749" s="383"/>
      <c r="ED749" s="383"/>
      <c r="EE749" s="383"/>
      <c r="EF749" s="383"/>
      <c r="EG749" s="383"/>
      <c r="EH749" s="383"/>
      <c r="EI749" s="383"/>
      <c r="EJ749" s="383"/>
      <c r="EK749" s="383"/>
      <c r="EL749" s="383"/>
      <c r="EM749" s="383"/>
      <c r="EN749" s="383"/>
      <c r="EO749" s="383"/>
      <c r="EP749" s="383"/>
      <c r="EQ749" s="383"/>
      <c r="ER749" s="383"/>
      <c r="ES749" s="383"/>
      <c r="ET749" s="383"/>
      <c r="EU749" s="383"/>
      <c r="EV749" s="383"/>
      <c r="EW749" s="383"/>
      <c r="EX749" s="383"/>
      <c r="EY749" s="383"/>
      <c r="EZ749" s="383"/>
      <c r="FA749" s="383"/>
      <c r="FB749" s="383"/>
      <c r="FC749" s="383"/>
      <c r="FD749" s="383"/>
      <c r="FE749" s="383"/>
      <c r="FF749" s="383"/>
      <c r="FG749" s="383"/>
      <c r="FH749" s="383"/>
      <c r="FI749" s="383"/>
      <c r="FJ749" s="383"/>
      <c r="FK749" s="383"/>
      <c r="FL749" s="383"/>
      <c r="FM749" s="383"/>
    </row>
    <row r="750" spans="1:169" s="84" customFormat="1" x14ac:dyDescent="0.2">
      <c r="A750" s="27" t="s">
        <v>364</v>
      </c>
      <c r="B750" s="54">
        <v>9.8000000000000004E-2</v>
      </c>
      <c r="C750" s="28" t="s">
        <v>207</v>
      </c>
      <c r="D750" s="611"/>
      <c r="E750" s="611"/>
      <c r="F750" s="30">
        <v>43761</v>
      </c>
      <c r="G750" s="31">
        <f t="shared" si="69"/>
        <v>44126</v>
      </c>
      <c r="H750" s="86" t="s">
        <v>152</v>
      </c>
      <c r="I750" s="536"/>
      <c r="J750" s="132" t="str">
        <f t="shared" si="70"/>
        <v/>
      </c>
      <c r="K750" s="101">
        <v>0</v>
      </c>
      <c r="L750" s="351"/>
      <c r="M750" s="383"/>
      <c r="N750" s="383"/>
      <c r="O750" s="383"/>
      <c r="P750" s="383"/>
      <c r="Q750" s="383"/>
      <c r="R750" s="383"/>
      <c r="S750" s="383"/>
      <c r="T750" s="383"/>
      <c r="U750" s="383"/>
      <c r="V750" s="383"/>
      <c r="W750" s="383"/>
      <c r="X750" s="383"/>
      <c r="Y750" s="383"/>
      <c r="Z750" s="383"/>
      <c r="AA750" s="383"/>
      <c r="AB750" s="383"/>
      <c r="AC750" s="383"/>
      <c r="AD750" s="383"/>
      <c r="AE750" s="383"/>
      <c r="AF750" s="383"/>
      <c r="AG750" s="383"/>
      <c r="AH750" s="383"/>
      <c r="AI750" s="383"/>
      <c r="AJ750" s="383"/>
      <c r="AK750" s="383"/>
      <c r="AL750" s="383"/>
      <c r="AM750" s="383"/>
      <c r="AN750" s="383"/>
      <c r="AO750" s="383"/>
      <c r="AP750" s="383"/>
      <c r="AQ750" s="383"/>
      <c r="AR750" s="383"/>
      <c r="AS750" s="383"/>
      <c r="AT750" s="383"/>
      <c r="AU750" s="383"/>
      <c r="AV750" s="383"/>
      <c r="AW750" s="383"/>
      <c r="AX750" s="383"/>
      <c r="AY750" s="383"/>
      <c r="AZ750" s="383"/>
      <c r="BA750" s="383"/>
      <c r="BB750" s="383"/>
      <c r="BC750" s="383"/>
      <c r="BD750" s="383"/>
      <c r="BE750" s="383"/>
      <c r="BF750" s="383"/>
      <c r="BG750" s="383"/>
      <c r="BH750" s="383"/>
      <c r="BI750" s="383"/>
      <c r="BJ750" s="383"/>
      <c r="BK750" s="383"/>
      <c r="BL750" s="383"/>
      <c r="BM750" s="383"/>
      <c r="BN750" s="383"/>
      <c r="BO750" s="383"/>
      <c r="BP750" s="383"/>
      <c r="BQ750" s="383"/>
      <c r="BR750" s="383"/>
      <c r="BS750" s="383"/>
      <c r="BT750" s="383"/>
      <c r="BU750" s="383"/>
      <c r="BV750" s="383"/>
      <c r="BW750" s="383"/>
      <c r="BX750" s="383"/>
      <c r="BY750" s="383"/>
      <c r="BZ750" s="383"/>
      <c r="CA750" s="383"/>
      <c r="CB750" s="383"/>
      <c r="CC750" s="383"/>
      <c r="CD750" s="383"/>
      <c r="CE750" s="383"/>
      <c r="CF750" s="383"/>
      <c r="CG750" s="383"/>
      <c r="CH750" s="383"/>
      <c r="CI750" s="383"/>
      <c r="CJ750" s="383"/>
      <c r="CK750" s="383"/>
      <c r="CL750" s="383"/>
      <c r="CM750" s="383"/>
      <c r="CN750" s="383"/>
      <c r="CO750" s="383"/>
      <c r="CP750" s="383"/>
      <c r="CQ750" s="383"/>
      <c r="CR750" s="383"/>
      <c r="CS750" s="383"/>
      <c r="CT750" s="383"/>
      <c r="CU750" s="383"/>
      <c r="CV750" s="383"/>
      <c r="CW750" s="383"/>
      <c r="CX750" s="383"/>
      <c r="CY750" s="383"/>
      <c r="CZ750" s="383"/>
      <c r="DA750" s="383"/>
      <c r="DB750" s="383"/>
      <c r="DC750" s="383"/>
      <c r="DD750" s="383"/>
      <c r="DE750" s="383"/>
      <c r="DF750" s="383"/>
      <c r="DG750" s="383"/>
      <c r="DH750" s="383"/>
      <c r="DI750" s="383"/>
      <c r="DJ750" s="383"/>
      <c r="DK750" s="383"/>
      <c r="DL750" s="383"/>
      <c r="DM750" s="383"/>
      <c r="DN750" s="383"/>
      <c r="DO750" s="383"/>
      <c r="DP750" s="383"/>
      <c r="DQ750" s="383"/>
      <c r="DR750" s="383"/>
      <c r="DS750" s="383"/>
      <c r="DT750" s="383"/>
      <c r="DU750" s="383"/>
      <c r="DV750" s="383"/>
      <c r="DW750" s="383"/>
      <c r="DX750" s="383"/>
      <c r="DY750" s="383"/>
      <c r="DZ750" s="383"/>
      <c r="EA750" s="383"/>
      <c r="EB750" s="383"/>
      <c r="EC750" s="383"/>
      <c r="ED750" s="383"/>
      <c r="EE750" s="383"/>
      <c r="EF750" s="383"/>
      <c r="EG750" s="383"/>
      <c r="EH750" s="383"/>
      <c r="EI750" s="383"/>
      <c r="EJ750" s="383"/>
      <c r="EK750" s="383"/>
      <c r="EL750" s="383"/>
      <c r="EM750" s="383"/>
      <c r="EN750" s="383"/>
      <c r="EO750" s="383"/>
      <c r="EP750" s="383"/>
      <c r="EQ750" s="383"/>
      <c r="ER750" s="383"/>
      <c r="ES750" s="383"/>
      <c r="ET750" s="383"/>
      <c r="EU750" s="383"/>
      <c r="EV750" s="383"/>
      <c r="EW750" s="383"/>
      <c r="EX750" s="383"/>
      <c r="EY750" s="383"/>
      <c r="EZ750" s="383"/>
      <c r="FA750" s="383"/>
      <c r="FB750" s="383"/>
      <c r="FC750" s="383"/>
      <c r="FD750" s="383"/>
      <c r="FE750" s="383"/>
      <c r="FF750" s="383"/>
      <c r="FG750" s="383"/>
      <c r="FH750" s="383"/>
      <c r="FI750" s="383"/>
      <c r="FJ750" s="383"/>
      <c r="FK750" s="383"/>
      <c r="FL750" s="383"/>
      <c r="FM750" s="383"/>
    </row>
    <row r="751" spans="1:169" s="84" customFormat="1" x14ac:dyDescent="0.2">
      <c r="A751" s="27" t="s">
        <v>364</v>
      </c>
      <c r="B751" s="54">
        <v>9.8000000000000004E-2</v>
      </c>
      <c r="C751" s="28" t="s">
        <v>207</v>
      </c>
      <c r="D751" s="611"/>
      <c r="E751" s="611"/>
      <c r="F751" s="30">
        <v>43761</v>
      </c>
      <c r="G751" s="31">
        <f t="shared" si="69"/>
        <v>44126</v>
      </c>
      <c r="H751" s="86" t="s">
        <v>152</v>
      </c>
      <c r="I751" s="536"/>
      <c r="J751" s="132" t="str">
        <f t="shared" si="70"/>
        <v/>
      </c>
      <c r="K751" s="101">
        <v>0</v>
      </c>
      <c r="L751" s="351"/>
      <c r="M751" s="383"/>
      <c r="N751" s="383"/>
      <c r="O751" s="383"/>
      <c r="P751" s="383"/>
      <c r="Q751" s="383"/>
      <c r="R751" s="383"/>
      <c r="S751" s="383"/>
      <c r="T751" s="383"/>
      <c r="U751" s="383"/>
      <c r="V751" s="383"/>
      <c r="W751" s="383"/>
      <c r="X751" s="383"/>
      <c r="Y751" s="383"/>
      <c r="Z751" s="383"/>
      <c r="AA751" s="383"/>
      <c r="AB751" s="383"/>
      <c r="AC751" s="383"/>
      <c r="AD751" s="383"/>
      <c r="AE751" s="383"/>
      <c r="AF751" s="383"/>
      <c r="AG751" s="383"/>
      <c r="AH751" s="383"/>
      <c r="AI751" s="383"/>
      <c r="AJ751" s="383"/>
      <c r="AK751" s="383"/>
      <c r="AL751" s="383"/>
      <c r="AM751" s="383"/>
      <c r="AN751" s="383"/>
      <c r="AO751" s="383"/>
      <c r="AP751" s="383"/>
      <c r="AQ751" s="383"/>
      <c r="AR751" s="383"/>
      <c r="AS751" s="383"/>
      <c r="AT751" s="383"/>
      <c r="AU751" s="383"/>
      <c r="AV751" s="383"/>
      <c r="AW751" s="383"/>
      <c r="AX751" s="383"/>
      <c r="AY751" s="383"/>
      <c r="AZ751" s="383"/>
      <c r="BA751" s="383"/>
      <c r="BB751" s="383"/>
      <c r="BC751" s="383"/>
      <c r="BD751" s="383"/>
      <c r="BE751" s="383"/>
      <c r="BF751" s="383"/>
      <c r="BG751" s="383"/>
      <c r="BH751" s="383"/>
      <c r="BI751" s="383"/>
      <c r="BJ751" s="383"/>
      <c r="BK751" s="383"/>
      <c r="BL751" s="383"/>
      <c r="BM751" s="383"/>
      <c r="BN751" s="383"/>
      <c r="BO751" s="383"/>
      <c r="BP751" s="383"/>
      <c r="BQ751" s="383"/>
      <c r="BR751" s="383"/>
      <c r="BS751" s="383"/>
      <c r="BT751" s="383"/>
      <c r="BU751" s="383"/>
      <c r="BV751" s="383"/>
      <c r="BW751" s="383"/>
      <c r="BX751" s="383"/>
      <c r="BY751" s="383"/>
      <c r="BZ751" s="383"/>
      <c r="CA751" s="383"/>
      <c r="CB751" s="383"/>
      <c r="CC751" s="383"/>
      <c r="CD751" s="383"/>
      <c r="CE751" s="383"/>
      <c r="CF751" s="383"/>
      <c r="CG751" s="383"/>
      <c r="CH751" s="383"/>
      <c r="CI751" s="383"/>
      <c r="CJ751" s="383"/>
      <c r="CK751" s="383"/>
      <c r="CL751" s="383"/>
      <c r="CM751" s="383"/>
      <c r="CN751" s="383"/>
      <c r="CO751" s="383"/>
      <c r="CP751" s="383"/>
      <c r="CQ751" s="383"/>
      <c r="CR751" s="383"/>
      <c r="CS751" s="383"/>
      <c r="CT751" s="383"/>
      <c r="CU751" s="383"/>
      <c r="CV751" s="383"/>
      <c r="CW751" s="383"/>
      <c r="CX751" s="383"/>
      <c r="CY751" s="383"/>
      <c r="CZ751" s="383"/>
      <c r="DA751" s="383"/>
      <c r="DB751" s="383"/>
      <c r="DC751" s="383"/>
      <c r="DD751" s="383"/>
      <c r="DE751" s="383"/>
      <c r="DF751" s="383"/>
      <c r="DG751" s="383"/>
      <c r="DH751" s="383"/>
      <c r="DI751" s="383"/>
      <c r="DJ751" s="383"/>
      <c r="DK751" s="383"/>
      <c r="DL751" s="383"/>
      <c r="DM751" s="383"/>
      <c r="DN751" s="383"/>
      <c r="DO751" s="383"/>
      <c r="DP751" s="383"/>
      <c r="DQ751" s="383"/>
      <c r="DR751" s="383"/>
      <c r="DS751" s="383"/>
      <c r="DT751" s="383"/>
      <c r="DU751" s="383"/>
      <c r="DV751" s="383"/>
      <c r="DW751" s="383"/>
      <c r="DX751" s="383"/>
      <c r="DY751" s="383"/>
      <c r="DZ751" s="383"/>
      <c r="EA751" s="383"/>
      <c r="EB751" s="383"/>
      <c r="EC751" s="383"/>
      <c r="ED751" s="383"/>
      <c r="EE751" s="383"/>
      <c r="EF751" s="383"/>
      <c r="EG751" s="383"/>
      <c r="EH751" s="383"/>
      <c r="EI751" s="383"/>
      <c r="EJ751" s="383"/>
      <c r="EK751" s="383"/>
      <c r="EL751" s="383"/>
      <c r="EM751" s="383"/>
      <c r="EN751" s="383"/>
      <c r="EO751" s="383"/>
      <c r="EP751" s="383"/>
      <c r="EQ751" s="383"/>
      <c r="ER751" s="383"/>
      <c r="ES751" s="383"/>
      <c r="ET751" s="383"/>
      <c r="EU751" s="383"/>
      <c r="EV751" s="383"/>
      <c r="EW751" s="383"/>
      <c r="EX751" s="383"/>
      <c r="EY751" s="383"/>
      <c r="EZ751" s="383"/>
      <c r="FA751" s="383"/>
      <c r="FB751" s="383"/>
      <c r="FC751" s="383"/>
      <c r="FD751" s="383"/>
      <c r="FE751" s="383"/>
      <c r="FF751" s="383"/>
      <c r="FG751" s="383"/>
      <c r="FH751" s="383"/>
      <c r="FI751" s="383"/>
      <c r="FJ751" s="383"/>
      <c r="FK751" s="383"/>
      <c r="FL751" s="383"/>
      <c r="FM751" s="383"/>
    </row>
    <row r="752" spans="1:169" s="84" customFormat="1" x14ac:dyDescent="0.2">
      <c r="A752" s="27" t="s">
        <v>364</v>
      </c>
      <c r="B752" s="54">
        <v>9.8000000000000004E-2</v>
      </c>
      <c r="C752" s="97" t="s">
        <v>221</v>
      </c>
      <c r="D752" s="611"/>
      <c r="E752" s="611"/>
      <c r="F752" s="30">
        <v>43761</v>
      </c>
      <c r="G752" s="31">
        <f>F752+365</f>
        <v>44126</v>
      </c>
      <c r="H752" s="86" t="s">
        <v>152</v>
      </c>
      <c r="I752" s="536"/>
      <c r="J752" s="132" t="str">
        <f t="shared" si="70"/>
        <v/>
      </c>
      <c r="K752" s="101">
        <v>0</v>
      </c>
      <c r="L752" s="351"/>
      <c r="M752" s="383"/>
      <c r="N752" s="383"/>
      <c r="O752" s="383"/>
      <c r="P752" s="383"/>
      <c r="Q752" s="383"/>
      <c r="R752" s="383"/>
      <c r="S752" s="383"/>
      <c r="T752" s="383"/>
      <c r="U752" s="383"/>
      <c r="V752" s="383"/>
      <c r="W752" s="383"/>
      <c r="X752" s="383"/>
      <c r="Y752" s="383"/>
      <c r="Z752" s="383"/>
      <c r="AA752" s="383"/>
      <c r="AB752" s="383"/>
      <c r="AC752" s="383"/>
      <c r="AD752" s="383"/>
      <c r="AE752" s="383"/>
      <c r="AF752" s="383"/>
      <c r="AG752" s="383"/>
      <c r="AH752" s="383"/>
      <c r="AI752" s="383"/>
      <c r="AJ752" s="383"/>
      <c r="AK752" s="383"/>
      <c r="AL752" s="383"/>
      <c r="AM752" s="383"/>
      <c r="AN752" s="383"/>
      <c r="AO752" s="383"/>
      <c r="AP752" s="383"/>
      <c r="AQ752" s="383"/>
      <c r="AR752" s="383"/>
      <c r="AS752" s="383"/>
      <c r="AT752" s="383"/>
      <c r="AU752" s="383"/>
      <c r="AV752" s="383"/>
      <c r="AW752" s="383"/>
      <c r="AX752" s="383"/>
      <c r="AY752" s="383"/>
      <c r="AZ752" s="383"/>
      <c r="BA752" s="383"/>
      <c r="BB752" s="383"/>
      <c r="BC752" s="383"/>
      <c r="BD752" s="383"/>
      <c r="BE752" s="383"/>
      <c r="BF752" s="383"/>
      <c r="BG752" s="383"/>
      <c r="BH752" s="383"/>
      <c r="BI752" s="383"/>
      <c r="BJ752" s="383"/>
      <c r="BK752" s="383"/>
      <c r="BL752" s="383"/>
      <c r="BM752" s="383"/>
      <c r="BN752" s="383"/>
      <c r="BO752" s="383"/>
      <c r="BP752" s="383"/>
      <c r="BQ752" s="383"/>
      <c r="BR752" s="383"/>
      <c r="BS752" s="383"/>
      <c r="BT752" s="383"/>
      <c r="BU752" s="383"/>
      <c r="BV752" s="383"/>
      <c r="BW752" s="383"/>
      <c r="BX752" s="383"/>
      <c r="BY752" s="383"/>
      <c r="BZ752" s="383"/>
      <c r="CA752" s="383"/>
      <c r="CB752" s="383"/>
      <c r="CC752" s="383"/>
      <c r="CD752" s="383"/>
      <c r="CE752" s="383"/>
      <c r="CF752" s="383"/>
      <c r="CG752" s="383"/>
      <c r="CH752" s="383"/>
      <c r="CI752" s="383"/>
      <c r="CJ752" s="383"/>
      <c r="CK752" s="383"/>
      <c r="CL752" s="383"/>
      <c r="CM752" s="383"/>
      <c r="CN752" s="383"/>
      <c r="CO752" s="383"/>
      <c r="CP752" s="383"/>
      <c r="CQ752" s="383"/>
      <c r="CR752" s="383"/>
      <c r="CS752" s="383"/>
      <c r="CT752" s="383"/>
      <c r="CU752" s="383"/>
      <c r="CV752" s="383"/>
      <c r="CW752" s="383"/>
      <c r="CX752" s="383"/>
      <c r="CY752" s="383"/>
      <c r="CZ752" s="383"/>
      <c r="DA752" s="383"/>
      <c r="DB752" s="383"/>
      <c r="DC752" s="383"/>
      <c r="DD752" s="383"/>
      <c r="DE752" s="383"/>
      <c r="DF752" s="383"/>
      <c r="DG752" s="383"/>
      <c r="DH752" s="383"/>
      <c r="DI752" s="383"/>
      <c r="DJ752" s="383"/>
      <c r="DK752" s="383"/>
      <c r="DL752" s="383"/>
      <c r="DM752" s="383"/>
      <c r="DN752" s="383"/>
      <c r="DO752" s="383"/>
      <c r="DP752" s="383"/>
      <c r="DQ752" s="383"/>
      <c r="DR752" s="383"/>
      <c r="DS752" s="383"/>
      <c r="DT752" s="383"/>
      <c r="DU752" s="383"/>
      <c r="DV752" s="383"/>
      <c r="DW752" s="383"/>
      <c r="DX752" s="383"/>
      <c r="DY752" s="383"/>
      <c r="DZ752" s="383"/>
      <c r="EA752" s="383"/>
      <c r="EB752" s="383"/>
      <c r="EC752" s="383"/>
      <c r="ED752" s="383"/>
      <c r="EE752" s="383"/>
      <c r="EF752" s="383"/>
      <c r="EG752" s="383"/>
      <c r="EH752" s="383"/>
      <c r="EI752" s="383"/>
      <c r="EJ752" s="383"/>
      <c r="EK752" s="383"/>
      <c r="EL752" s="383"/>
      <c r="EM752" s="383"/>
      <c r="EN752" s="383"/>
      <c r="EO752" s="383"/>
      <c r="EP752" s="383"/>
      <c r="EQ752" s="383"/>
      <c r="ER752" s="383"/>
      <c r="ES752" s="383"/>
      <c r="ET752" s="383"/>
      <c r="EU752" s="383"/>
      <c r="EV752" s="383"/>
      <c r="EW752" s="383"/>
      <c r="EX752" s="383"/>
      <c r="EY752" s="383"/>
      <c r="EZ752" s="383"/>
      <c r="FA752" s="383"/>
      <c r="FB752" s="383"/>
      <c r="FC752" s="383"/>
      <c r="FD752" s="383"/>
      <c r="FE752" s="383"/>
      <c r="FF752" s="383"/>
      <c r="FG752" s="383"/>
      <c r="FH752" s="383"/>
      <c r="FI752" s="383"/>
      <c r="FJ752" s="383"/>
      <c r="FK752" s="383"/>
      <c r="FL752" s="383"/>
      <c r="FM752" s="383"/>
    </row>
    <row r="753" spans="1:169" s="84" customFormat="1" x14ac:dyDescent="0.2">
      <c r="A753" s="27" t="s">
        <v>364</v>
      </c>
      <c r="B753" s="54">
        <v>9.8000000000000004E-2</v>
      </c>
      <c r="C753" s="97" t="s">
        <v>222</v>
      </c>
      <c r="D753" s="611"/>
      <c r="E753" s="611"/>
      <c r="F753" s="30">
        <v>43761</v>
      </c>
      <c r="G753" s="31">
        <f t="shared" si="69"/>
        <v>44126</v>
      </c>
      <c r="H753" s="86" t="s">
        <v>152</v>
      </c>
      <c r="I753" s="536"/>
      <c r="J753" s="132" t="str">
        <f t="shared" si="70"/>
        <v/>
      </c>
      <c r="K753" s="101">
        <v>0</v>
      </c>
      <c r="L753" s="351">
        <v>46310</v>
      </c>
      <c r="M753" s="383"/>
      <c r="N753" s="383"/>
      <c r="O753" s="383"/>
      <c r="P753" s="383"/>
      <c r="Q753" s="383"/>
      <c r="R753" s="383"/>
      <c r="S753" s="383"/>
      <c r="T753" s="383"/>
      <c r="U753" s="383"/>
      <c r="V753" s="383"/>
      <c r="W753" s="383"/>
      <c r="X753" s="383"/>
      <c r="Y753" s="383"/>
      <c r="Z753" s="383"/>
      <c r="AA753" s="383"/>
      <c r="AB753" s="383"/>
      <c r="AC753" s="383"/>
      <c r="AD753" s="383"/>
      <c r="AE753" s="383"/>
      <c r="AF753" s="383"/>
      <c r="AG753" s="383"/>
      <c r="AH753" s="383"/>
      <c r="AI753" s="383"/>
      <c r="AJ753" s="383"/>
      <c r="AK753" s="383"/>
      <c r="AL753" s="383"/>
      <c r="AM753" s="383"/>
      <c r="AN753" s="383"/>
      <c r="AO753" s="383"/>
      <c r="AP753" s="383"/>
      <c r="AQ753" s="383"/>
      <c r="AR753" s="383"/>
      <c r="AS753" s="383"/>
      <c r="AT753" s="383"/>
      <c r="AU753" s="383"/>
      <c r="AV753" s="383"/>
      <c r="AW753" s="383"/>
      <c r="AX753" s="383"/>
      <c r="AY753" s="383"/>
      <c r="AZ753" s="383"/>
      <c r="BA753" s="383"/>
      <c r="BB753" s="383"/>
      <c r="BC753" s="383"/>
      <c r="BD753" s="383"/>
      <c r="BE753" s="383"/>
      <c r="BF753" s="383"/>
      <c r="BG753" s="383"/>
      <c r="BH753" s="383"/>
      <c r="BI753" s="383"/>
      <c r="BJ753" s="383"/>
      <c r="BK753" s="383"/>
      <c r="BL753" s="383"/>
      <c r="BM753" s="383"/>
      <c r="BN753" s="383"/>
      <c r="BO753" s="383"/>
      <c r="BP753" s="383"/>
      <c r="BQ753" s="383"/>
      <c r="BR753" s="383"/>
      <c r="BS753" s="383"/>
      <c r="BT753" s="383"/>
      <c r="BU753" s="383"/>
      <c r="BV753" s="383"/>
      <c r="BW753" s="383"/>
      <c r="BX753" s="383"/>
      <c r="BY753" s="383"/>
      <c r="BZ753" s="383"/>
      <c r="CA753" s="383"/>
      <c r="CB753" s="383"/>
      <c r="CC753" s="383"/>
      <c r="CD753" s="383"/>
      <c r="CE753" s="383"/>
      <c r="CF753" s="383"/>
      <c r="CG753" s="383"/>
      <c r="CH753" s="383"/>
      <c r="CI753" s="383"/>
      <c r="CJ753" s="383"/>
      <c r="CK753" s="383"/>
      <c r="CL753" s="383"/>
      <c r="CM753" s="383"/>
      <c r="CN753" s="383"/>
      <c r="CO753" s="383"/>
      <c r="CP753" s="383"/>
      <c r="CQ753" s="383"/>
      <c r="CR753" s="383"/>
      <c r="CS753" s="383"/>
      <c r="CT753" s="383"/>
      <c r="CU753" s="383"/>
      <c r="CV753" s="383"/>
      <c r="CW753" s="383"/>
      <c r="CX753" s="383"/>
      <c r="CY753" s="383"/>
      <c r="CZ753" s="383"/>
      <c r="DA753" s="383"/>
      <c r="DB753" s="383"/>
      <c r="DC753" s="383"/>
      <c r="DD753" s="383"/>
      <c r="DE753" s="383"/>
      <c r="DF753" s="383"/>
      <c r="DG753" s="383"/>
      <c r="DH753" s="383"/>
      <c r="DI753" s="383"/>
      <c r="DJ753" s="383"/>
      <c r="DK753" s="383"/>
      <c r="DL753" s="383"/>
      <c r="DM753" s="383"/>
      <c r="DN753" s="383"/>
      <c r="DO753" s="383"/>
      <c r="DP753" s="383"/>
      <c r="DQ753" s="383"/>
      <c r="DR753" s="383"/>
      <c r="DS753" s="383"/>
      <c r="DT753" s="383"/>
      <c r="DU753" s="383"/>
      <c r="DV753" s="383"/>
      <c r="DW753" s="383"/>
      <c r="DX753" s="383"/>
      <c r="DY753" s="383"/>
      <c r="DZ753" s="383"/>
      <c r="EA753" s="383"/>
      <c r="EB753" s="383"/>
      <c r="EC753" s="383"/>
      <c r="ED753" s="383"/>
      <c r="EE753" s="383"/>
      <c r="EF753" s="383"/>
      <c r="EG753" s="383"/>
      <c r="EH753" s="383"/>
      <c r="EI753" s="383"/>
      <c r="EJ753" s="383"/>
      <c r="EK753" s="383"/>
      <c r="EL753" s="383"/>
      <c r="EM753" s="383"/>
      <c r="EN753" s="383"/>
      <c r="EO753" s="383"/>
      <c r="EP753" s="383"/>
      <c r="EQ753" s="383"/>
      <c r="ER753" s="383"/>
      <c r="ES753" s="383"/>
      <c r="ET753" s="383"/>
      <c r="EU753" s="383"/>
      <c r="EV753" s="383"/>
      <c r="EW753" s="383"/>
      <c r="EX753" s="383"/>
      <c r="EY753" s="383"/>
      <c r="EZ753" s="383"/>
      <c r="FA753" s="383"/>
      <c r="FB753" s="383"/>
      <c r="FC753" s="383"/>
      <c r="FD753" s="383"/>
      <c r="FE753" s="383"/>
      <c r="FF753" s="383"/>
      <c r="FG753" s="383"/>
      <c r="FH753" s="383"/>
      <c r="FI753" s="383"/>
      <c r="FJ753" s="383"/>
      <c r="FK753" s="383"/>
      <c r="FL753" s="383"/>
      <c r="FM753" s="383"/>
    </row>
    <row r="754" spans="1:169" s="84" customFormat="1" x14ac:dyDescent="0.2">
      <c r="A754" s="27" t="s">
        <v>364</v>
      </c>
      <c r="B754" s="54">
        <v>9.8000000000000004E-2</v>
      </c>
      <c r="C754" s="97" t="s">
        <v>222</v>
      </c>
      <c r="D754" s="611"/>
      <c r="E754" s="611"/>
      <c r="F754" s="30">
        <v>43761</v>
      </c>
      <c r="G754" s="31">
        <f t="shared" si="69"/>
        <v>44126</v>
      </c>
      <c r="H754" s="86" t="s">
        <v>152</v>
      </c>
      <c r="I754" s="536"/>
      <c r="J754" s="132" t="str">
        <f t="shared" si="70"/>
        <v/>
      </c>
      <c r="K754" s="101">
        <v>0</v>
      </c>
      <c r="L754" s="351">
        <v>46310</v>
      </c>
      <c r="M754" s="383"/>
      <c r="N754" s="383"/>
      <c r="O754" s="383"/>
      <c r="P754" s="383"/>
      <c r="Q754" s="383"/>
      <c r="R754" s="383"/>
      <c r="S754" s="383"/>
      <c r="T754" s="383"/>
      <c r="U754" s="383"/>
      <c r="V754" s="383"/>
      <c r="W754" s="383"/>
      <c r="X754" s="383"/>
      <c r="Y754" s="383"/>
      <c r="Z754" s="383"/>
      <c r="AA754" s="383"/>
      <c r="AB754" s="383"/>
      <c r="AC754" s="383"/>
      <c r="AD754" s="383"/>
      <c r="AE754" s="383"/>
      <c r="AF754" s="383"/>
      <c r="AG754" s="383"/>
      <c r="AH754" s="383"/>
      <c r="AI754" s="383"/>
      <c r="AJ754" s="383"/>
      <c r="AK754" s="383"/>
      <c r="AL754" s="383"/>
      <c r="AM754" s="383"/>
      <c r="AN754" s="383"/>
      <c r="AO754" s="383"/>
      <c r="AP754" s="383"/>
      <c r="AQ754" s="383"/>
      <c r="AR754" s="383"/>
      <c r="AS754" s="383"/>
      <c r="AT754" s="383"/>
      <c r="AU754" s="383"/>
      <c r="AV754" s="383"/>
      <c r="AW754" s="383"/>
      <c r="AX754" s="383"/>
      <c r="AY754" s="383"/>
      <c r="AZ754" s="383"/>
      <c r="BA754" s="383"/>
      <c r="BB754" s="383"/>
      <c r="BC754" s="383"/>
      <c r="BD754" s="383"/>
      <c r="BE754" s="383"/>
      <c r="BF754" s="383"/>
      <c r="BG754" s="383"/>
      <c r="BH754" s="383"/>
      <c r="BI754" s="383"/>
      <c r="BJ754" s="383"/>
      <c r="BK754" s="383"/>
      <c r="BL754" s="383"/>
      <c r="BM754" s="383"/>
      <c r="BN754" s="383"/>
      <c r="BO754" s="383"/>
      <c r="BP754" s="383"/>
      <c r="BQ754" s="383"/>
      <c r="BR754" s="383"/>
      <c r="BS754" s="383"/>
      <c r="BT754" s="383"/>
      <c r="BU754" s="383"/>
      <c r="BV754" s="383"/>
      <c r="BW754" s="383"/>
      <c r="BX754" s="383"/>
      <c r="BY754" s="383"/>
      <c r="BZ754" s="383"/>
      <c r="CA754" s="383"/>
      <c r="CB754" s="383"/>
      <c r="CC754" s="383"/>
      <c r="CD754" s="383"/>
      <c r="CE754" s="383"/>
      <c r="CF754" s="383"/>
      <c r="CG754" s="383"/>
      <c r="CH754" s="383"/>
      <c r="CI754" s="383"/>
      <c r="CJ754" s="383"/>
      <c r="CK754" s="383"/>
      <c r="CL754" s="383"/>
      <c r="CM754" s="383"/>
      <c r="CN754" s="383"/>
      <c r="CO754" s="383"/>
      <c r="CP754" s="383"/>
      <c r="CQ754" s="383"/>
      <c r="CR754" s="383"/>
      <c r="CS754" s="383"/>
      <c r="CT754" s="383"/>
      <c r="CU754" s="383"/>
      <c r="CV754" s="383"/>
      <c r="CW754" s="383"/>
      <c r="CX754" s="383"/>
      <c r="CY754" s="383"/>
      <c r="CZ754" s="383"/>
      <c r="DA754" s="383"/>
      <c r="DB754" s="383"/>
      <c r="DC754" s="383"/>
      <c r="DD754" s="383"/>
      <c r="DE754" s="383"/>
      <c r="DF754" s="383"/>
      <c r="DG754" s="383"/>
      <c r="DH754" s="383"/>
      <c r="DI754" s="383"/>
      <c r="DJ754" s="383"/>
      <c r="DK754" s="383"/>
      <c r="DL754" s="383"/>
      <c r="DM754" s="383"/>
      <c r="DN754" s="383"/>
      <c r="DO754" s="383"/>
      <c r="DP754" s="383"/>
      <c r="DQ754" s="383"/>
      <c r="DR754" s="383"/>
      <c r="DS754" s="383"/>
      <c r="DT754" s="383"/>
      <c r="DU754" s="383"/>
      <c r="DV754" s="383"/>
      <c r="DW754" s="383"/>
      <c r="DX754" s="383"/>
      <c r="DY754" s="383"/>
      <c r="DZ754" s="383"/>
      <c r="EA754" s="383"/>
      <c r="EB754" s="383"/>
      <c r="EC754" s="383"/>
      <c r="ED754" s="383"/>
      <c r="EE754" s="383"/>
      <c r="EF754" s="383"/>
      <c r="EG754" s="383"/>
      <c r="EH754" s="383"/>
      <c r="EI754" s="383"/>
      <c r="EJ754" s="383"/>
      <c r="EK754" s="383"/>
      <c r="EL754" s="383"/>
      <c r="EM754" s="383"/>
      <c r="EN754" s="383"/>
      <c r="EO754" s="383"/>
      <c r="EP754" s="383"/>
      <c r="EQ754" s="383"/>
      <c r="ER754" s="383"/>
      <c r="ES754" s="383"/>
      <c r="ET754" s="383"/>
      <c r="EU754" s="383"/>
      <c r="EV754" s="383"/>
      <c r="EW754" s="383"/>
      <c r="EX754" s="383"/>
      <c r="EY754" s="383"/>
      <c r="EZ754" s="383"/>
      <c r="FA754" s="383"/>
      <c r="FB754" s="383"/>
      <c r="FC754" s="383"/>
      <c r="FD754" s="383"/>
      <c r="FE754" s="383"/>
      <c r="FF754" s="383"/>
      <c r="FG754" s="383"/>
      <c r="FH754" s="383"/>
      <c r="FI754" s="383"/>
      <c r="FJ754" s="383"/>
      <c r="FK754" s="383"/>
      <c r="FL754" s="383"/>
      <c r="FM754" s="383"/>
    </row>
    <row r="755" spans="1:169" s="84" customFormat="1" x14ac:dyDescent="0.2">
      <c r="A755" s="27" t="s">
        <v>364</v>
      </c>
      <c r="B755" s="54">
        <v>9.8000000000000004E-2</v>
      </c>
      <c r="C755" s="97" t="s">
        <v>222</v>
      </c>
      <c r="D755" s="611"/>
      <c r="E755" s="611"/>
      <c r="F755" s="30">
        <v>43761</v>
      </c>
      <c r="G755" s="31">
        <f t="shared" si="69"/>
        <v>44126</v>
      </c>
      <c r="H755" s="86" t="s">
        <v>152</v>
      </c>
      <c r="I755" s="536"/>
      <c r="J755" s="132" t="str">
        <f t="shared" si="70"/>
        <v/>
      </c>
      <c r="K755" s="101">
        <v>0</v>
      </c>
      <c r="L755" s="351">
        <v>46310</v>
      </c>
      <c r="M755" s="383"/>
      <c r="N755" s="383"/>
      <c r="O755" s="383"/>
      <c r="P755" s="383"/>
      <c r="Q755" s="383"/>
      <c r="R755" s="383"/>
      <c r="S755" s="383"/>
      <c r="T755" s="383"/>
      <c r="U755" s="383"/>
      <c r="V755" s="383"/>
      <c r="W755" s="383"/>
      <c r="X755" s="383"/>
      <c r="Y755" s="383"/>
      <c r="Z755" s="383"/>
      <c r="AA755" s="383"/>
      <c r="AB755" s="383"/>
      <c r="AC755" s="383"/>
      <c r="AD755" s="383"/>
      <c r="AE755" s="383"/>
      <c r="AF755" s="383"/>
      <c r="AG755" s="383"/>
      <c r="AH755" s="383"/>
      <c r="AI755" s="383"/>
      <c r="AJ755" s="383"/>
      <c r="AK755" s="383"/>
      <c r="AL755" s="383"/>
      <c r="AM755" s="383"/>
      <c r="AN755" s="383"/>
      <c r="AO755" s="383"/>
      <c r="AP755" s="383"/>
      <c r="AQ755" s="383"/>
      <c r="AR755" s="383"/>
      <c r="AS755" s="383"/>
      <c r="AT755" s="383"/>
      <c r="AU755" s="383"/>
      <c r="AV755" s="383"/>
      <c r="AW755" s="383"/>
      <c r="AX755" s="383"/>
      <c r="AY755" s="383"/>
      <c r="AZ755" s="383"/>
      <c r="BA755" s="383"/>
      <c r="BB755" s="383"/>
      <c r="BC755" s="383"/>
      <c r="BD755" s="383"/>
      <c r="BE755" s="383"/>
      <c r="BF755" s="383"/>
      <c r="BG755" s="383"/>
      <c r="BH755" s="383"/>
      <c r="BI755" s="383"/>
      <c r="BJ755" s="383"/>
      <c r="BK755" s="383"/>
      <c r="BL755" s="383"/>
      <c r="BM755" s="383"/>
      <c r="BN755" s="383"/>
      <c r="BO755" s="383"/>
      <c r="BP755" s="383"/>
      <c r="BQ755" s="383"/>
      <c r="BR755" s="383"/>
      <c r="BS755" s="383"/>
      <c r="BT755" s="383"/>
      <c r="BU755" s="383"/>
      <c r="BV755" s="383"/>
      <c r="BW755" s="383"/>
      <c r="BX755" s="383"/>
      <c r="BY755" s="383"/>
      <c r="BZ755" s="383"/>
      <c r="CA755" s="383"/>
      <c r="CB755" s="383"/>
      <c r="CC755" s="383"/>
      <c r="CD755" s="383"/>
      <c r="CE755" s="383"/>
      <c r="CF755" s="383"/>
      <c r="CG755" s="383"/>
      <c r="CH755" s="383"/>
      <c r="CI755" s="383"/>
      <c r="CJ755" s="383"/>
      <c r="CK755" s="383"/>
      <c r="CL755" s="383"/>
      <c r="CM755" s="383"/>
      <c r="CN755" s="383"/>
      <c r="CO755" s="383"/>
      <c r="CP755" s="383"/>
      <c r="CQ755" s="383"/>
      <c r="CR755" s="383"/>
      <c r="CS755" s="383"/>
      <c r="CT755" s="383"/>
      <c r="CU755" s="383"/>
      <c r="CV755" s="383"/>
      <c r="CW755" s="383"/>
      <c r="CX755" s="383"/>
      <c r="CY755" s="383"/>
      <c r="CZ755" s="383"/>
      <c r="DA755" s="383"/>
      <c r="DB755" s="383"/>
      <c r="DC755" s="383"/>
      <c r="DD755" s="383"/>
      <c r="DE755" s="383"/>
      <c r="DF755" s="383"/>
      <c r="DG755" s="383"/>
      <c r="DH755" s="383"/>
      <c r="DI755" s="383"/>
      <c r="DJ755" s="383"/>
      <c r="DK755" s="383"/>
      <c r="DL755" s="383"/>
      <c r="DM755" s="383"/>
      <c r="DN755" s="383"/>
      <c r="DO755" s="383"/>
      <c r="DP755" s="383"/>
      <c r="DQ755" s="383"/>
      <c r="DR755" s="383"/>
      <c r="DS755" s="383"/>
      <c r="DT755" s="383"/>
      <c r="DU755" s="383"/>
      <c r="DV755" s="383"/>
      <c r="DW755" s="383"/>
      <c r="DX755" s="383"/>
      <c r="DY755" s="383"/>
      <c r="DZ755" s="383"/>
      <c r="EA755" s="383"/>
      <c r="EB755" s="383"/>
      <c r="EC755" s="383"/>
      <c r="ED755" s="383"/>
      <c r="EE755" s="383"/>
      <c r="EF755" s="383"/>
      <c r="EG755" s="383"/>
      <c r="EH755" s="383"/>
      <c r="EI755" s="383"/>
      <c r="EJ755" s="383"/>
      <c r="EK755" s="383"/>
      <c r="EL755" s="383"/>
      <c r="EM755" s="383"/>
      <c r="EN755" s="383"/>
      <c r="EO755" s="383"/>
      <c r="EP755" s="383"/>
      <c r="EQ755" s="383"/>
      <c r="ER755" s="383"/>
      <c r="ES755" s="383"/>
      <c r="ET755" s="383"/>
      <c r="EU755" s="383"/>
      <c r="EV755" s="383"/>
      <c r="EW755" s="383"/>
      <c r="EX755" s="383"/>
      <c r="EY755" s="383"/>
      <c r="EZ755" s="383"/>
      <c r="FA755" s="383"/>
      <c r="FB755" s="383"/>
      <c r="FC755" s="383"/>
      <c r="FD755" s="383"/>
      <c r="FE755" s="383"/>
      <c r="FF755" s="383"/>
      <c r="FG755" s="383"/>
      <c r="FH755" s="383"/>
      <c r="FI755" s="383"/>
      <c r="FJ755" s="383"/>
      <c r="FK755" s="383"/>
      <c r="FL755" s="383"/>
      <c r="FM755" s="383"/>
    </row>
    <row r="756" spans="1:169" s="84" customFormat="1" x14ac:dyDescent="0.2">
      <c r="A756" s="27" t="s">
        <v>364</v>
      </c>
      <c r="B756" s="54">
        <v>9.8000000000000004E-2</v>
      </c>
      <c r="C756" s="97" t="s">
        <v>222</v>
      </c>
      <c r="D756" s="611"/>
      <c r="E756" s="611"/>
      <c r="F756" s="30">
        <v>43761</v>
      </c>
      <c r="G756" s="31">
        <f t="shared" si="69"/>
        <v>44126</v>
      </c>
      <c r="H756" s="86" t="s">
        <v>152</v>
      </c>
      <c r="I756" s="536"/>
      <c r="J756" s="132" t="str">
        <f t="shared" si="70"/>
        <v/>
      </c>
      <c r="K756" s="101">
        <v>0</v>
      </c>
      <c r="L756" s="351">
        <v>46310</v>
      </c>
      <c r="M756" s="383"/>
      <c r="N756" s="383"/>
      <c r="O756" s="383"/>
      <c r="P756" s="383"/>
      <c r="Q756" s="383"/>
      <c r="R756" s="383"/>
      <c r="S756" s="383"/>
      <c r="T756" s="383"/>
      <c r="U756" s="383"/>
      <c r="V756" s="383"/>
      <c r="W756" s="383"/>
      <c r="X756" s="383"/>
      <c r="Y756" s="383"/>
      <c r="Z756" s="383"/>
      <c r="AA756" s="383"/>
      <c r="AB756" s="383"/>
      <c r="AC756" s="383"/>
      <c r="AD756" s="383"/>
      <c r="AE756" s="383"/>
      <c r="AF756" s="383"/>
      <c r="AG756" s="383"/>
      <c r="AH756" s="383"/>
      <c r="AI756" s="383"/>
      <c r="AJ756" s="383"/>
      <c r="AK756" s="383"/>
      <c r="AL756" s="383"/>
      <c r="AM756" s="383"/>
      <c r="AN756" s="383"/>
      <c r="AO756" s="383"/>
      <c r="AP756" s="383"/>
      <c r="AQ756" s="383"/>
      <c r="AR756" s="383"/>
      <c r="AS756" s="383"/>
      <c r="AT756" s="383"/>
      <c r="AU756" s="383"/>
      <c r="AV756" s="383"/>
      <c r="AW756" s="383"/>
      <c r="AX756" s="383"/>
      <c r="AY756" s="383"/>
      <c r="AZ756" s="383"/>
      <c r="BA756" s="383"/>
      <c r="BB756" s="383"/>
      <c r="BC756" s="383"/>
      <c r="BD756" s="383"/>
      <c r="BE756" s="383"/>
      <c r="BF756" s="383"/>
      <c r="BG756" s="383"/>
      <c r="BH756" s="383"/>
      <c r="BI756" s="383"/>
      <c r="BJ756" s="383"/>
      <c r="BK756" s="383"/>
      <c r="BL756" s="383"/>
      <c r="BM756" s="383"/>
      <c r="BN756" s="383"/>
      <c r="BO756" s="383"/>
      <c r="BP756" s="383"/>
      <c r="BQ756" s="383"/>
      <c r="BR756" s="383"/>
      <c r="BS756" s="383"/>
      <c r="BT756" s="383"/>
      <c r="BU756" s="383"/>
      <c r="BV756" s="383"/>
      <c r="BW756" s="383"/>
      <c r="BX756" s="383"/>
      <c r="BY756" s="383"/>
      <c r="BZ756" s="383"/>
      <c r="CA756" s="383"/>
      <c r="CB756" s="383"/>
      <c r="CC756" s="383"/>
      <c r="CD756" s="383"/>
      <c r="CE756" s="383"/>
      <c r="CF756" s="383"/>
      <c r="CG756" s="383"/>
      <c r="CH756" s="383"/>
      <c r="CI756" s="383"/>
      <c r="CJ756" s="383"/>
      <c r="CK756" s="383"/>
      <c r="CL756" s="383"/>
      <c r="CM756" s="383"/>
      <c r="CN756" s="383"/>
      <c r="CO756" s="383"/>
      <c r="CP756" s="383"/>
      <c r="CQ756" s="383"/>
      <c r="CR756" s="383"/>
      <c r="CS756" s="383"/>
      <c r="CT756" s="383"/>
      <c r="CU756" s="383"/>
      <c r="CV756" s="383"/>
      <c r="CW756" s="383"/>
      <c r="CX756" s="383"/>
      <c r="CY756" s="383"/>
      <c r="CZ756" s="383"/>
      <c r="DA756" s="383"/>
      <c r="DB756" s="383"/>
      <c r="DC756" s="383"/>
      <c r="DD756" s="383"/>
      <c r="DE756" s="383"/>
      <c r="DF756" s="383"/>
      <c r="DG756" s="383"/>
      <c r="DH756" s="383"/>
      <c r="DI756" s="383"/>
      <c r="DJ756" s="383"/>
      <c r="DK756" s="383"/>
      <c r="DL756" s="383"/>
      <c r="DM756" s="383"/>
      <c r="DN756" s="383"/>
      <c r="DO756" s="383"/>
      <c r="DP756" s="383"/>
      <c r="DQ756" s="383"/>
      <c r="DR756" s="383"/>
      <c r="DS756" s="383"/>
      <c r="DT756" s="383"/>
      <c r="DU756" s="383"/>
      <c r="DV756" s="383"/>
      <c r="DW756" s="383"/>
      <c r="DX756" s="383"/>
      <c r="DY756" s="383"/>
      <c r="DZ756" s="383"/>
      <c r="EA756" s="383"/>
      <c r="EB756" s="383"/>
      <c r="EC756" s="383"/>
      <c r="ED756" s="383"/>
      <c r="EE756" s="383"/>
      <c r="EF756" s="383"/>
      <c r="EG756" s="383"/>
      <c r="EH756" s="383"/>
      <c r="EI756" s="383"/>
      <c r="EJ756" s="383"/>
      <c r="EK756" s="383"/>
      <c r="EL756" s="383"/>
      <c r="EM756" s="383"/>
      <c r="EN756" s="383"/>
      <c r="EO756" s="383"/>
      <c r="EP756" s="383"/>
      <c r="EQ756" s="383"/>
      <c r="ER756" s="383"/>
      <c r="ES756" s="383"/>
      <c r="ET756" s="383"/>
      <c r="EU756" s="383"/>
      <c r="EV756" s="383"/>
      <c r="EW756" s="383"/>
      <c r="EX756" s="383"/>
      <c r="EY756" s="383"/>
      <c r="EZ756" s="383"/>
      <c r="FA756" s="383"/>
      <c r="FB756" s="383"/>
      <c r="FC756" s="383"/>
      <c r="FD756" s="383"/>
      <c r="FE756" s="383"/>
      <c r="FF756" s="383"/>
      <c r="FG756" s="383"/>
      <c r="FH756" s="383"/>
      <c r="FI756" s="383"/>
      <c r="FJ756" s="383"/>
      <c r="FK756" s="383"/>
      <c r="FL756" s="383"/>
      <c r="FM756" s="383"/>
    </row>
    <row r="757" spans="1:169" s="84" customFormat="1" x14ac:dyDescent="0.2">
      <c r="A757" s="27" t="s">
        <v>364</v>
      </c>
      <c r="B757" s="54">
        <v>9.8000000000000004E-2</v>
      </c>
      <c r="C757" s="27" t="s">
        <v>258</v>
      </c>
      <c r="D757" s="611"/>
      <c r="E757" s="611"/>
      <c r="F757" s="30">
        <v>43761</v>
      </c>
      <c r="G757" s="31">
        <f t="shared" si="69"/>
        <v>44126</v>
      </c>
      <c r="H757" s="86" t="s">
        <v>152</v>
      </c>
      <c r="I757" s="536"/>
      <c r="J757" s="132" t="str">
        <f t="shared" si="70"/>
        <v/>
      </c>
      <c r="K757" s="101">
        <v>0</v>
      </c>
      <c r="L757" s="351"/>
      <c r="M757" s="383"/>
      <c r="N757" s="383"/>
      <c r="O757" s="383"/>
      <c r="P757" s="383"/>
      <c r="Q757" s="383"/>
      <c r="R757" s="383"/>
      <c r="S757" s="383"/>
      <c r="T757" s="383"/>
      <c r="U757" s="383"/>
      <c r="V757" s="383"/>
      <c r="W757" s="383"/>
      <c r="X757" s="383"/>
      <c r="Y757" s="383"/>
      <c r="Z757" s="383"/>
      <c r="AA757" s="383"/>
      <c r="AB757" s="383"/>
      <c r="AC757" s="383"/>
      <c r="AD757" s="383"/>
      <c r="AE757" s="383"/>
      <c r="AF757" s="383"/>
      <c r="AG757" s="383"/>
      <c r="AH757" s="383"/>
      <c r="AI757" s="383"/>
      <c r="AJ757" s="383"/>
      <c r="AK757" s="383"/>
      <c r="AL757" s="383"/>
      <c r="AM757" s="383"/>
      <c r="AN757" s="383"/>
      <c r="AO757" s="383"/>
      <c r="AP757" s="383"/>
      <c r="AQ757" s="383"/>
      <c r="AR757" s="383"/>
      <c r="AS757" s="383"/>
      <c r="AT757" s="383"/>
      <c r="AU757" s="383"/>
      <c r="AV757" s="383"/>
      <c r="AW757" s="383"/>
      <c r="AX757" s="383"/>
      <c r="AY757" s="383"/>
      <c r="AZ757" s="383"/>
      <c r="BA757" s="383"/>
      <c r="BB757" s="383"/>
      <c r="BC757" s="383"/>
      <c r="BD757" s="383"/>
      <c r="BE757" s="383"/>
      <c r="BF757" s="383"/>
      <c r="BG757" s="383"/>
      <c r="BH757" s="383"/>
      <c r="BI757" s="383"/>
      <c r="BJ757" s="383"/>
      <c r="BK757" s="383"/>
      <c r="BL757" s="383"/>
      <c r="BM757" s="383"/>
      <c r="BN757" s="383"/>
      <c r="BO757" s="383"/>
      <c r="BP757" s="383"/>
      <c r="BQ757" s="383"/>
      <c r="BR757" s="383"/>
      <c r="BS757" s="383"/>
      <c r="BT757" s="383"/>
      <c r="BU757" s="383"/>
      <c r="BV757" s="383"/>
      <c r="BW757" s="383"/>
      <c r="BX757" s="383"/>
      <c r="BY757" s="383"/>
      <c r="BZ757" s="383"/>
      <c r="CA757" s="383"/>
      <c r="CB757" s="383"/>
      <c r="CC757" s="383"/>
      <c r="CD757" s="383"/>
      <c r="CE757" s="383"/>
      <c r="CF757" s="383"/>
      <c r="CG757" s="383"/>
      <c r="CH757" s="383"/>
      <c r="CI757" s="383"/>
      <c r="CJ757" s="383"/>
      <c r="CK757" s="383"/>
      <c r="CL757" s="383"/>
      <c r="CM757" s="383"/>
      <c r="CN757" s="383"/>
      <c r="CO757" s="383"/>
      <c r="CP757" s="383"/>
      <c r="CQ757" s="383"/>
      <c r="CR757" s="383"/>
      <c r="CS757" s="383"/>
      <c r="CT757" s="383"/>
      <c r="CU757" s="383"/>
      <c r="CV757" s="383"/>
      <c r="CW757" s="383"/>
      <c r="CX757" s="383"/>
      <c r="CY757" s="383"/>
      <c r="CZ757" s="383"/>
      <c r="DA757" s="383"/>
      <c r="DB757" s="383"/>
      <c r="DC757" s="383"/>
      <c r="DD757" s="383"/>
      <c r="DE757" s="383"/>
      <c r="DF757" s="383"/>
      <c r="DG757" s="383"/>
      <c r="DH757" s="383"/>
      <c r="DI757" s="383"/>
      <c r="DJ757" s="383"/>
      <c r="DK757" s="383"/>
      <c r="DL757" s="383"/>
      <c r="DM757" s="383"/>
      <c r="DN757" s="383"/>
      <c r="DO757" s="383"/>
      <c r="DP757" s="383"/>
      <c r="DQ757" s="383"/>
      <c r="DR757" s="383"/>
      <c r="DS757" s="383"/>
      <c r="DT757" s="383"/>
      <c r="DU757" s="383"/>
      <c r="DV757" s="383"/>
      <c r="DW757" s="383"/>
      <c r="DX757" s="383"/>
      <c r="DY757" s="383"/>
      <c r="DZ757" s="383"/>
      <c r="EA757" s="383"/>
      <c r="EB757" s="383"/>
      <c r="EC757" s="383"/>
      <c r="ED757" s="383"/>
      <c r="EE757" s="383"/>
      <c r="EF757" s="383"/>
      <c r="EG757" s="383"/>
      <c r="EH757" s="383"/>
      <c r="EI757" s="383"/>
      <c r="EJ757" s="383"/>
      <c r="EK757" s="383"/>
      <c r="EL757" s="383"/>
      <c r="EM757" s="383"/>
      <c r="EN757" s="383"/>
      <c r="EO757" s="383"/>
      <c r="EP757" s="383"/>
      <c r="EQ757" s="383"/>
      <c r="ER757" s="383"/>
      <c r="ES757" s="383"/>
      <c r="ET757" s="383"/>
      <c r="EU757" s="383"/>
      <c r="EV757" s="383"/>
      <c r="EW757" s="383"/>
      <c r="EX757" s="383"/>
      <c r="EY757" s="383"/>
      <c r="EZ757" s="383"/>
      <c r="FA757" s="383"/>
      <c r="FB757" s="383"/>
      <c r="FC757" s="383"/>
      <c r="FD757" s="383"/>
      <c r="FE757" s="383"/>
      <c r="FF757" s="383"/>
      <c r="FG757" s="383"/>
      <c r="FH757" s="383"/>
      <c r="FI757" s="383"/>
      <c r="FJ757" s="383"/>
      <c r="FK757" s="383"/>
      <c r="FL757" s="383"/>
      <c r="FM757" s="383"/>
    </row>
    <row r="758" spans="1:169" s="84" customFormat="1" x14ac:dyDescent="0.2">
      <c r="A758" s="27" t="s">
        <v>364</v>
      </c>
      <c r="B758" s="54">
        <v>9.8000000000000004E-2</v>
      </c>
      <c r="C758" s="27" t="s">
        <v>258</v>
      </c>
      <c r="D758" s="612"/>
      <c r="E758" s="612"/>
      <c r="F758" s="30">
        <v>43761</v>
      </c>
      <c r="G758" s="31">
        <f t="shared" si="69"/>
        <v>44126</v>
      </c>
      <c r="H758" s="86" t="s">
        <v>152</v>
      </c>
      <c r="I758" s="536"/>
      <c r="J758" s="132" t="str">
        <f t="shared" si="70"/>
        <v/>
      </c>
      <c r="K758" s="101">
        <v>0</v>
      </c>
      <c r="L758" s="351"/>
      <c r="M758" s="383"/>
      <c r="N758" s="383"/>
      <c r="O758" s="383"/>
      <c r="P758" s="383"/>
      <c r="Q758" s="383"/>
      <c r="R758" s="383"/>
      <c r="S758" s="383"/>
      <c r="T758" s="383"/>
      <c r="U758" s="383"/>
      <c r="V758" s="383"/>
      <c r="W758" s="383"/>
      <c r="X758" s="383"/>
      <c r="Y758" s="383"/>
      <c r="Z758" s="383"/>
      <c r="AA758" s="383"/>
      <c r="AB758" s="383"/>
      <c r="AC758" s="383"/>
      <c r="AD758" s="383"/>
      <c r="AE758" s="383"/>
      <c r="AF758" s="383"/>
      <c r="AG758" s="383"/>
      <c r="AH758" s="383"/>
      <c r="AI758" s="383"/>
      <c r="AJ758" s="383"/>
      <c r="AK758" s="383"/>
      <c r="AL758" s="383"/>
      <c r="AM758" s="383"/>
      <c r="AN758" s="383"/>
      <c r="AO758" s="383"/>
      <c r="AP758" s="383"/>
      <c r="AQ758" s="383"/>
      <c r="AR758" s="383"/>
      <c r="AS758" s="383"/>
      <c r="AT758" s="383"/>
      <c r="AU758" s="383"/>
      <c r="AV758" s="383"/>
      <c r="AW758" s="383"/>
      <c r="AX758" s="383"/>
      <c r="AY758" s="383"/>
      <c r="AZ758" s="383"/>
      <c r="BA758" s="383"/>
      <c r="BB758" s="383"/>
      <c r="BC758" s="383"/>
      <c r="BD758" s="383"/>
      <c r="BE758" s="383"/>
      <c r="BF758" s="383"/>
      <c r="BG758" s="383"/>
      <c r="BH758" s="383"/>
      <c r="BI758" s="383"/>
      <c r="BJ758" s="383"/>
      <c r="BK758" s="383"/>
      <c r="BL758" s="383"/>
      <c r="BM758" s="383"/>
      <c r="BN758" s="383"/>
      <c r="BO758" s="383"/>
      <c r="BP758" s="383"/>
      <c r="BQ758" s="383"/>
      <c r="BR758" s="383"/>
      <c r="BS758" s="383"/>
      <c r="BT758" s="383"/>
      <c r="BU758" s="383"/>
      <c r="BV758" s="383"/>
      <c r="BW758" s="383"/>
      <c r="BX758" s="383"/>
      <c r="BY758" s="383"/>
      <c r="BZ758" s="383"/>
      <c r="CA758" s="383"/>
      <c r="CB758" s="383"/>
      <c r="CC758" s="383"/>
      <c r="CD758" s="383"/>
      <c r="CE758" s="383"/>
      <c r="CF758" s="383"/>
      <c r="CG758" s="383"/>
      <c r="CH758" s="383"/>
      <c r="CI758" s="383"/>
      <c r="CJ758" s="383"/>
      <c r="CK758" s="383"/>
      <c r="CL758" s="383"/>
      <c r="CM758" s="383"/>
      <c r="CN758" s="383"/>
      <c r="CO758" s="383"/>
      <c r="CP758" s="383"/>
      <c r="CQ758" s="383"/>
      <c r="CR758" s="383"/>
      <c r="CS758" s="383"/>
      <c r="CT758" s="383"/>
      <c r="CU758" s="383"/>
      <c r="CV758" s="383"/>
      <c r="CW758" s="383"/>
      <c r="CX758" s="383"/>
      <c r="CY758" s="383"/>
      <c r="CZ758" s="383"/>
      <c r="DA758" s="383"/>
      <c r="DB758" s="383"/>
      <c r="DC758" s="383"/>
      <c r="DD758" s="383"/>
      <c r="DE758" s="383"/>
      <c r="DF758" s="383"/>
      <c r="DG758" s="383"/>
      <c r="DH758" s="383"/>
      <c r="DI758" s="383"/>
      <c r="DJ758" s="383"/>
      <c r="DK758" s="383"/>
      <c r="DL758" s="383"/>
      <c r="DM758" s="383"/>
      <c r="DN758" s="383"/>
      <c r="DO758" s="383"/>
      <c r="DP758" s="383"/>
      <c r="DQ758" s="383"/>
      <c r="DR758" s="383"/>
      <c r="DS758" s="383"/>
      <c r="DT758" s="383"/>
      <c r="DU758" s="383"/>
      <c r="DV758" s="383"/>
      <c r="DW758" s="383"/>
      <c r="DX758" s="383"/>
      <c r="DY758" s="383"/>
      <c r="DZ758" s="383"/>
      <c r="EA758" s="383"/>
      <c r="EB758" s="383"/>
      <c r="EC758" s="383"/>
      <c r="ED758" s="383"/>
      <c r="EE758" s="383"/>
      <c r="EF758" s="383"/>
      <c r="EG758" s="383"/>
      <c r="EH758" s="383"/>
      <c r="EI758" s="383"/>
      <c r="EJ758" s="383"/>
      <c r="EK758" s="383"/>
      <c r="EL758" s="383"/>
      <c r="EM758" s="383"/>
      <c r="EN758" s="383"/>
      <c r="EO758" s="383"/>
      <c r="EP758" s="383"/>
      <c r="EQ758" s="383"/>
      <c r="ER758" s="383"/>
      <c r="ES758" s="383"/>
      <c r="ET758" s="383"/>
      <c r="EU758" s="383"/>
      <c r="EV758" s="383"/>
      <c r="EW758" s="383"/>
      <c r="EX758" s="383"/>
      <c r="EY758" s="383"/>
      <c r="EZ758" s="383"/>
      <c r="FA758" s="383"/>
      <c r="FB758" s="383"/>
      <c r="FC758" s="383"/>
      <c r="FD758" s="383"/>
      <c r="FE758" s="383"/>
      <c r="FF758" s="383"/>
      <c r="FG758" s="383"/>
      <c r="FH758" s="383"/>
      <c r="FI758" s="383"/>
      <c r="FJ758" s="383"/>
      <c r="FK758" s="383"/>
      <c r="FL758" s="383"/>
      <c r="FM758" s="383"/>
    </row>
    <row r="759" spans="1:169" x14ac:dyDescent="0.2">
      <c r="A759" s="221" t="s">
        <v>364</v>
      </c>
      <c r="B759" s="250">
        <v>9.2999999999999999E-2</v>
      </c>
      <c r="C759" s="28" t="s">
        <v>793</v>
      </c>
      <c r="D759" s="419"/>
      <c r="E759" s="117"/>
      <c r="F759" s="197">
        <v>44064</v>
      </c>
      <c r="G759" s="198">
        <f>F759+365</f>
        <v>44429</v>
      </c>
      <c r="H759" s="246" t="s">
        <v>152</v>
      </c>
      <c r="I759" s="534"/>
      <c r="J759" s="248" t="str">
        <f t="shared" si="70"/>
        <v/>
      </c>
      <c r="K759" s="249">
        <v>0</v>
      </c>
      <c r="L759" s="290">
        <v>45930</v>
      </c>
    </row>
    <row r="760" spans="1:169" x14ac:dyDescent="0.2">
      <c r="A760" s="221" t="s">
        <v>364</v>
      </c>
      <c r="B760" s="250">
        <v>9.2999999999999999E-2</v>
      </c>
      <c r="C760" s="28" t="s">
        <v>793</v>
      </c>
      <c r="D760" s="419"/>
      <c r="E760" s="117"/>
      <c r="F760" s="197">
        <v>44064</v>
      </c>
      <c r="G760" s="198">
        <f>F760+365</f>
        <v>44429</v>
      </c>
      <c r="H760" s="246" t="s">
        <v>152</v>
      </c>
      <c r="I760" s="534"/>
      <c r="J760" s="248" t="str">
        <f t="shared" si="70"/>
        <v/>
      </c>
      <c r="K760" s="249">
        <v>0</v>
      </c>
      <c r="L760" s="290">
        <v>45930</v>
      </c>
    </row>
    <row r="761" spans="1:169" x14ac:dyDescent="0.2">
      <c r="A761" s="53" t="s">
        <v>364</v>
      </c>
      <c r="B761" s="54">
        <v>9.8000000000000004E-2</v>
      </c>
      <c r="C761" s="28" t="s">
        <v>207</v>
      </c>
      <c r="D761" s="607" t="s">
        <v>318</v>
      </c>
      <c r="E761" s="493"/>
      <c r="F761" s="30">
        <v>45272</v>
      </c>
      <c r="G761" s="103">
        <f>F761+365</f>
        <v>45637</v>
      </c>
      <c r="H761" s="50" t="s">
        <v>152</v>
      </c>
      <c r="I761" s="532"/>
      <c r="J761" s="484" t="str">
        <f t="shared" si="70"/>
        <v/>
      </c>
      <c r="K761" s="81">
        <v>0</v>
      </c>
      <c r="L761" s="268"/>
      <c r="M761" s="494"/>
    </row>
    <row r="762" spans="1:169" ht="12.75" customHeight="1" x14ac:dyDescent="0.2">
      <c r="A762" s="53" t="s">
        <v>364</v>
      </c>
      <c r="B762" s="56"/>
      <c r="C762" s="36" t="s">
        <v>9</v>
      </c>
      <c r="D762" s="608"/>
      <c r="E762" s="501"/>
      <c r="F762" s="52"/>
      <c r="G762" s="36"/>
      <c r="H762" s="40"/>
      <c r="I762" s="467"/>
      <c r="J762" s="42" t="str">
        <f t="shared" si="70"/>
        <v/>
      </c>
      <c r="K762" s="43"/>
      <c r="L762" s="264"/>
      <c r="M762" s="494"/>
    </row>
    <row r="763" spans="1:169" x14ac:dyDescent="0.2">
      <c r="A763" s="53" t="s">
        <v>364</v>
      </c>
      <c r="B763" s="56"/>
      <c r="C763" s="36" t="s">
        <v>8</v>
      </c>
      <c r="D763" s="608"/>
      <c r="E763" s="501"/>
      <c r="F763" s="52"/>
      <c r="G763" s="36"/>
      <c r="H763" s="40"/>
      <c r="I763" s="467"/>
      <c r="J763" s="42" t="str">
        <f t="shared" si="70"/>
        <v/>
      </c>
      <c r="K763" s="43"/>
      <c r="L763" s="264"/>
      <c r="M763" s="494"/>
    </row>
    <row r="764" spans="1:169" x14ac:dyDescent="0.2">
      <c r="A764" s="53" t="s">
        <v>364</v>
      </c>
      <c r="B764" s="56"/>
      <c r="C764" s="36" t="s">
        <v>210</v>
      </c>
      <c r="D764" s="608"/>
      <c r="E764" s="501"/>
      <c r="F764" s="52"/>
      <c r="G764" s="36"/>
      <c r="H764" s="40"/>
      <c r="I764" s="467"/>
      <c r="J764" s="42" t="str">
        <f t="shared" si="70"/>
        <v/>
      </c>
      <c r="K764" s="43"/>
      <c r="L764" s="264"/>
      <c r="M764" s="494"/>
    </row>
    <row r="765" spans="1:169" x14ac:dyDescent="0.2">
      <c r="A765" s="53" t="s">
        <v>364</v>
      </c>
      <c r="B765" s="60"/>
      <c r="C765" s="36" t="s">
        <v>764</v>
      </c>
      <c r="D765" s="609"/>
      <c r="E765" s="501"/>
      <c r="F765" s="52"/>
      <c r="G765" s="36"/>
      <c r="H765" s="40" t="s">
        <v>1398</v>
      </c>
      <c r="I765" s="467"/>
      <c r="J765" s="42" t="str">
        <f t="shared" si="70"/>
        <v/>
      </c>
      <c r="K765" s="43"/>
      <c r="L765" s="264"/>
      <c r="M765" s="494"/>
    </row>
    <row r="766" spans="1:169" x14ac:dyDescent="0.2">
      <c r="A766" s="53" t="s">
        <v>364</v>
      </c>
      <c r="B766" s="54">
        <v>9.8000000000000004E-2</v>
      </c>
      <c r="C766" s="28" t="s">
        <v>207</v>
      </c>
      <c r="D766" s="607" t="s">
        <v>318</v>
      </c>
      <c r="E766" s="493"/>
      <c r="F766" s="30">
        <v>45272</v>
      </c>
      <c r="G766" s="103">
        <f>F766+365</f>
        <v>45637</v>
      </c>
      <c r="H766" s="50" t="s">
        <v>152</v>
      </c>
      <c r="I766" s="532"/>
      <c r="J766" s="484" t="str">
        <f t="shared" si="70"/>
        <v/>
      </c>
      <c r="K766" s="81">
        <v>0</v>
      </c>
      <c r="L766" s="268"/>
      <c r="M766" s="494"/>
    </row>
    <row r="767" spans="1:169" ht="12.75" customHeight="1" x14ac:dyDescent="0.2">
      <c r="A767" s="53" t="s">
        <v>364</v>
      </c>
      <c r="B767" s="56"/>
      <c r="C767" s="36" t="s">
        <v>9</v>
      </c>
      <c r="D767" s="608"/>
      <c r="E767" s="501"/>
      <c r="F767" s="52"/>
      <c r="G767" s="36"/>
      <c r="H767" s="40"/>
      <c r="I767" s="467"/>
      <c r="J767" s="42" t="str">
        <f t="shared" si="70"/>
        <v/>
      </c>
      <c r="K767" s="43"/>
      <c r="L767" s="264"/>
      <c r="M767" s="494"/>
    </row>
    <row r="768" spans="1:169" x14ac:dyDescent="0.2">
      <c r="A768" s="53" t="s">
        <v>364</v>
      </c>
      <c r="B768" s="56"/>
      <c r="C768" s="36" t="s">
        <v>8</v>
      </c>
      <c r="D768" s="608"/>
      <c r="E768" s="501"/>
      <c r="F768" s="52"/>
      <c r="G768" s="36"/>
      <c r="H768" s="40"/>
      <c r="I768" s="467"/>
      <c r="J768" s="42" t="str">
        <f t="shared" si="70"/>
        <v/>
      </c>
      <c r="K768" s="43"/>
      <c r="L768" s="264"/>
      <c r="M768" s="494"/>
    </row>
    <row r="769" spans="1:13" x14ac:dyDescent="0.2">
      <c r="A769" s="53" t="s">
        <v>364</v>
      </c>
      <c r="B769" s="56"/>
      <c r="C769" s="36" t="s">
        <v>210</v>
      </c>
      <c r="D769" s="608"/>
      <c r="E769" s="501"/>
      <c r="F769" s="52"/>
      <c r="G769" s="36"/>
      <c r="H769" s="40"/>
      <c r="I769" s="467"/>
      <c r="J769" s="42" t="str">
        <f t="shared" si="70"/>
        <v/>
      </c>
      <c r="K769" s="43"/>
      <c r="L769" s="264"/>
      <c r="M769" s="494"/>
    </row>
    <row r="770" spans="1:13" x14ac:dyDescent="0.2">
      <c r="A770" s="53" t="s">
        <v>364</v>
      </c>
      <c r="B770" s="60"/>
      <c r="C770" s="36" t="s">
        <v>764</v>
      </c>
      <c r="D770" s="609"/>
      <c r="E770" s="501"/>
      <c r="F770" s="52"/>
      <c r="G770" s="36"/>
      <c r="H770" s="40" t="s">
        <v>1398</v>
      </c>
      <c r="I770" s="467"/>
      <c r="J770" s="42" t="str">
        <f t="shared" si="70"/>
        <v/>
      </c>
      <c r="K770" s="43"/>
      <c r="L770" s="264"/>
      <c r="M770" s="494"/>
    </row>
    <row r="771" spans="1:13" x14ac:dyDescent="0.2">
      <c r="A771" s="27" t="s">
        <v>364</v>
      </c>
      <c r="B771" s="32">
        <v>1</v>
      </c>
      <c r="C771" s="106" t="s">
        <v>372</v>
      </c>
      <c r="D771" s="96" t="s">
        <v>373</v>
      </c>
      <c r="E771" s="422" t="s">
        <v>366</v>
      </c>
      <c r="F771" s="139">
        <v>43104</v>
      </c>
      <c r="G771" s="31">
        <f>F771+365</f>
        <v>43469</v>
      </c>
      <c r="H771" s="140" t="s">
        <v>23</v>
      </c>
      <c r="I771" s="534"/>
      <c r="J771" s="132" t="str">
        <f t="shared" si="70"/>
        <v/>
      </c>
      <c r="K771" s="101">
        <v>1</v>
      </c>
      <c r="L771" s="354">
        <v>46691</v>
      </c>
      <c r="M771" s="494"/>
    </row>
    <row r="772" spans="1:13" x14ac:dyDescent="0.2">
      <c r="A772" s="27" t="s">
        <v>364</v>
      </c>
      <c r="B772" s="32">
        <v>1</v>
      </c>
      <c r="C772" s="76" t="s">
        <v>273</v>
      </c>
      <c r="D772" s="376" t="s">
        <v>378</v>
      </c>
      <c r="E772" s="80" t="s">
        <v>379</v>
      </c>
      <c r="F772" s="127">
        <v>42255</v>
      </c>
      <c r="G772" s="31">
        <f>F772+365</f>
        <v>42620</v>
      </c>
      <c r="H772" s="324" t="s">
        <v>152</v>
      </c>
      <c r="I772" s="532"/>
      <c r="J772" s="34" t="str">
        <f t="shared" si="70"/>
        <v/>
      </c>
      <c r="K772" s="35">
        <v>1</v>
      </c>
      <c r="L772" s="275">
        <v>46691</v>
      </c>
    </row>
    <row r="773" spans="1:13" x14ac:dyDescent="0.2">
      <c r="A773" s="27" t="s">
        <v>364</v>
      </c>
      <c r="B773" s="105"/>
      <c r="C773" s="57" t="s">
        <v>275</v>
      </c>
      <c r="D773" s="375" t="s">
        <v>380</v>
      </c>
      <c r="E773" s="141"/>
      <c r="F773" s="129"/>
      <c r="G773" s="64"/>
      <c r="H773" s="122"/>
      <c r="I773" s="296"/>
      <c r="J773" s="74" t="str">
        <f t="shared" si="70"/>
        <v/>
      </c>
      <c r="K773" s="75"/>
      <c r="L773" s="353">
        <v>46691</v>
      </c>
    </row>
    <row r="774" spans="1:13" x14ac:dyDescent="0.2">
      <c r="A774" s="27" t="s">
        <v>364</v>
      </c>
      <c r="B774" s="32">
        <v>1</v>
      </c>
      <c r="C774" s="76" t="s">
        <v>273</v>
      </c>
      <c r="D774" s="376" t="s">
        <v>381</v>
      </c>
      <c r="E774" s="80" t="s">
        <v>379</v>
      </c>
      <c r="F774" s="127">
        <v>42255</v>
      </c>
      <c r="G774" s="31">
        <f>F774+365</f>
        <v>42620</v>
      </c>
      <c r="H774" s="324" t="s">
        <v>152</v>
      </c>
      <c r="I774" s="532"/>
      <c r="J774" s="34" t="str">
        <f t="shared" si="70"/>
        <v/>
      </c>
      <c r="K774" s="35">
        <v>1</v>
      </c>
      <c r="L774" s="275">
        <v>46691</v>
      </c>
    </row>
    <row r="775" spans="1:13" x14ac:dyDescent="0.2">
      <c r="A775" s="27" t="s">
        <v>364</v>
      </c>
      <c r="B775" s="105"/>
      <c r="C775" s="57" t="s">
        <v>275</v>
      </c>
      <c r="D775" s="375" t="s">
        <v>382</v>
      </c>
      <c r="E775" s="137"/>
      <c r="F775" s="129"/>
      <c r="G775" s="59"/>
      <c r="H775" s="105"/>
      <c r="I775" s="467"/>
      <c r="J775" s="70" t="str">
        <f t="shared" si="70"/>
        <v/>
      </c>
      <c r="K775" s="71"/>
      <c r="L775" s="277">
        <v>46691</v>
      </c>
    </row>
    <row r="776" spans="1:13" x14ac:dyDescent="0.2">
      <c r="A776" s="27" t="s">
        <v>364</v>
      </c>
      <c r="B776" s="122"/>
      <c r="C776" s="61" t="s">
        <v>262</v>
      </c>
      <c r="D776" s="377" t="s">
        <v>383</v>
      </c>
      <c r="E776" s="141"/>
      <c r="F776" s="142"/>
      <c r="G776" s="64"/>
      <c r="H776" s="122"/>
      <c r="I776" s="296"/>
      <c r="J776" s="74" t="str">
        <f t="shared" si="70"/>
        <v/>
      </c>
      <c r="K776" s="75"/>
      <c r="L776" s="353"/>
    </row>
    <row r="777" spans="1:13" x14ac:dyDescent="0.2">
      <c r="A777" s="27" t="s">
        <v>364</v>
      </c>
      <c r="B777" s="32">
        <v>1</v>
      </c>
      <c r="C777" s="76" t="s">
        <v>273</v>
      </c>
      <c r="D777" s="376" t="s">
        <v>384</v>
      </c>
      <c r="E777" s="80" t="s">
        <v>379</v>
      </c>
      <c r="F777" s="127">
        <v>42255</v>
      </c>
      <c r="G777" s="31">
        <f>F777+365</f>
        <v>42620</v>
      </c>
      <c r="H777" s="324" t="s">
        <v>152</v>
      </c>
      <c r="I777" s="532"/>
      <c r="J777" s="34" t="str">
        <f t="shared" si="70"/>
        <v/>
      </c>
      <c r="K777" s="35">
        <v>1</v>
      </c>
      <c r="L777" s="275">
        <v>46691</v>
      </c>
    </row>
    <row r="778" spans="1:13" x14ac:dyDescent="0.2">
      <c r="A778" s="27" t="s">
        <v>364</v>
      </c>
      <c r="B778" s="105"/>
      <c r="C778" s="57" t="s">
        <v>275</v>
      </c>
      <c r="D778" s="37" t="s">
        <v>385</v>
      </c>
      <c r="E778" s="37"/>
      <c r="F778" s="129"/>
      <c r="G778" s="59"/>
      <c r="H778" s="325"/>
      <c r="I778" s="467"/>
      <c r="J778" s="70" t="str">
        <f t="shared" si="70"/>
        <v/>
      </c>
      <c r="K778" s="71"/>
      <c r="L778" s="277">
        <v>46691</v>
      </c>
    </row>
    <row r="779" spans="1:13" x14ac:dyDescent="0.2">
      <c r="A779" s="27" t="s">
        <v>364</v>
      </c>
      <c r="B779" s="122"/>
      <c r="C779" s="61" t="s">
        <v>262</v>
      </c>
      <c r="D779" s="377" t="s">
        <v>386</v>
      </c>
      <c r="E779" s="141"/>
      <c r="F779" s="142"/>
      <c r="G779" s="64"/>
      <c r="H779" s="122"/>
      <c r="I779" s="296"/>
      <c r="J779" s="74" t="str">
        <f t="shared" si="70"/>
        <v/>
      </c>
      <c r="K779" s="75"/>
      <c r="L779" s="353"/>
    </row>
    <row r="780" spans="1:13" x14ac:dyDescent="0.2">
      <c r="A780" s="27" t="s">
        <v>364</v>
      </c>
      <c r="B780" s="32">
        <v>1</v>
      </c>
      <c r="C780" s="76" t="s">
        <v>273</v>
      </c>
      <c r="D780" s="376" t="s">
        <v>387</v>
      </c>
      <c r="E780" s="80" t="s">
        <v>379</v>
      </c>
      <c r="F780" s="127">
        <v>42255</v>
      </c>
      <c r="G780" s="31">
        <f>F780+365</f>
        <v>42620</v>
      </c>
      <c r="H780" s="324" t="s">
        <v>152</v>
      </c>
      <c r="I780" s="532"/>
      <c r="J780" s="34" t="str">
        <f t="shared" si="70"/>
        <v/>
      </c>
      <c r="K780" s="35">
        <v>1</v>
      </c>
      <c r="L780" s="275">
        <v>46691</v>
      </c>
    </row>
    <row r="781" spans="1:13" x14ac:dyDescent="0.2">
      <c r="A781" s="27" t="s">
        <v>364</v>
      </c>
      <c r="B781" s="122"/>
      <c r="C781" s="61" t="s">
        <v>388</v>
      </c>
      <c r="D781" s="377" t="s">
        <v>389</v>
      </c>
      <c r="E781" s="141"/>
      <c r="F781" s="142"/>
      <c r="G781" s="64"/>
      <c r="H781" s="122"/>
      <c r="I781" s="296"/>
      <c r="J781" s="74" t="str">
        <f t="shared" si="70"/>
        <v/>
      </c>
      <c r="K781" s="75"/>
      <c r="L781" s="353"/>
    </row>
    <row r="782" spans="1:13" x14ac:dyDescent="0.2">
      <c r="A782" s="27" t="s">
        <v>364</v>
      </c>
      <c r="B782" s="32">
        <v>1</v>
      </c>
      <c r="C782" s="76" t="s">
        <v>273</v>
      </c>
      <c r="D782" s="376" t="s">
        <v>390</v>
      </c>
      <c r="E782" s="37" t="s">
        <v>366</v>
      </c>
      <c r="F782" s="127">
        <v>42255</v>
      </c>
      <c r="G782" s="31">
        <f>F782+365</f>
        <v>42620</v>
      </c>
      <c r="H782" s="324" t="s">
        <v>23</v>
      </c>
      <c r="I782" s="532"/>
      <c r="J782" s="34" t="str">
        <f t="shared" si="70"/>
        <v/>
      </c>
      <c r="K782" s="35">
        <v>1</v>
      </c>
      <c r="L782" s="275">
        <v>46691</v>
      </c>
    </row>
    <row r="783" spans="1:13" x14ac:dyDescent="0.2">
      <c r="A783" s="27" t="s">
        <v>364</v>
      </c>
      <c r="B783" s="122"/>
      <c r="C783" s="61" t="s">
        <v>4</v>
      </c>
      <c r="D783" s="377" t="s">
        <v>391</v>
      </c>
      <c r="E783" s="141"/>
      <c r="F783" s="142"/>
      <c r="G783" s="64"/>
      <c r="H783" s="122"/>
      <c r="I783" s="296"/>
      <c r="J783" s="74" t="str">
        <f t="shared" si="70"/>
        <v/>
      </c>
      <c r="K783" s="75"/>
      <c r="L783" s="353"/>
    </row>
    <row r="784" spans="1:13" x14ac:dyDescent="0.2">
      <c r="A784" s="27" t="s">
        <v>364</v>
      </c>
      <c r="B784" s="32">
        <v>1</v>
      </c>
      <c r="C784" s="57" t="s">
        <v>273</v>
      </c>
      <c r="D784" s="37" t="s">
        <v>392</v>
      </c>
      <c r="E784" s="37" t="s">
        <v>366</v>
      </c>
      <c r="F784" s="129">
        <v>42579</v>
      </c>
      <c r="G784" s="31">
        <f>F784+365</f>
        <v>42944</v>
      </c>
      <c r="H784" s="123" t="s">
        <v>23</v>
      </c>
      <c r="I784" s="532"/>
      <c r="J784" s="34" t="str">
        <f t="shared" si="70"/>
        <v/>
      </c>
      <c r="K784" s="35">
        <v>1</v>
      </c>
      <c r="L784" s="275">
        <v>46691</v>
      </c>
    </row>
    <row r="785" spans="1:169" s="26" customFormat="1" x14ac:dyDescent="0.2">
      <c r="A785" s="27" t="s">
        <v>364</v>
      </c>
      <c r="B785" s="105"/>
      <c r="C785" s="57" t="s">
        <v>393</v>
      </c>
      <c r="D785" s="37" t="s">
        <v>394</v>
      </c>
      <c r="E785" s="137"/>
      <c r="F785" s="129"/>
      <c r="G785" s="59"/>
      <c r="H785" s="122"/>
      <c r="I785" s="296"/>
      <c r="J785" s="74" t="str">
        <f t="shared" si="70"/>
        <v/>
      </c>
      <c r="K785" s="75"/>
      <c r="L785" s="353" t="s">
        <v>6</v>
      </c>
      <c r="M785" s="383"/>
      <c r="N785" s="383"/>
      <c r="O785" s="383"/>
      <c r="P785" s="383"/>
      <c r="Q785" s="383"/>
      <c r="R785" s="383"/>
      <c r="S785" s="383"/>
      <c r="T785" s="383"/>
      <c r="U785" s="383"/>
      <c r="V785" s="383"/>
      <c r="W785" s="383"/>
      <c r="X785" s="383"/>
      <c r="Y785" s="383"/>
      <c r="Z785" s="383"/>
      <c r="AA785" s="383"/>
      <c r="AB785" s="383"/>
      <c r="AC785" s="383"/>
      <c r="AD785" s="383"/>
      <c r="AE785" s="383"/>
      <c r="AF785" s="383"/>
      <c r="AG785" s="383"/>
      <c r="AH785" s="383"/>
      <c r="AI785" s="383"/>
      <c r="AJ785" s="383"/>
      <c r="AK785" s="383"/>
      <c r="AL785" s="383"/>
      <c r="AM785" s="383"/>
      <c r="AN785" s="383"/>
      <c r="AO785" s="383"/>
      <c r="AP785" s="383"/>
      <c r="AQ785" s="383"/>
      <c r="AR785" s="383"/>
      <c r="AS785" s="383"/>
      <c r="AT785" s="383"/>
      <c r="AU785" s="383"/>
      <c r="AV785" s="383"/>
      <c r="AW785" s="383"/>
      <c r="AX785" s="383"/>
      <c r="AY785" s="383"/>
      <c r="AZ785" s="383"/>
      <c r="BA785" s="383"/>
      <c r="BB785" s="383"/>
      <c r="BC785" s="383"/>
      <c r="BD785" s="383"/>
      <c r="BE785" s="383"/>
      <c r="BF785" s="383"/>
      <c r="BG785" s="383"/>
      <c r="BH785" s="383"/>
      <c r="BI785" s="383"/>
      <c r="BJ785" s="383"/>
      <c r="BK785" s="383"/>
      <c r="BL785" s="383"/>
      <c r="BM785" s="383"/>
      <c r="BN785" s="383"/>
      <c r="BO785" s="383"/>
      <c r="BP785" s="383"/>
      <c r="BQ785" s="383"/>
      <c r="BR785" s="383"/>
      <c r="BS785" s="383"/>
      <c r="BT785" s="383"/>
      <c r="BU785" s="383"/>
      <c r="BV785" s="383"/>
      <c r="BW785" s="383"/>
      <c r="BX785" s="383"/>
      <c r="BY785" s="383"/>
      <c r="BZ785" s="383"/>
      <c r="CA785" s="383"/>
      <c r="CB785" s="383"/>
      <c r="CC785" s="383"/>
      <c r="CD785" s="383"/>
      <c r="CE785" s="383"/>
      <c r="CF785" s="383"/>
      <c r="CG785" s="383"/>
      <c r="CH785" s="383"/>
      <c r="CI785" s="383"/>
      <c r="CJ785" s="383"/>
      <c r="CK785" s="383"/>
      <c r="CL785" s="383"/>
      <c r="CM785" s="383"/>
      <c r="CN785" s="383"/>
      <c r="CO785" s="383"/>
      <c r="CP785" s="383"/>
      <c r="CQ785" s="383"/>
      <c r="CR785" s="383"/>
      <c r="CS785" s="383"/>
      <c r="CT785" s="383"/>
      <c r="CU785" s="383"/>
      <c r="CV785" s="383"/>
      <c r="CW785" s="383"/>
      <c r="CX785" s="383"/>
      <c r="CY785" s="383"/>
      <c r="CZ785" s="383"/>
      <c r="DA785" s="383"/>
      <c r="DB785" s="383"/>
      <c r="DC785" s="383"/>
      <c r="DD785" s="383"/>
      <c r="DE785" s="383"/>
      <c r="DF785" s="383"/>
      <c r="DG785" s="383"/>
      <c r="DH785" s="383"/>
      <c r="DI785" s="383"/>
      <c r="DJ785" s="383"/>
      <c r="DK785" s="383"/>
      <c r="DL785" s="383"/>
      <c r="DM785" s="383"/>
      <c r="DN785" s="383"/>
      <c r="DO785" s="383"/>
      <c r="DP785" s="383"/>
      <c r="DQ785" s="383"/>
      <c r="DR785" s="383"/>
      <c r="DS785" s="383"/>
      <c r="DT785" s="383"/>
      <c r="DU785" s="383"/>
      <c r="DV785" s="383"/>
      <c r="DW785" s="383"/>
      <c r="DX785" s="383"/>
      <c r="DY785" s="383"/>
      <c r="DZ785" s="383"/>
      <c r="EA785" s="383"/>
      <c r="EB785" s="383"/>
      <c r="EC785" s="383"/>
      <c r="ED785" s="383"/>
      <c r="EE785" s="383"/>
      <c r="EF785" s="383"/>
      <c r="EG785" s="383"/>
      <c r="EH785" s="383"/>
      <c r="EI785" s="383"/>
      <c r="EJ785" s="383"/>
      <c r="EK785" s="383"/>
      <c r="EL785" s="383"/>
      <c r="EM785" s="383"/>
      <c r="EN785" s="383"/>
      <c r="EO785" s="383"/>
      <c r="EP785" s="383"/>
      <c r="EQ785" s="383"/>
      <c r="ER785" s="383"/>
      <c r="ES785" s="383"/>
      <c r="ET785" s="383"/>
      <c r="EU785" s="383"/>
      <c r="EV785" s="383"/>
      <c r="EW785" s="383"/>
      <c r="EX785" s="383"/>
      <c r="EY785" s="383"/>
      <c r="EZ785" s="383"/>
      <c r="FA785" s="383"/>
      <c r="FB785" s="383"/>
      <c r="FC785" s="383"/>
      <c r="FD785" s="383"/>
      <c r="FE785" s="383"/>
      <c r="FF785" s="383"/>
      <c r="FG785" s="383"/>
      <c r="FH785" s="383"/>
      <c r="FI785" s="383"/>
      <c r="FJ785" s="383"/>
      <c r="FK785" s="383"/>
      <c r="FL785" s="383"/>
      <c r="FM785" s="383"/>
    </row>
    <row r="786" spans="1:169" x14ac:dyDescent="0.2">
      <c r="A786" s="27" t="s">
        <v>364</v>
      </c>
      <c r="B786" s="32">
        <v>1</v>
      </c>
      <c r="C786" s="76" t="s">
        <v>273</v>
      </c>
      <c r="D786" s="376" t="s">
        <v>395</v>
      </c>
      <c r="E786" s="29" t="s">
        <v>366</v>
      </c>
      <c r="F786" s="127">
        <v>42579</v>
      </c>
      <c r="G786" s="31">
        <f>F786+365</f>
        <v>42944</v>
      </c>
      <c r="H786" s="123" t="s">
        <v>23</v>
      </c>
      <c r="I786" s="532"/>
      <c r="J786" s="34" t="str">
        <f t="shared" si="70"/>
        <v/>
      </c>
      <c r="K786" s="35">
        <v>1</v>
      </c>
      <c r="L786" s="275">
        <v>46691</v>
      </c>
    </row>
    <row r="787" spans="1:169" x14ac:dyDescent="0.2">
      <c r="A787" s="27" t="s">
        <v>364</v>
      </c>
      <c r="B787" s="105"/>
      <c r="C787" s="57" t="s">
        <v>4</v>
      </c>
      <c r="D787" s="37" t="s">
        <v>396</v>
      </c>
      <c r="E787" s="137"/>
      <c r="F787" s="129"/>
      <c r="G787" s="59"/>
      <c r="H787" s="105"/>
      <c r="I787" s="467"/>
      <c r="J787" s="70" t="str">
        <f t="shared" si="70"/>
        <v/>
      </c>
      <c r="K787" s="71"/>
      <c r="L787" s="277"/>
    </row>
    <row r="788" spans="1:169" x14ac:dyDescent="0.2">
      <c r="A788" s="27" t="s">
        <v>364</v>
      </c>
      <c r="B788" s="105"/>
      <c r="C788" s="57" t="s">
        <v>4</v>
      </c>
      <c r="D788" s="37" t="s">
        <v>397</v>
      </c>
      <c r="E788" s="137"/>
      <c r="F788" s="129"/>
      <c r="G788" s="59"/>
      <c r="H788" s="105"/>
      <c r="I788" s="653"/>
      <c r="J788" s="70" t="str">
        <f t="shared" si="70"/>
        <v/>
      </c>
      <c r="K788" s="71"/>
      <c r="L788" s="277"/>
    </row>
    <row r="789" spans="1:169" x14ac:dyDescent="0.2">
      <c r="A789" s="27" t="s">
        <v>364</v>
      </c>
      <c r="B789" s="122"/>
      <c r="C789" s="61" t="s">
        <v>4</v>
      </c>
      <c r="D789" s="377" t="s">
        <v>398</v>
      </c>
      <c r="E789" s="141"/>
      <c r="F789" s="142"/>
      <c r="G789" s="64"/>
      <c r="H789" s="122"/>
      <c r="I789" s="654"/>
      <c r="J789" s="74" t="str">
        <f t="shared" si="70"/>
        <v/>
      </c>
      <c r="K789" s="75"/>
      <c r="L789" s="353"/>
    </row>
    <row r="790" spans="1:169" x14ac:dyDescent="0.2">
      <c r="A790" s="27" t="s">
        <v>364</v>
      </c>
      <c r="B790" s="32">
        <v>1</v>
      </c>
      <c r="C790" s="76" t="s">
        <v>273</v>
      </c>
      <c r="D790" s="376" t="s">
        <v>399</v>
      </c>
      <c r="E790" s="607" t="s">
        <v>366</v>
      </c>
      <c r="F790" s="127">
        <v>43104</v>
      </c>
      <c r="G790" s="31">
        <f>F790+365</f>
        <v>43469</v>
      </c>
      <c r="H790" s="123" t="s">
        <v>152</v>
      </c>
      <c r="I790" s="532"/>
      <c r="J790" s="34" t="str">
        <f t="shared" si="70"/>
        <v/>
      </c>
      <c r="K790" s="35">
        <v>1</v>
      </c>
      <c r="L790" s="275">
        <v>46691</v>
      </c>
    </row>
    <row r="791" spans="1:169" x14ac:dyDescent="0.2">
      <c r="A791" s="27" t="s">
        <v>364</v>
      </c>
      <c r="B791" s="105"/>
      <c r="C791" s="61" t="s">
        <v>275</v>
      </c>
      <c r="D791" s="377" t="s">
        <v>400</v>
      </c>
      <c r="E791" s="609"/>
      <c r="F791" s="142"/>
      <c r="G791" s="64"/>
      <c r="H791" s="122"/>
      <c r="I791" s="296"/>
      <c r="J791" s="74" t="str">
        <f t="shared" si="70"/>
        <v/>
      </c>
      <c r="K791" s="75"/>
      <c r="L791" s="353">
        <v>46691</v>
      </c>
    </row>
    <row r="792" spans="1:169" x14ac:dyDescent="0.2">
      <c r="A792" s="27" t="s">
        <v>364</v>
      </c>
      <c r="B792" s="32">
        <v>1</v>
      </c>
      <c r="C792" s="57" t="s">
        <v>273</v>
      </c>
      <c r="D792" s="37" t="s">
        <v>858</v>
      </c>
      <c r="E792" s="608" t="s">
        <v>366</v>
      </c>
      <c r="F792" s="129">
        <v>43104</v>
      </c>
      <c r="G792" s="39">
        <f>F792+365</f>
        <v>43469</v>
      </c>
      <c r="H792" s="123" t="s">
        <v>152</v>
      </c>
      <c r="I792" s="532"/>
      <c r="J792" s="34" t="str">
        <f t="shared" si="70"/>
        <v/>
      </c>
      <c r="K792" s="35">
        <v>1</v>
      </c>
      <c r="L792" s="275">
        <v>46691</v>
      </c>
    </row>
    <row r="793" spans="1:169" x14ac:dyDescent="0.2">
      <c r="A793" s="27" t="s">
        <v>364</v>
      </c>
      <c r="B793" s="105"/>
      <c r="C793" s="57" t="s">
        <v>275</v>
      </c>
      <c r="D793" s="37" t="s">
        <v>402</v>
      </c>
      <c r="E793" s="608"/>
      <c r="F793" s="129"/>
      <c r="G793" s="59"/>
      <c r="H793" s="122"/>
      <c r="I793" s="296"/>
      <c r="J793" s="74" t="str">
        <f t="shared" si="70"/>
        <v/>
      </c>
      <c r="K793" s="75"/>
      <c r="L793" s="353">
        <v>46691</v>
      </c>
    </row>
    <row r="794" spans="1:169" x14ac:dyDescent="0.2">
      <c r="A794" s="27" t="s">
        <v>364</v>
      </c>
      <c r="B794" s="32">
        <v>1</v>
      </c>
      <c r="C794" s="76" t="s">
        <v>273</v>
      </c>
      <c r="D794" s="376" t="s">
        <v>404</v>
      </c>
      <c r="E794" s="607" t="s">
        <v>366</v>
      </c>
      <c r="F794" s="127">
        <v>43104</v>
      </c>
      <c r="G794" s="31">
        <f>F794+365</f>
        <v>43469</v>
      </c>
      <c r="H794" s="123" t="s">
        <v>23</v>
      </c>
      <c r="I794" s="532"/>
      <c r="J794" s="34" t="str">
        <f t="shared" si="70"/>
        <v/>
      </c>
      <c r="K794" s="35">
        <v>1</v>
      </c>
      <c r="L794" s="275">
        <v>46691</v>
      </c>
    </row>
    <row r="795" spans="1:169" x14ac:dyDescent="0.2">
      <c r="A795" s="27" t="s">
        <v>364</v>
      </c>
      <c r="B795" s="105"/>
      <c r="C795" s="57" t="s">
        <v>275</v>
      </c>
      <c r="D795" s="37" t="s">
        <v>405</v>
      </c>
      <c r="E795" s="608"/>
      <c r="F795" s="129"/>
      <c r="G795" s="59"/>
      <c r="H795" s="105"/>
      <c r="I795" s="467"/>
      <c r="J795" s="70" t="str">
        <f t="shared" si="70"/>
        <v/>
      </c>
      <c r="K795" s="71"/>
      <c r="L795" s="277">
        <v>46691</v>
      </c>
    </row>
    <row r="796" spans="1:169" x14ac:dyDescent="0.2">
      <c r="A796" s="27" t="s">
        <v>364</v>
      </c>
      <c r="B796" s="122"/>
      <c r="C796" s="61" t="s">
        <v>393</v>
      </c>
      <c r="D796" s="377" t="s">
        <v>406</v>
      </c>
      <c r="E796" s="609"/>
      <c r="F796" s="142"/>
      <c r="G796" s="64"/>
      <c r="H796" s="122"/>
      <c r="I796" s="296"/>
      <c r="J796" s="74" t="str">
        <f t="shared" si="70"/>
        <v/>
      </c>
      <c r="K796" s="75"/>
      <c r="L796" s="353" t="s">
        <v>6</v>
      </c>
    </row>
    <row r="797" spans="1:169" x14ac:dyDescent="0.2">
      <c r="A797" s="27" t="s">
        <v>364</v>
      </c>
      <c r="B797" s="131">
        <v>1</v>
      </c>
      <c r="C797" s="106" t="s">
        <v>360</v>
      </c>
      <c r="D797" s="96" t="s">
        <v>407</v>
      </c>
      <c r="E797" s="96" t="s">
        <v>366</v>
      </c>
      <c r="F797" s="139">
        <v>42579</v>
      </c>
      <c r="G797" s="31">
        <f>F797+365</f>
        <v>42944</v>
      </c>
      <c r="H797" s="140" t="s">
        <v>23</v>
      </c>
      <c r="I797" s="534"/>
      <c r="J797" s="132" t="str">
        <f t="shared" si="70"/>
        <v/>
      </c>
      <c r="K797" s="101">
        <v>1</v>
      </c>
      <c r="L797" s="354">
        <v>47238</v>
      </c>
    </row>
    <row r="798" spans="1:169" x14ac:dyDescent="0.2">
      <c r="A798" s="27" t="s">
        <v>364</v>
      </c>
      <c r="B798" s="131">
        <v>1</v>
      </c>
      <c r="C798" s="106" t="s">
        <v>360</v>
      </c>
      <c r="D798" s="96" t="s">
        <v>408</v>
      </c>
      <c r="E798" s="96" t="s">
        <v>366</v>
      </c>
      <c r="F798" s="139">
        <v>42579</v>
      </c>
      <c r="G798" s="31">
        <f>F798+365</f>
        <v>42944</v>
      </c>
      <c r="H798" s="140" t="s">
        <v>23</v>
      </c>
      <c r="I798" s="534"/>
      <c r="J798" s="132" t="str">
        <f t="shared" ref="J798:J861" si="71">IF(I798=0,"",I798*B798)</f>
        <v/>
      </c>
      <c r="K798" s="101">
        <v>1</v>
      </c>
      <c r="L798" s="354">
        <v>47238</v>
      </c>
    </row>
    <row r="799" spans="1:169" s="2" customFormat="1" x14ac:dyDescent="0.2">
      <c r="A799" s="27" t="s">
        <v>364</v>
      </c>
      <c r="B799" s="32">
        <v>1</v>
      </c>
      <c r="C799" s="57" t="s">
        <v>360</v>
      </c>
      <c r="D799" s="37" t="s">
        <v>409</v>
      </c>
      <c r="E799" s="37" t="s">
        <v>366</v>
      </c>
      <c r="F799" s="129">
        <v>42579</v>
      </c>
      <c r="G799" s="31">
        <f>F799+365</f>
        <v>42944</v>
      </c>
      <c r="H799" s="123" t="s">
        <v>23</v>
      </c>
      <c r="I799" s="532"/>
      <c r="J799" s="34" t="str">
        <f t="shared" si="71"/>
        <v/>
      </c>
      <c r="K799" s="35">
        <v>1</v>
      </c>
      <c r="L799" s="355">
        <v>47238</v>
      </c>
      <c r="M799" s="386"/>
      <c r="N799" s="386"/>
      <c r="O799" s="386"/>
      <c r="P799" s="386"/>
      <c r="Q799" s="386"/>
      <c r="R799" s="386"/>
      <c r="S799" s="386"/>
      <c r="T799" s="386"/>
      <c r="U799" s="386"/>
      <c r="V799" s="386"/>
      <c r="W799" s="386"/>
      <c r="X799" s="386"/>
      <c r="Y799" s="386"/>
      <c r="Z799" s="386"/>
      <c r="AA799" s="386"/>
      <c r="AB799" s="386"/>
      <c r="AC799" s="386"/>
      <c r="AD799" s="386"/>
      <c r="AE799" s="386"/>
      <c r="AF799" s="386"/>
      <c r="AG799" s="386"/>
      <c r="AH799" s="386"/>
      <c r="AI799" s="386"/>
      <c r="AJ799" s="386"/>
      <c r="AK799" s="386"/>
      <c r="AL799" s="386"/>
      <c r="AM799" s="386"/>
      <c r="AN799" s="386"/>
      <c r="AO799" s="386"/>
      <c r="AP799" s="386"/>
      <c r="AQ799" s="386"/>
      <c r="AR799" s="386"/>
      <c r="AS799" s="386"/>
      <c r="AT799" s="386"/>
      <c r="AU799" s="386"/>
      <c r="AV799" s="386"/>
      <c r="AW799" s="386"/>
      <c r="AX799" s="386"/>
      <c r="AY799" s="386"/>
      <c r="AZ799" s="386"/>
      <c r="BA799" s="386"/>
      <c r="BB799" s="386"/>
      <c r="BC799" s="386"/>
      <c r="BD799" s="386"/>
      <c r="BE799" s="386"/>
      <c r="BF799" s="386"/>
      <c r="BG799" s="386"/>
      <c r="BH799" s="386"/>
      <c r="BI799" s="386"/>
      <c r="BJ799" s="386"/>
      <c r="BK799" s="386"/>
      <c r="BL799" s="386"/>
      <c r="BM799" s="386"/>
      <c r="BN799" s="386"/>
      <c r="BO799" s="386"/>
      <c r="BP799" s="386"/>
      <c r="BQ799" s="386"/>
      <c r="BR799" s="386"/>
      <c r="BS799" s="386"/>
      <c r="BT799" s="386"/>
      <c r="BU799" s="386"/>
      <c r="BV799" s="386"/>
      <c r="BW799" s="386"/>
      <c r="BX799" s="386"/>
      <c r="BY799" s="386"/>
      <c r="BZ799" s="386"/>
      <c r="CA799" s="386"/>
      <c r="CB799" s="386"/>
      <c r="CC799" s="386"/>
      <c r="CD799" s="386"/>
      <c r="CE799" s="386"/>
      <c r="CF799" s="386"/>
      <c r="CG799" s="386"/>
      <c r="CH799" s="386"/>
      <c r="CI799" s="386"/>
      <c r="CJ799" s="386"/>
      <c r="CK799" s="386"/>
      <c r="CL799" s="386"/>
      <c r="CM799" s="386"/>
      <c r="CN799" s="386"/>
      <c r="CO799" s="386"/>
      <c r="CP799" s="386"/>
      <c r="CQ799" s="386"/>
      <c r="CR799" s="386"/>
      <c r="CS799" s="386"/>
      <c r="CT799" s="386"/>
      <c r="CU799" s="386"/>
      <c r="CV799" s="386"/>
      <c r="CW799" s="386"/>
      <c r="CX799" s="386"/>
      <c r="CY799" s="386"/>
      <c r="CZ799" s="386"/>
      <c r="DA799" s="386"/>
      <c r="DB799" s="386"/>
      <c r="DC799" s="386"/>
      <c r="DD799" s="386"/>
      <c r="DE799" s="386"/>
      <c r="DF799" s="386"/>
      <c r="DG799" s="386"/>
      <c r="DH799" s="386"/>
      <c r="DI799" s="386"/>
      <c r="DJ799" s="386"/>
      <c r="DK799" s="386"/>
      <c r="DL799" s="386"/>
      <c r="DM799" s="386"/>
      <c r="DN799" s="386"/>
      <c r="DO799" s="386"/>
      <c r="DP799" s="386"/>
      <c r="DQ799" s="386"/>
      <c r="DR799" s="386"/>
      <c r="DS799" s="386"/>
      <c r="DT799" s="386"/>
      <c r="DU799" s="386"/>
      <c r="DV799" s="386"/>
      <c r="DW799" s="386"/>
      <c r="DX799" s="386"/>
      <c r="DY799" s="386"/>
      <c r="DZ799" s="386"/>
      <c r="EA799" s="386"/>
      <c r="EB799" s="386"/>
      <c r="EC799" s="386"/>
      <c r="ED799" s="386"/>
      <c r="EE799" s="386"/>
      <c r="EF799" s="386"/>
      <c r="EG799" s="386"/>
      <c r="EH799" s="386"/>
      <c r="EI799" s="386"/>
      <c r="EJ799" s="386"/>
      <c r="EK799" s="386"/>
      <c r="EL799" s="386"/>
      <c r="EM799" s="386"/>
      <c r="EN799" s="386"/>
      <c r="EO799" s="386"/>
      <c r="EP799" s="386"/>
      <c r="EQ799" s="386"/>
      <c r="ER799" s="386"/>
      <c r="ES799" s="386"/>
      <c r="ET799" s="386"/>
      <c r="EU799" s="386"/>
      <c r="EV799" s="386"/>
      <c r="EW799" s="386"/>
      <c r="EX799" s="386"/>
      <c r="EY799" s="386"/>
      <c r="EZ799" s="386"/>
      <c r="FA799" s="386"/>
      <c r="FB799" s="386"/>
      <c r="FC799" s="386"/>
      <c r="FD799" s="386"/>
      <c r="FE799" s="386"/>
      <c r="FF799" s="386"/>
      <c r="FG799" s="386"/>
      <c r="FH799" s="386"/>
      <c r="FI799" s="386"/>
      <c r="FJ799" s="386"/>
      <c r="FK799" s="386"/>
      <c r="FL799" s="386"/>
      <c r="FM799" s="386"/>
    </row>
    <row r="800" spans="1:169" s="2" customFormat="1" x14ac:dyDescent="0.2">
      <c r="A800" s="27" t="s">
        <v>364</v>
      </c>
      <c r="B800" s="122"/>
      <c r="C800" s="61" t="s">
        <v>331</v>
      </c>
      <c r="D800" s="377" t="s">
        <v>410</v>
      </c>
      <c r="E800" s="141"/>
      <c r="F800" s="142"/>
      <c r="G800" s="64"/>
      <c r="H800" s="122"/>
      <c r="I800" s="296"/>
      <c r="J800" s="74" t="str">
        <f t="shared" si="71"/>
        <v/>
      </c>
      <c r="K800" s="75"/>
      <c r="L800" s="353">
        <v>46691</v>
      </c>
      <c r="M800" s="386"/>
      <c r="N800" s="386"/>
      <c r="O800" s="386"/>
      <c r="P800" s="386"/>
      <c r="Q800" s="386"/>
      <c r="R800" s="386"/>
      <c r="S800" s="386"/>
      <c r="T800" s="386"/>
      <c r="U800" s="386"/>
      <c r="V800" s="386"/>
      <c r="W800" s="386"/>
      <c r="X800" s="386"/>
      <c r="Y800" s="386"/>
      <c r="Z800" s="386"/>
      <c r="AA800" s="386"/>
      <c r="AB800" s="386"/>
      <c r="AC800" s="386"/>
      <c r="AD800" s="386"/>
      <c r="AE800" s="386"/>
      <c r="AF800" s="386"/>
      <c r="AG800" s="386"/>
      <c r="AH800" s="386"/>
      <c r="AI800" s="386"/>
      <c r="AJ800" s="386"/>
      <c r="AK800" s="386"/>
      <c r="AL800" s="386"/>
      <c r="AM800" s="386"/>
      <c r="AN800" s="386"/>
      <c r="AO800" s="386"/>
      <c r="AP800" s="386"/>
      <c r="AQ800" s="386"/>
      <c r="AR800" s="386"/>
      <c r="AS800" s="386"/>
      <c r="AT800" s="386"/>
      <c r="AU800" s="386"/>
      <c r="AV800" s="386"/>
      <c r="AW800" s="386"/>
      <c r="AX800" s="386"/>
      <c r="AY800" s="386"/>
      <c r="AZ800" s="386"/>
      <c r="BA800" s="386"/>
      <c r="BB800" s="386"/>
      <c r="BC800" s="386"/>
      <c r="BD800" s="386"/>
      <c r="BE800" s="386"/>
      <c r="BF800" s="386"/>
      <c r="BG800" s="386"/>
      <c r="BH800" s="386"/>
      <c r="BI800" s="386"/>
      <c r="BJ800" s="386"/>
      <c r="BK800" s="386"/>
      <c r="BL800" s="386"/>
      <c r="BM800" s="386"/>
      <c r="BN800" s="386"/>
      <c r="BO800" s="386"/>
      <c r="BP800" s="386"/>
      <c r="BQ800" s="386"/>
      <c r="BR800" s="386"/>
      <c r="BS800" s="386"/>
      <c r="BT800" s="386"/>
      <c r="BU800" s="386"/>
      <c r="BV800" s="386"/>
      <c r="BW800" s="386"/>
      <c r="BX800" s="386"/>
      <c r="BY800" s="386"/>
      <c r="BZ800" s="386"/>
      <c r="CA800" s="386"/>
      <c r="CB800" s="386"/>
      <c r="CC800" s="386"/>
      <c r="CD800" s="386"/>
      <c r="CE800" s="386"/>
      <c r="CF800" s="386"/>
      <c r="CG800" s="386"/>
      <c r="CH800" s="386"/>
      <c r="CI800" s="386"/>
      <c r="CJ800" s="386"/>
      <c r="CK800" s="386"/>
      <c r="CL800" s="386"/>
      <c r="CM800" s="386"/>
      <c r="CN800" s="386"/>
      <c r="CO800" s="386"/>
      <c r="CP800" s="386"/>
      <c r="CQ800" s="386"/>
      <c r="CR800" s="386"/>
      <c r="CS800" s="386"/>
      <c r="CT800" s="386"/>
      <c r="CU800" s="386"/>
      <c r="CV800" s="386"/>
      <c r="CW800" s="386"/>
      <c r="CX800" s="386"/>
      <c r="CY800" s="386"/>
      <c r="CZ800" s="386"/>
      <c r="DA800" s="386"/>
      <c r="DB800" s="386"/>
      <c r="DC800" s="386"/>
      <c r="DD800" s="386"/>
      <c r="DE800" s="386"/>
      <c r="DF800" s="386"/>
      <c r="DG800" s="386"/>
      <c r="DH800" s="386"/>
      <c r="DI800" s="386"/>
      <c r="DJ800" s="386"/>
      <c r="DK800" s="386"/>
      <c r="DL800" s="386"/>
      <c r="DM800" s="386"/>
      <c r="DN800" s="386"/>
      <c r="DO800" s="386"/>
      <c r="DP800" s="386"/>
      <c r="DQ800" s="386"/>
      <c r="DR800" s="386"/>
      <c r="DS800" s="386"/>
      <c r="DT800" s="386"/>
      <c r="DU800" s="386"/>
      <c r="DV800" s="386"/>
      <c r="DW800" s="386"/>
      <c r="DX800" s="386"/>
      <c r="DY800" s="386"/>
      <c r="DZ800" s="386"/>
      <c r="EA800" s="386"/>
      <c r="EB800" s="386"/>
      <c r="EC800" s="386"/>
      <c r="ED800" s="386"/>
      <c r="EE800" s="386"/>
      <c r="EF800" s="386"/>
      <c r="EG800" s="386"/>
      <c r="EH800" s="386"/>
      <c r="EI800" s="386"/>
      <c r="EJ800" s="386"/>
      <c r="EK800" s="386"/>
      <c r="EL800" s="386"/>
      <c r="EM800" s="386"/>
      <c r="EN800" s="386"/>
      <c r="EO800" s="386"/>
      <c r="EP800" s="386"/>
      <c r="EQ800" s="386"/>
      <c r="ER800" s="386"/>
      <c r="ES800" s="386"/>
      <c r="ET800" s="386"/>
      <c r="EU800" s="386"/>
      <c r="EV800" s="386"/>
      <c r="EW800" s="386"/>
      <c r="EX800" s="386"/>
      <c r="EY800" s="386"/>
      <c r="EZ800" s="386"/>
      <c r="FA800" s="386"/>
      <c r="FB800" s="386"/>
      <c r="FC800" s="386"/>
      <c r="FD800" s="386"/>
      <c r="FE800" s="386"/>
      <c r="FF800" s="386"/>
      <c r="FG800" s="386"/>
      <c r="FH800" s="386"/>
      <c r="FI800" s="386"/>
      <c r="FJ800" s="386"/>
      <c r="FK800" s="386"/>
      <c r="FL800" s="386"/>
      <c r="FM800" s="386"/>
    </row>
    <row r="801" spans="1:169" s="26" customFormat="1" x14ac:dyDescent="0.2">
      <c r="A801" s="27" t="s">
        <v>364</v>
      </c>
      <c r="B801" s="32">
        <v>1</v>
      </c>
      <c r="C801" s="76" t="s">
        <v>360</v>
      </c>
      <c r="D801" s="376" t="s">
        <v>411</v>
      </c>
      <c r="E801" s="610" t="s">
        <v>366</v>
      </c>
      <c r="F801" s="127">
        <v>42255</v>
      </c>
      <c r="G801" s="31">
        <f>F801+365</f>
        <v>42620</v>
      </c>
      <c r="H801" s="324" t="s">
        <v>23</v>
      </c>
      <c r="I801" s="532"/>
      <c r="J801" s="34" t="str">
        <f t="shared" si="71"/>
        <v/>
      </c>
      <c r="K801" s="35">
        <v>1</v>
      </c>
      <c r="L801" s="355">
        <v>47238</v>
      </c>
      <c r="M801" s="383"/>
      <c r="N801" s="383"/>
      <c r="O801" s="383"/>
      <c r="P801" s="383"/>
      <c r="Q801" s="383"/>
      <c r="R801" s="383"/>
      <c r="S801" s="383"/>
      <c r="T801" s="383"/>
      <c r="U801" s="383"/>
      <c r="V801" s="383"/>
      <c r="W801" s="383"/>
      <c r="X801" s="383"/>
      <c r="Y801" s="383"/>
      <c r="Z801" s="383"/>
      <c r="AA801" s="383"/>
      <c r="AB801" s="383"/>
      <c r="AC801" s="383"/>
      <c r="AD801" s="383"/>
      <c r="AE801" s="383"/>
      <c r="AF801" s="383"/>
      <c r="AG801" s="383"/>
      <c r="AH801" s="383"/>
      <c r="AI801" s="383"/>
      <c r="AJ801" s="383"/>
      <c r="AK801" s="383"/>
      <c r="AL801" s="383"/>
      <c r="AM801" s="383"/>
      <c r="AN801" s="383"/>
      <c r="AO801" s="383"/>
      <c r="AP801" s="383"/>
      <c r="AQ801" s="383"/>
      <c r="AR801" s="383"/>
      <c r="AS801" s="383"/>
      <c r="AT801" s="383"/>
      <c r="AU801" s="383"/>
      <c r="AV801" s="383"/>
      <c r="AW801" s="383"/>
      <c r="AX801" s="383"/>
      <c r="AY801" s="383"/>
      <c r="AZ801" s="383"/>
      <c r="BA801" s="383"/>
      <c r="BB801" s="383"/>
      <c r="BC801" s="383"/>
      <c r="BD801" s="383"/>
      <c r="BE801" s="383"/>
      <c r="BF801" s="383"/>
      <c r="BG801" s="383"/>
      <c r="BH801" s="383"/>
      <c r="BI801" s="383"/>
      <c r="BJ801" s="383"/>
      <c r="BK801" s="383"/>
      <c r="BL801" s="383"/>
      <c r="BM801" s="383"/>
      <c r="BN801" s="383"/>
      <c r="BO801" s="383"/>
      <c r="BP801" s="383"/>
      <c r="BQ801" s="383"/>
      <c r="BR801" s="383"/>
      <c r="BS801" s="383"/>
      <c r="BT801" s="383"/>
      <c r="BU801" s="383"/>
      <c r="BV801" s="383"/>
      <c r="BW801" s="383"/>
      <c r="BX801" s="383"/>
      <c r="BY801" s="383"/>
      <c r="BZ801" s="383"/>
      <c r="CA801" s="383"/>
      <c r="CB801" s="383"/>
      <c r="CC801" s="383"/>
      <c r="CD801" s="383"/>
      <c r="CE801" s="383"/>
      <c r="CF801" s="383"/>
      <c r="CG801" s="383"/>
      <c r="CH801" s="383"/>
      <c r="CI801" s="383"/>
      <c r="CJ801" s="383"/>
      <c r="CK801" s="383"/>
      <c r="CL801" s="383"/>
      <c r="CM801" s="383"/>
      <c r="CN801" s="383"/>
      <c r="CO801" s="383"/>
      <c r="CP801" s="383"/>
      <c r="CQ801" s="383"/>
      <c r="CR801" s="383"/>
      <c r="CS801" s="383"/>
      <c r="CT801" s="383"/>
      <c r="CU801" s="383"/>
      <c r="CV801" s="383"/>
      <c r="CW801" s="383"/>
      <c r="CX801" s="383"/>
      <c r="CY801" s="383"/>
      <c r="CZ801" s="383"/>
      <c r="DA801" s="383"/>
      <c r="DB801" s="383"/>
      <c r="DC801" s="383"/>
      <c r="DD801" s="383"/>
      <c r="DE801" s="383"/>
      <c r="DF801" s="383"/>
      <c r="DG801" s="383"/>
      <c r="DH801" s="383"/>
      <c r="DI801" s="383"/>
      <c r="DJ801" s="383"/>
      <c r="DK801" s="383"/>
      <c r="DL801" s="383"/>
      <c r="DM801" s="383"/>
      <c r="DN801" s="383"/>
      <c r="DO801" s="383"/>
      <c r="DP801" s="383"/>
      <c r="DQ801" s="383"/>
      <c r="DR801" s="383"/>
      <c r="DS801" s="383"/>
      <c r="DT801" s="383"/>
      <c r="DU801" s="383"/>
      <c r="DV801" s="383"/>
      <c r="DW801" s="383"/>
      <c r="DX801" s="383"/>
      <c r="DY801" s="383"/>
      <c r="DZ801" s="383"/>
      <c r="EA801" s="383"/>
      <c r="EB801" s="383"/>
      <c r="EC801" s="383"/>
      <c r="ED801" s="383"/>
      <c r="EE801" s="383"/>
      <c r="EF801" s="383"/>
      <c r="EG801" s="383"/>
      <c r="EH801" s="383"/>
      <c r="EI801" s="383"/>
      <c r="EJ801" s="383"/>
      <c r="EK801" s="383"/>
      <c r="EL801" s="383"/>
      <c r="EM801" s="383"/>
      <c r="EN801" s="383"/>
      <c r="EO801" s="383"/>
      <c r="EP801" s="383"/>
      <c r="EQ801" s="383"/>
      <c r="ER801" s="383"/>
      <c r="ES801" s="383"/>
      <c r="ET801" s="383"/>
      <c r="EU801" s="383"/>
      <c r="EV801" s="383"/>
      <c r="EW801" s="383"/>
      <c r="EX801" s="383"/>
      <c r="EY801" s="383"/>
      <c r="EZ801" s="383"/>
      <c r="FA801" s="383"/>
      <c r="FB801" s="383"/>
      <c r="FC801" s="383"/>
      <c r="FD801" s="383"/>
      <c r="FE801" s="383"/>
      <c r="FF801" s="383"/>
      <c r="FG801" s="383"/>
      <c r="FH801" s="383"/>
      <c r="FI801" s="383"/>
      <c r="FJ801" s="383"/>
      <c r="FK801" s="383"/>
      <c r="FL801" s="383"/>
      <c r="FM801" s="383"/>
    </row>
    <row r="802" spans="1:169" s="26" customFormat="1" x14ac:dyDescent="0.2">
      <c r="A802" s="27" t="s">
        <v>364</v>
      </c>
      <c r="B802" s="122"/>
      <c r="C802" s="61" t="s">
        <v>260</v>
      </c>
      <c r="D802" s="377"/>
      <c r="E802" s="612"/>
      <c r="F802" s="142"/>
      <c r="G802" s="64"/>
      <c r="H802" s="122"/>
      <c r="I802" s="296"/>
      <c r="J802" s="74" t="str">
        <f t="shared" si="71"/>
        <v/>
      </c>
      <c r="K802" s="75"/>
      <c r="L802" s="353"/>
      <c r="M802" s="383"/>
      <c r="N802" s="383"/>
      <c r="O802" s="383"/>
      <c r="P802" s="383"/>
      <c r="Q802" s="383"/>
      <c r="R802" s="383"/>
      <c r="S802" s="383"/>
      <c r="T802" s="383"/>
      <c r="U802" s="383"/>
      <c r="V802" s="383"/>
      <c r="W802" s="383"/>
      <c r="X802" s="383"/>
      <c r="Y802" s="383"/>
      <c r="Z802" s="383"/>
      <c r="AA802" s="383"/>
      <c r="AB802" s="383"/>
      <c r="AC802" s="383"/>
      <c r="AD802" s="383"/>
      <c r="AE802" s="383"/>
      <c r="AF802" s="383"/>
      <c r="AG802" s="383"/>
      <c r="AH802" s="383"/>
      <c r="AI802" s="383"/>
      <c r="AJ802" s="383"/>
      <c r="AK802" s="383"/>
      <c r="AL802" s="383"/>
      <c r="AM802" s="383"/>
      <c r="AN802" s="383"/>
      <c r="AO802" s="383"/>
      <c r="AP802" s="383"/>
      <c r="AQ802" s="383"/>
      <c r="AR802" s="383"/>
      <c r="AS802" s="383"/>
      <c r="AT802" s="383"/>
      <c r="AU802" s="383"/>
      <c r="AV802" s="383"/>
      <c r="AW802" s="383"/>
      <c r="AX802" s="383"/>
      <c r="AY802" s="383"/>
      <c r="AZ802" s="383"/>
      <c r="BA802" s="383"/>
      <c r="BB802" s="383"/>
      <c r="BC802" s="383"/>
      <c r="BD802" s="383"/>
      <c r="BE802" s="383"/>
      <c r="BF802" s="383"/>
      <c r="BG802" s="383"/>
      <c r="BH802" s="383"/>
      <c r="BI802" s="383"/>
      <c r="BJ802" s="383"/>
      <c r="BK802" s="383"/>
      <c r="BL802" s="383"/>
      <c r="BM802" s="383"/>
      <c r="BN802" s="383"/>
      <c r="BO802" s="383"/>
      <c r="BP802" s="383"/>
      <c r="BQ802" s="383"/>
      <c r="BR802" s="383"/>
      <c r="BS802" s="383"/>
      <c r="BT802" s="383"/>
      <c r="BU802" s="383"/>
      <c r="BV802" s="383"/>
      <c r="BW802" s="383"/>
      <c r="BX802" s="383"/>
      <c r="BY802" s="383"/>
      <c r="BZ802" s="383"/>
      <c r="CA802" s="383"/>
      <c r="CB802" s="383"/>
      <c r="CC802" s="383"/>
      <c r="CD802" s="383"/>
      <c r="CE802" s="383"/>
      <c r="CF802" s="383"/>
      <c r="CG802" s="383"/>
      <c r="CH802" s="383"/>
      <c r="CI802" s="383"/>
      <c r="CJ802" s="383"/>
      <c r="CK802" s="383"/>
      <c r="CL802" s="383"/>
      <c r="CM802" s="383"/>
      <c r="CN802" s="383"/>
      <c r="CO802" s="383"/>
      <c r="CP802" s="383"/>
      <c r="CQ802" s="383"/>
      <c r="CR802" s="383"/>
      <c r="CS802" s="383"/>
      <c r="CT802" s="383"/>
      <c r="CU802" s="383"/>
      <c r="CV802" s="383"/>
      <c r="CW802" s="383"/>
      <c r="CX802" s="383"/>
      <c r="CY802" s="383"/>
      <c r="CZ802" s="383"/>
      <c r="DA802" s="383"/>
      <c r="DB802" s="383"/>
      <c r="DC802" s="383"/>
      <c r="DD802" s="383"/>
      <c r="DE802" s="383"/>
      <c r="DF802" s="383"/>
      <c r="DG802" s="383"/>
      <c r="DH802" s="383"/>
      <c r="DI802" s="383"/>
      <c r="DJ802" s="383"/>
      <c r="DK802" s="383"/>
      <c r="DL802" s="383"/>
      <c r="DM802" s="383"/>
      <c r="DN802" s="383"/>
      <c r="DO802" s="383"/>
      <c r="DP802" s="383"/>
      <c r="DQ802" s="383"/>
      <c r="DR802" s="383"/>
      <c r="DS802" s="383"/>
      <c r="DT802" s="383"/>
      <c r="DU802" s="383"/>
      <c r="DV802" s="383"/>
      <c r="DW802" s="383"/>
      <c r="DX802" s="383"/>
      <c r="DY802" s="383"/>
      <c r="DZ802" s="383"/>
      <c r="EA802" s="383"/>
      <c r="EB802" s="383"/>
      <c r="EC802" s="383"/>
      <c r="ED802" s="383"/>
      <c r="EE802" s="383"/>
      <c r="EF802" s="383"/>
      <c r="EG802" s="383"/>
      <c r="EH802" s="383"/>
      <c r="EI802" s="383"/>
      <c r="EJ802" s="383"/>
      <c r="EK802" s="383"/>
      <c r="EL802" s="383"/>
      <c r="EM802" s="383"/>
      <c r="EN802" s="383"/>
      <c r="EO802" s="383"/>
      <c r="EP802" s="383"/>
      <c r="EQ802" s="383"/>
      <c r="ER802" s="383"/>
      <c r="ES802" s="383"/>
      <c r="ET802" s="383"/>
      <c r="EU802" s="383"/>
      <c r="EV802" s="383"/>
      <c r="EW802" s="383"/>
      <c r="EX802" s="383"/>
      <c r="EY802" s="383"/>
      <c r="EZ802" s="383"/>
      <c r="FA802" s="383"/>
      <c r="FB802" s="383"/>
      <c r="FC802" s="383"/>
      <c r="FD802" s="383"/>
      <c r="FE802" s="383"/>
      <c r="FF802" s="383"/>
      <c r="FG802" s="383"/>
      <c r="FH802" s="383"/>
      <c r="FI802" s="383"/>
      <c r="FJ802" s="383"/>
      <c r="FK802" s="383"/>
      <c r="FL802" s="383"/>
      <c r="FM802" s="383"/>
    </row>
    <row r="803" spans="1:169" s="26" customFormat="1" x14ac:dyDescent="0.2">
      <c r="A803" s="27" t="s">
        <v>364</v>
      </c>
      <c r="B803" s="32">
        <v>1</v>
      </c>
      <c r="C803" s="76" t="s">
        <v>360</v>
      </c>
      <c r="D803" s="376" t="s">
        <v>412</v>
      </c>
      <c r="E803" s="29" t="s">
        <v>366</v>
      </c>
      <c r="F803" s="127">
        <v>42255</v>
      </c>
      <c r="G803" s="31">
        <f>F803+365</f>
        <v>42620</v>
      </c>
      <c r="H803" s="324" t="s">
        <v>23</v>
      </c>
      <c r="I803" s="532"/>
      <c r="J803" s="34" t="str">
        <f t="shared" si="71"/>
        <v/>
      </c>
      <c r="K803" s="35">
        <v>1</v>
      </c>
      <c r="L803" s="355">
        <v>47238</v>
      </c>
      <c r="M803" s="383"/>
      <c r="N803" s="383"/>
      <c r="O803" s="383"/>
      <c r="P803" s="383"/>
      <c r="Q803" s="383"/>
      <c r="R803" s="383"/>
      <c r="S803" s="383"/>
      <c r="T803" s="383"/>
      <c r="U803" s="383"/>
      <c r="V803" s="383"/>
      <c r="W803" s="383"/>
      <c r="X803" s="383"/>
      <c r="Y803" s="383"/>
      <c r="Z803" s="383"/>
      <c r="AA803" s="383"/>
      <c r="AB803" s="383"/>
      <c r="AC803" s="383"/>
      <c r="AD803" s="383"/>
      <c r="AE803" s="383"/>
      <c r="AF803" s="383"/>
      <c r="AG803" s="383"/>
      <c r="AH803" s="383"/>
      <c r="AI803" s="383"/>
      <c r="AJ803" s="383"/>
      <c r="AK803" s="383"/>
      <c r="AL803" s="383"/>
      <c r="AM803" s="383"/>
      <c r="AN803" s="383"/>
      <c r="AO803" s="383"/>
      <c r="AP803" s="383"/>
      <c r="AQ803" s="383"/>
      <c r="AR803" s="383"/>
      <c r="AS803" s="383"/>
      <c r="AT803" s="383"/>
      <c r="AU803" s="383"/>
      <c r="AV803" s="383"/>
      <c r="AW803" s="383"/>
      <c r="AX803" s="383"/>
      <c r="AY803" s="383"/>
      <c r="AZ803" s="383"/>
      <c r="BA803" s="383"/>
      <c r="BB803" s="383"/>
      <c r="BC803" s="383"/>
      <c r="BD803" s="383"/>
      <c r="BE803" s="383"/>
      <c r="BF803" s="383"/>
      <c r="BG803" s="383"/>
      <c r="BH803" s="383"/>
      <c r="BI803" s="383"/>
      <c r="BJ803" s="383"/>
      <c r="BK803" s="383"/>
      <c r="BL803" s="383"/>
      <c r="BM803" s="383"/>
      <c r="BN803" s="383"/>
      <c r="BO803" s="383"/>
      <c r="BP803" s="383"/>
      <c r="BQ803" s="383"/>
      <c r="BR803" s="383"/>
      <c r="BS803" s="383"/>
      <c r="BT803" s="383"/>
      <c r="BU803" s="383"/>
      <c r="BV803" s="383"/>
      <c r="BW803" s="383"/>
      <c r="BX803" s="383"/>
      <c r="BY803" s="383"/>
      <c r="BZ803" s="383"/>
      <c r="CA803" s="383"/>
      <c r="CB803" s="383"/>
      <c r="CC803" s="383"/>
      <c r="CD803" s="383"/>
      <c r="CE803" s="383"/>
      <c r="CF803" s="383"/>
      <c r="CG803" s="383"/>
      <c r="CH803" s="383"/>
      <c r="CI803" s="383"/>
      <c r="CJ803" s="383"/>
      <c r="CK803" s="383"/>
      <c r="CL803" s="383"/>
      <c r="CM803" s="383"/>
      <c r="CN803" s="383"/>
      <c r="CO803" s="383"/>
      <c r="CP803" s="383"/>
      <c r="CQ803" s="383"/>
      <c r="CR803" s="383"/>
      <c r="CS803" s="383"/>
      <c r="CT803" s="383"/>
      <c r="CU803" s="383"/>
      <c r="CV803" s="383"/>
      <c r="CW803" s="383"/>
      <c r="CX803" s="383"/>
      <c r="CY803" s="383"/>
      <c r="CZ803" s="383"/>
      <c r="DA803" s="383"/>
      <c r="DB803" s="383"/>
      <c r="DC803" s="383"/>
      <c r="DD803" s="383"/>
      <c r="DE803" s="383"/>
      <c r="DF803" s="383"/>
      <c r="DG803" s="383"/>
      <c r="DH803" s="383"/>
      <c r="DI803" s="383"/>
      <c r="DJ803" s="383"/>
      <c r="DK803" s="383"/>
      <c r="DL803" s="383"/>
      <c r="DM803" s="383"/>
      <c r="DN803" s="383"/>
      <c r="DO803" s="383"/>
      <c r="DP803" s="383"/>
      <c r="DQ803" s="383"/>
      <c r="DR803" s="383"/>
      <c r="DS803" s="383"/>
      <c r="DT803" s="383"/>
      <c r="DU803" s="383"/>
      <c r="DV803" s="383"/>
      <c r="DW803" s="383"/>
      <c r="DX803" s="383"/>
      <c r="DY803" s="383"/>
      <c r="DZ803" s="383"/>
      <c r="EA803" s="383"/>
      <c r="EB803" s="383"/>
      <c r="EC803" s="383"/>
      <c r="ED803" s="383"/>
      <c r="EE803" s="383"/>
      <c r="EF803" s="383"/>
      <c r="EG803" s="383"/>
      <c r="EH803" s="383"/>
      <c r="EI803" s="383"/>
      <c r="EJ803" s="383"/>
      <c r="EK803" s="383"/>
      <c r="EL803" s="383"/>
      <c r="EM803" s="383"/>
      <c r="EN803" s="383"/>
      <c r="EO803" s="383"/>
      <c r="EP803" s="383"/>
      <c r="EQ803" s="383"/>
      <c r="ER803" s="383"/>
      <c r="ES803" s="383"/>
      <c r="ET803" s="383"/>
      <c r="EU803" s="383"/>
      <c r="EV803" s="383"/>
      <c r="EW803" s="383"/>
      <c r="EX803" s="383"/>
      <c r="EY803" s="383"/>
      <c r="EZ803" s="383"/>
      <c r="FA803" s="383"/>
      <c r="FB803" s="383"/>
      <c r="FC803" s="383"/>
      <c r="FD803" s="383"/>
      <c r="FE803" s="383"/>
      <c r="FF803" s="383"/>
      <c r="FG803" s="383"/>
      <c r="FH803" s="383"/>
      <c r="FI803" s="383"/>
      <c r="FJ803" s="383"/>
      <c r="FK803" s="383"/>
      <c r="FL803" s="383"/>
      <c r="FM803" s="383"/>
    </row>
    <row r="804" spans="1:169" s="26" customFormat="1" x14ac:dyDescent="0.2">
      <c r="A804" s="27" t="s">
        <v>364</v>
      </c>
      <c r="B804" s="122"/>
      <c r="C804" s="61" t="s">
        <v>260</v>
      </c>
      <c r="D804" s="377"/>
      <c r="E804" s="37" t="s">
        <v>366</v>
      </c>
      <c r="F804" s="142"/>
      <c r="G804" s="51"/>
      <c r="H804" s="122"/>
      <c r="I804" s="296"/>
      <c r="J804" s="74" t="str">
        <f t="shared" si="71"/>
        <v/>
      </c>
      <c r="K804" s="75"/>
      <c r="L804" s="353"/>
      <c r="M804" s="383"/>
      <c r="N804" s="383"/>
      <c r="O804" s="383"/>
      <c r="P804" s="383"/>
      <c r="Q804" s="383"/>
      <c r="R804" s="383"/>
      <c r="S804" s="383"/>
      <c r="T804" s="383"/>
      <c r="U804" s="383"/>
      <c r="V804" s="383"/>
      <c r="W804" s="383"/>
      <c r="X804" s="383"/>
      <c r="Y804" s="383"/>
      <c r="Z804" s="383"/>
      <c r="AA804" s="383"/>
      <c r="AB804" s="383"/>
      <c r="AC804" s="383"/>
      <c r="AD804" s="383"/>
      <c r="AE804" s="383"/>
      <c r="AF804" s="383"/>
      <c r="AG804" s="383"/>
      <c r="AH804" s="383"/>
      <c r="AI804" s="383"/>
      <c r="AJ804" s="383"/>
      <c r="AK804" s="383"/>
      <c r="AL804" s="383"/>
      <c r="AM804" s="383"/>
      <c r="AN804" s="383"/>
      <c r="AO804" s="383"/>
      <c r="AP804" s="383"/>
      <c r="AQ804" s="383"/>
      <c r="AR804" s="383"/>
      <c r="AS804" s="383"/>
      <c r="AT804" s="383"/>
      <c r="AU804" s="383"/>
      <c r="AV804" s="383"/>
      <c r="AW804" s="383"/>
      <c r="AX804" s="383"/>
      <c r="AY804" s="383"/>
      <c r="AZ804" s="383"/>
      <c r="BA804" s="383"/>
      <c r="BB804" s="383"/>
      <c r="BC804" s="383"/>
      <c r="BD804" s="383"/>
      <c r="BE804" s="383"/>
      <c r="BF804" s="383"/>
      <c r="BG804" s="383"/>
      <c r="BH804" s="383"/>
      <c r="BI804" s="383"/>
      <c r="BJ804" s="383"/>
      <c r="BK804" s="383"/>
      <c r="BL804" s="383"/>
      <c r="BM804" s="383"/>
      <c r="BN804" s="383"/>
      <c r="BO804" s="383"/>
      <c r="BP804" s="383"/>
      <c r="BQ804" s="383"/>
      <c r="BR804" s="383"/>
      <c r="BS804" s="383"/>
      <c r="BT804" s="383"/>
      <c r="BU804" s="383"/>
      <c r="BV804" s="383"/>
      <c r="BW804" s="383"/>
      <c r="BX804" s="383"/>
      <c r="BY804" s="383"/>
      <c r="BZ804" s="383"/>
      <c r="CA804" s="383"/>
      <c r="CB804" s="383"/>
      <c r="CC804" s="383"/>
      <c r="CD804" s="383"/>
      <c r="CE804" s="383"/>
      <c r="CF804" s="383"/>
      <c r="CG804" s="383"/>
      <c r="CH804" s="383"/>
      <c r="CI804" s="383"/>
      <c r="CJ804" s="383"/>
      <c r="CK804" s="383"/>
      <c r="CL804" s="383"/>
      <c r="CM804" s="383"/>
      <c r="CN804" s="383"/>
      <c r="CO804" s="383"/>
      <c r="CP804" s="383"/>
      <c r="CQ804" s="383"/>
      <c r="CR804" s="383"/>
      <c r="CS804" s="383"/>
      <c r="CT804" s="383"/>
      <c r="CU804" s="383"/>
      <c r="CV804" s="383"/>
      <c r="CW804" s="383"/>
      <c r="CX804" s="383"/>
      <c r="CY804" s="383"/>
      <c r="CZ804" s="383"/>
      <c r="DA804" s="383"/>
      <c r="DB804" s="383"/>
      <c r="DC804" s="383"/>
      <c r="DD804" s="383"/>
      <c r="DE804" s="383"/>
      <c r="DF804" s="383"/>
      <c r="DG804" s="383"/>
      <c r="DH804" s="383"/>
      <c r="DI804" s="383"/>
      <c r="DJ804" s="383"/>
      <c r="DK804" s="383"/>
      <c r="DL804" s="383"/>
      <c r="DM804" s="383"/>
      <c r="DN804" s="383"/>
      <c r="DO804" s="383"/>
      <c r="DP804" s="383"/>
      <c r="DQ804" s="383"/>
      <c r="DR804" s="383"/>
      <c r="DS804" s="383"/>
      <c r="DT804" s="383"/>
      <c r="DU804" s="383"/>
      <c r="DV804" s="383"/>
      <c r="DW804" s="383"/>
      <c r="DX804" s="383"/>
      <c r="DY804" s="383"/>
      <c r="DZ804" s="383"/>
      <c r="EA804" s="383"/>
      <c r="EB804" s="383"/>
      <c r="EC804" s="383"/>
      <c r="ED804" s="383"/>
      <c r="EE804" s="383"/>
      <c r="EF804" s="383"/>
      <c r="EG804" s="383"/>
      <c r="EH804" s="383"/>
      <c r="EI804" s="383"/>
      <c r="EJ804" s="383"/>
      <c r="EK804" s="383"/>
      <c r="EL804" s="383"/>
      <c r="EM804" s="383"/>
      <c r="EN804" s="383"/>
      <c r="EO804" s="383"/>
      <c r="EP804" s="383"/>
      <c r="EQ804" s="383"/>
      <c r="ER804" s="383"/>
      <c r="ES804" s="383"/>
      <c r="ET804" s="383"/>
      <c r="EU804" s="383"/>
      <c r="EV804" s="383"/>
      <c r="EW804" s="383"/>
      <c r="EX804" s="383"/>
      <c r="EY804" s="383"/>
      <c r="EZ804" s="383"/>
      <c r="FA804" s="383"/>
      <c r="FB804" s="383"/>
      <c r="FC804" s="383"/>
      <c r="FD804" s="383"/>
      <c r="FE804" s="383"/>
      <c r="FF804" s="383"/>
      <c r="FG804" s="383"/>
      <c r="FH804" s="383"/>
      <c r="FI804" s="383"/>
      <c r="FJ804" s="383"/>
      <c r="FK804" s="383"/>
      <c r="FL804" s="383"/>
      <c r="FM804" s="383"/>
    </row>
    <row r="805" spans="1:169" x14ac:dyDescent="0.2">
      <c r="A805" s="27" t="s">
        <v>364</v>
      </c>
      <c r="B805" s="32">
        <v>1</v>
      </c>
      <c r="C805" s="76" t="s">
        <v>258</v>
      </c>
      <c r="D805" s="409" t="s">
        <v>413</v>
      </c>
      <c r="E805" s="102" t="s">
        <v>826</v>
      </c>
      <c r="F805" s="30">
        <v>43133</v>
      </c>
      <c r="G805" s="31">
        <f>F805+365</f>
        <v>43498</v>
      </c>
      <c r="H805" s="324" t="s">
        <v>152</v>
      </c>
      <c r="I805" s="532"/>
      <c r="J805" s="34" t="str">
        <f t="shared" si="71"/>
        <v/>
      </c>
      <c r="K805" s="81">
        <v>1</v>
      </c>
      <c r="L805" s="275"/>
    </row>
    <row r="806" spans="1:169" x14ac:dyDescent="0.2">
      <c r="A806" s="27" t="s">
        <v>364</v>
      </c>
      <c r="B806" s="105"/>
      <c r="C806" s="57" t="s">
        <v>260</v>
      </c>
      <c r="D806" s="413"/>
      <c r="E806" s="58"/>
      <c r="F806" s="52"/>
      <c r="G806" s="52"/>
      <c r="H806" s="325"/>
      <c r="I806" s="467"/>
      <c r="J806" s="42" t="str">
        <f t="shared" si="71"/>
        <v/>
      </c>
      <c r="K806" s="43"/>
      <c r="L806" s="356"/>
    </row>
    <row r="807" spans="1:169" x14ac:dyDescent="0.2">
      <c r="A807" s="27" t="s">
        <v>364</v>
      </c>
      <c r="B807" s="122"/>
      <c r="C807" s="61" t="s">
        <v>344</v>
      </c>
      <c r="D807" s="414"/>
      <c r="E807" s="62"/>
      <c r="F807" s="63"/>
      <c r="G807" s="63"/>
      <c r="H807" s="326"/>
      <c r="I807" s="296"/>
      <c r="J807" s="74" t="str">
        <f t="shared" si="71"/>
        <v/>
      </c>
      <c r="K807" s="75"/>
      <c r="L807" s="276"/>
    </row>
    <row r="808" spans="1:169" x14ac:dyDescent="0.2">
      <c r="A808" s="27" t="s">
        <v>364</v>
      </c>
      <c r="B808" s="32">
        <v>1</v>
      </c>
      <c r="C808" s="76" t="s">
        <v>258</v>
      </c>
      <c r="D808" s="409" t="s">
        <v>414</v>
      </c>
      <c r="E808" s="102" t="s">
        <v>826</v>
      </c>
      <c r="F808" s="30">
        <v>43133</v>
      </c>
      <c r="G808" s="31">
        <f>F808+365</f>
        <v>43498</v>
      </c>
      <c r="H808" s="324" t="s">
        <v>152</v>
      </c>
      <c r="I808" s="532"/>
      <c r="J808" s="34" t="str">
        <f t="shared" si="71"/>
        <v/>
      </c>
      <c r="K808" s="81">
        <v>1</v>
      </c>
      <c r="L808" s="275"/>
    </row>
    <row r="809" spans="1:169" x14ac:dyDescent="0.2">
      <c r="A809" s="27" t="s">
        <v>364</v>
      </c>
      <c r="B809" s="105"/>
      <c r="C809" s="57" t="s">
        <v>260</v>
      </c>
      <c r="D809" s="413"/>
      <c r="E809" s="58"/>
      <c r="F809" s="52"/>
      <c r="G809" s="52"/>
      <c r="H809" s="325"/>
      <c r="I809" s="467"/>
      <c r="J809" s="42" t="str">
        <f t="shared" si="71"/>
        <v/>
      </c>
      <c r="K809" s="43"/>
      <c r="L809" s="356"/>
    </row>
    <row r="810" spans="1:169" x14ac:dyDescent="0.2">
      <c r="A810" s="27" t="s">
        <v>364</v>
      </c>
      <c r="B810" s="122"/>
      <c r="C810" s="61" t="s">
        <v>344</v>
      </c>
      <c r="D810" s="414"/>
      <c r="E810" s="62"/>
      <c r="F810" s="63"/>
      <c r="G810" s="63"/>
      <c r="H810" s="326"/>
      <c r="I810" s="296"/>
      <c r="J810" s="74" t="str">
        <f t="shared" si="71"/>
        <v/>
      </c>
      <c r="K810" s="75"/>
      <c r="L810" s="276"/>
    </row>
    <row r="811" spans="1:169" x14ac:dyDescent="0.2">
      <c r="A811" s="27" t="s">
        <v>364</v>
      </c>
      <c r="B811" s="32">
        <v>1</v>
      </c>
      <c r="C811" s="76" t="s">
        <v>258</v>
      </c>
      <c r="D811" s="409" t="s">
        <v>415</v>
      </c>
      <c r="E811" s="137" t="s">
        <v>820</v>
      </c>
      <c r="F811" s="30">
        <v>43133</v>
      </c>
      <c r="G811" s="31">
        <f>F811+365</f>
        <v>43498</v>
      </c>
      <c r="H811" s="324" t="s">
        <v>152</v>
      </c>
      <c r="I811" s="532"/>
      <c r="J811" s="34" t="str">
        <f t="shared" si="71"/>
        <v/>
      </c>
      <c r="K811" s="81">
        <v>1</v>
      </c>
      <c r="L811" s="275"/>
    </row>
    <row r="812" spans="1:169" x14ac:dyDescent="0.2">
      <c r="A812" s="27" t="s">
        <v>364</v>
      </c>
      <c r="B812" s="105"/>
      <c r="C812" s="57" t="s">
        <v>260</v>
      </c>
      <c r="D812" s="413"/>
      <c r="E812" s="58"/>
      <c r="F812" s="52"/>
      <c r="G812" s="52"/>
      <c r="H812" s="325"/>
      <c r="I812" s="467"/>
      <c r="J812" s="42" t="str">
        <f t="shared" si="71"/>
        <v/>
      </c>
      <c r="K812" s="43"/>
      <c r="L812" s="356"/>
    </row>
    <row r="813" spans="1:169" x14ac:dyDescent="0.2">
      <c r="A813" s="27" t="s">
        <v>364</v>
      </c>
      <c r="B813" s="122"/>
      <c r="C813" s="61" t="s">
        <v>344</v>
      </c>
      <c r="D813" s="414"/>
      <c r="E813" s="62"/>
      <c r="F813" s="63"/>
      <c r="G813" s="63"/>
      <c r="H813" s="326"/>
      <c r="I813" s="296"/>
      <c r="J813" s="74" t="str">
        <f t="shared" si="71"/>
        <v/>
      </c>
      <c r="K813" s="75"/>
      <c r="L813" s="276"/>
    </row>
    <row r="814" spans="1:169" x14ac:dyDescent="0.2">
      <c r="A814" s="27" t="s">
        <v>364</v>
      </c>
      <c r="B814" s="32">
        <v>1</v>
      </c>
      <c r="C814" s="76" t="s">
        <v>258</v>
      </c>
      <c r="D814" s="409" t="s">
        <v>416</v>
      </c>
      <c r="E814" s="137" t="s">
        <v>820</v>
      </c>
      <c r="F814" s="30">
        <v>43133</v>
      </c>
      <c r="G814" s="31">
        <f>F814+365</f>
        <v>43498</v>
      </c>
      <c r="H814" s="324" t="s">
        <v>152</v>
      </c>
      <c r="I814" s="532"/>
      <c r="J814" s="34" t="str">
        <f t="shared" si="71"/>
        <v/>
      </c>
      <c r="K814" s="81">
        <v>1</v>
      </c>
      <c r="L814" s="275"/>
    </row>
    <row r="815" spans="1:169" x14ac:dyDescent="0.2">
      <c r="A815" s="27" t="s">
        <v>364</v>
      </c>
      <c r="B815" s="105"/>
      <c r="C815" s="57" t="s">
        <v>260</v>
      </c>
      <c r="D815" s="413"/>
      <c r="E815" s="58"/>
      <c r="F815" s="52"/>
      <c r="G815" s="52"/>
      <c r="H815" s="325"/>
      <c r="I815" s="467"/>
      <c r="J815" s="42" t="str">
        <f t="shared" si="71"/>
        <v/>
      </c>
      <c r="K815" s="43"/>
      <c r="L815" s="356"/>
    </row>
    <row r="816" spans="1:169" x14ac:dyDescent="0.2">
      <c r="A816" s="27" t="s">
        <v>364</v>
      </c>
      <c r="B816" s="122"/>
      <c r="C816" s="61" t="s">
        <v>344</v>
      </c>
      <c r="D816" s="414"/>
      <c r="E816" s="62"/>
      <c r="F816" s="63"/>
      <c r="G816" s="63"/>
      <c r="H816" s="326"/>
      <c r="I816" s="296"/>
      <c r="J816" s="74" t="str">
        <f t="shared" si="71"/>
        <v/>
      </c>
      <c r="K816" s="75"/>
      <c r="L816" s="276"/>
    </row>
    <row r="817" spans="1:169" s="298" customFormat="1" x14ac:dyDescent="0.2">
      <c r="A817" s="217" t="s">
        <v>364</v>
      </c>
      <c r="B817" s="32">
        <v>1</v>
      </c>
      <c r="C817" s="76" t="s">
        <v>207</v>
      </c>
      <c r="D817" s="409" t="s">
        <v>1257</v>
      </c>
      <c r="E817" s="523" t="s">
        <v>1400</v>
      </c>
      <c r="F817" s="30">
        <v>45035</v>
      </c>
      <c r="G817" s="31">
        <f t="shared" ref="G817" si="72">F817+365</f>
        <v>45400</v>
      </c>
      <c r="H817" s="514" t="s">
        <v>152</v>
      </c>
      <c r="I817" s="532"/>
      <c r="J817" s="34" t="str">
        <f t="shared" si="71"/>
        <v/>
      </c>
      <c r="K817" s="81">
        <v>1</v>
      </c>
      <c r="L817" s="275"/>
      <c r="M817" s="383"/>
      <c r="N817" s="383"/>
      <c r="O817" s="383"/>
      <c r="P817" s="383"/>
      <c r="Q817" s="383"/>
      <c r="R817" s="383"/>
      <c r="S817" s="383"/>
      <c r="T817" s="383"/>
      <c r="U817" s="383"/>
      <c r="V817" s="383"/>
      <c r="W817" s="383"/>
      <c r="X817" s="383"/>
      <c r="Y817" s="383"/>
      <c r="Z817" s="383"/>
      <c r="AA817" s="383"/>
      <c r="AB817" s="383"/>
      <c r="AC817" s="383"/>
      <c r="AD817" s="383"/>
      <c r="AE817" s="383"/>
      <c r="AF817" s="383"/>
      <c r="AG817" s="383"/>
      <c r="AH817" s="383"/>
      <c r="AI817" s="383"/>
      <c r="AJ817" s="383"/>
      <c r="AK817" s="383"/>
      <c r="AL817" s="383"/>
      <c r="AM817" s="383"/>
      <c r="AN817" s="383"/>
      <c r="AO817" s="383"/>
      <c r="AP817" s="383"/>
      <c r="AQ817" s="383"/>
      <c r="AR817" s="383"/>
      <c r="AS817" s="383"/>
      <c r="AT817" s="383"/>
      <c r="AU817" s="383"/>
      <c r="AV817" s="383"/>
      <c r="AW817" s="383"/>
      <c r="AX817" s="383"/>
      <c r="AY817" s="383"/>
      <c r="AZ817" s="383"/>
      <c r="BA817" s="383"/>
      <c r="BB817" s="383"/>
      <c r="BC817" s="383"/>
      <c r="BD817" s="383"/>
      <c r="BE817" s="383"/>
      <c r="BF817" s="383"/>
      <c r="BG817" s="383"/>
      <c r="BH817" s="383"/>
      <c r="BI817" s="383"/>
      <c r="BJ817" s="383"/>
      <c r="BK817" s="383"/>
      <c r="BL817" s="383"/>
      <c r="BM817" s="383"/>
      <c r="BN817" s="383"/>
      <c r="BO817" s="383"/>
      <c r="BP817" s="383"/>
      <c r="BQ817" s="383"/>
      <c r="BR817" s="383"/>
      <c r="BS817" s="383"/>
      <c r="BT817" s="383"/>
      <c r="BU817" s="383"/>
      <c r="BV817" s="383"/>
      <c r="BW817" s="383"/>
      <c r="BX817" s="383"/>
      <c r="BY817" s="383"/>
      <c r="BZ817" s="383"/>
      <c r="CA817" s="383"/>
      <c r="CB817" s="383"/>
      <c r="CC817" s="383"/>
      <c r="CD817" s="383"/>
      <c r="CE817" s="383"/>
      <c r="CF817" s="383"/>
      <c r="CG817" s="383"/>
      <c r="CH817" s="383"/>
      <c r="CI817" s="383"/>
      <c r="CJ817" s="383"/>
      <c r="CK817" s="383"/>
      <c r="CL817" s="383"/>
      <c r="CM817" s="383"/>
      <c r="CN817" s="383"/>
      <c r="CO817" s="383"/>
      <c r="CP817" s="383"/>
      <c r="CQ817" s="383"/>
      <c r="CR817" s="383"/>
      <c r="CS817" s="383"/>
      <c r="CT817" s="383"/>
      <c r="CU817" s="383"/>
      <c r="CV817" s="383"/>
      <c r="CW817" s="383"/>
      <c r="CX817" s="383"/>
      <c r="CY817" s="383"/>
      <c r="CZ817" s="383"/>
      <c r="DA817" s="383"/>
      <c r="DB817" s="383"/>
      <c r="DC817" s="383"/>
      <c r="DD817" s="383"/>
      <c r="DE817" s="383"/>
      <c r="DF817" s="383"/>
      <c r="DG817" s="383"/>
      <c r="DH817" s="383"/>
      <c r="DI817" s="383"/>
      <c r="DJ817" s="383"/>
      <c r="DK817" s="383"/>
      <c r="DL817" s="383"/>
      <c r="DM817" s="383"/>
      <c r="DN817" s="383"/>
      <c r="DO817" s="383"/>
      <c r="DP817" s="383"/>
      <c r="DQ817" s="383"/>
      <c r="DR817" s="383"/>
      <c r="DS817" s="383"/>
      <c r="DT817" s="383"/>
      <c r="DU817" s="383"/>
      <c r="DV817" s="383"/>
      <c r="DW817" s="383"/>
      <c r="DX817" s="383"/>
      <c r="DY817" s="383"/>
      <c r="DZ817" s="383"/>
      <c r="EA817" s="383"/>
      <c r="EB817" s="383"/>
      <c r="EC817" s="383"/>
      <c r="ED817" s="383"/>
      <c r="EE817" s="383"/>
      <c r="EF817" s="383"/>
      <c r="EG817" s="383"/>
      <c r="EH817" s="383"/>
      <c r="EI817" s="383"/>
      <c r="EJ817" s="383"/>
      <c r="EK817" s="383"/>
      <c r="EL817" s="383"/>
      <c r="EM817" s="383"/>
      <c r="EN817" s="383"/>
      <c r="EO817" s="383"/>
      <c r="EP817" s="383"/>
      <c r="EQ817" s="383"/>
      <c r="ER817" s="383"/>
      <c r="ES817" s="383"/>
      <c r="ET817" s="383"/>
      <c r="EU817" s="383"/>
      <c r="EV817" s="383"/>
      <c r="EW817" s="383"/>
      <c r="EX817" s="383"/>
      <c r="EY817" s="383"/>
      <c r="EZ817" s="383"/>
      <c r="FA817" s="383"/>
      <c r="FB817" s="383"/>
      <c r="FC817" s="383"/>
      <c r="FD817" s="383"/>
      <c r="FE817" s="383"/>
      <c r="FF817" s="383"/>
      <c r="FG817" s="383"/>
      <c r="FH817" s="383"/>
      <c r="FI817" s="383"/>
      <c r="FJ817" s="383"/>
      <c r="FK817" s="383"/>
      <c r="FL817" s="383"/>
      <c r="FM817" s="383"/>
    </row>
    <row r="818" spans="1:169" x14ac:dyDescent="0.2">
      <c r="A818" s="218" t="s">
        <v>364</v>
      </c>
      <c r="B818" s="105"/>
      <c r="C818" s="57" t="s">
        <v>9</v>
      </c>
      <c r="D818" s="413" t="s">
        <v>1258</v>
      </c>
      <c r="E818" s="517"/>
      <c r="F818" s="52"/>
      <c r="G818" s="52"/>
      <c r="H818" s="515"/>
      <c r="I818" s="467"/>
      <c r="J818" s="42" t="str">
        <f t="shared" si="71"/>
        <v/>
      </c>
      <c r="K818" s="43"/>
      <c r="L818" s="356"/>
    </row>
    <row r="819" spans="1:169" x14ac:dyDescent="0.2">
      <c r="A819" s="218" t="s">
        <v>364</v>
      </c>
      <c r="B819" s="105"/>
      <c r="C819" s="57" t="s">
        <v>8</v>
      </c>
      <c r="D819" s="413"/>
      <c r="E819" s="517"/>
      <c r="F819" s="52"/>
      <c r="G819" s="52"/>
      <c r="H819" s="515"/>
      <c r="I819" s="467"/>
      <c r="J819" s="42" t="str">
        <f t="shared" si="71"/>
        <v/>
      </c>
      <c r="K819" s="43"/>
      <c r="L819" s="356"/>
    </row>
    <row r="820" spans="1:169" x14ac:dyDescent="0.2">
      <c r="A820" s="218" t="s">
        <v>364</v>
      </c>
      <c r="B820" s="105"/>
      <c r="C820" s="57" t="s">
        <v>210</v>
      </c>
      <c r="D820" s="413" t="s">
        <v>1265</v>
      </c>
      <c r="E820" s="517"/>
      <c r="F820" s="52"/>
      <c r="G820" s="52"/>
      <c r="H820" s="515"/>
      <c r="I820" s="467"/>
      <c r="J820" s="42" t="str">
        <f t="shared" si="71"/>
        <v/>
      </c>
      <c r="K820" s="43"/>
      <c r="L820" s="356"/>
    </row>
    <row r="821" spans="1:169" x14ac:dyDescent="0.2">
      <c r="A821" s="219" t="s">
        <v>364</v>
      </c>
      <c r="B821" s="105"/>
      <c r="C821" s="57" t="s">
        <v>764</v>
      </c>
      <c r="D821" s="413"/>
      <c r="E821" s="517"/>
      <c r="F821" s="52"/>
      <c r="G821" s="52"/>
      <c r="H821" s="515" t="s">
        <v>1398</v>
      </c>
      <c r="I821" s="467"/>
      <c r="J821" s="42" t="str">
        <f t="shared" si="71"/>
        <v/>
      </c>
      <c r="K821" s="43"/>
      <c r="L821" s="356"/>
    </row>
    <row r="822" spans="1:169" s="298" customFormat="1" x14ac:dyDescent="0.2">
      <c r="A822" s="217" t="s">
        <v>364</v>
      </c>
      <c r="B822" s="32">
        <v>1</v>
      </c>
      <c r="C822" s="76" t="s">
        <v>207</v>
      </c>
      <c r="D822" s="409" t="s">
        <v>1259</v>
      </c>
      <c r="E822" s="523" t="s">
        <v>1400</v>
      </c>
      <c r="F822" s="30">
        <v>45035</v>
      </c>
      <c r="G822" s="31">
        <f t="shared" ref="G822" si="73">F822+365</f>
        <v>45400</v>
      </c>
      <c r="H822" s="514" t="s">
        <v>152</v>
      </c>
      <c r="I822" s="532"/>
      <c r="J822" s="34" t="str">
        <f t="shared" si="71"/>
        <v/>
      </c>
      <c r="K822" s="81">
        <v>1</v>
      </c>
      <c r="L822" s="275"/>
      <c r="M822" s="383"/>
      <c r="N822" s="383"/>
      <c r="O822" s="383"/>
      <c r="P822" s="383"/>
      <c r="Q822" s="383"/>
      <c r="R822" s="383"/>
      <c r="S822" s="383"/>
      <c r="T822" s="383"/>
      <c r="U822" s="383"/>
      <c r="V822" s="383"/>
      <c r="W822" s="383"/>
      <c r="X822" s="383"/>
      <c r="Y822" s="383"/>
      <c r="Z822" s="383"/>
      <c r="AA822" s="383"/>
      <c r="AB822" s="383"/>
      <c r="AC822" s="383"/>
      <c r="AD822" s="383"/>
      <c r="AE822" s="383"/>
      <c r="AF822" s="383"/>
      <c r="AG822" s="383"/>
      <c r="AH822" s="383"/>
      <c r="AI822" s="383"/>
      <c r="AJ822" s="383"/>
      <c r="AK822" s="383"/>
      <c r="AL822" s="383"/>
      <c r="AM822" s="383"/>
      <c r="AN822" s="383"/>
      <c r="AO822" s="383"/>
      <c r="AP822" s="383"/>
      <c r="AQ822" s="383"/>
      <c r="AR822" s="383"/>
      <c r="AS822" s="383"/>
      <c r="AT822" s="383"/>
      <c r="AU822" s="383"/>
      <c r="AV822" s="383"/>
      <c r="AW822" s="383"/>
      <c r="AX822" s="383"/>
      <c r="AY822" s="383"/>
      <c r="AZ822" s="383"/>
      <c r="BA822" s="383"/>
      <c r="BB822" s="383"/>
      <c r="BC822" s="383"/>
      <c r="BD822" s="383"/>
      <c r="BE822" s="383"/>
      <c r="BF822" s="383"/>
      <c r="BG822" s="383"/>
      <c r="BH822" s="383"/>
      <c r="BI822" s="383"/>
      <c r="BJ822" s="383"/>
      <c r="BK822" s="383"/>
      <c r="BL822" s="383"/>
      <c r="BM822" s="383"/>
      <c r="BN822" s="383"/>
      <c r="BO822" s="383"/>
      <c r="BP822" s="383"/>
      <c r="BQ822" s="383"/>
      <c r="BR822" s="383"/>
      <c r="BS822" s="383"/>
      <c r="BT822" s="383"/>
      <c r="BU822" s="383"/>
      <c r="BV822" s="383"/>
      <c r="BW822" s="383"/>
      <c r="BX822" s="383"/>
      <c r="BY822" s="383"/>
      <c r="BZ822" s="383"/>
      <c r="CA822" s="383"/>
      <c r="CB822" s="383"/>
      <c r="CC822" s="383"/>
      <c r="CD822" s="383"/>
      <c r="CE822" s="383"/>
      <c r="CF822" s="383"/>
      <c r="CG822" s="383"/>
      <c r="CH822" s="383"/>
      <c r="CI822" s="383"/>
      <c r="CJ822" s="383"/>
      <c r="CK822" s="383"/>
      <c r="CL822" s="383"/>
      <c r="CM822" s="383"/>
      <c r="CN822" s="383"/>
      <c r="CO822" s="383"/>
      <c r="CP822" s="383"/>
      <c r="CQ822" s="383"/>
      <c r="CR822" s="383"/>
      <c r="CS822" s="383"/>
      <c r="CT822" s="383"/>
      <c r="CU822" s="383"/>
      <c r="CV822" s="383"/>
      <c r="CW822" s="383"/>
      <c r="CX822" s="383"/>
      <c r="CY822" s="383"/>
      <c r="CZ822" s="383"/>
      <c r="DA822" s="383"/>
      <c r="DB822" s="383"/>
      <c r="DC822" s="383"/>
      <c r="DD822" s="383"/>
      <c r="DE822" s="383"/>
      <c r="DF822" s="383"/>
      <c r="DG822" s="383"/>
      <c r="DH822" s="383"/>
      <c r="DI822" s="383"/>
      <c r="DJ822" s="383"/>
      <c r="DK822" s="383"/>
      <c r="DL822" s="383"/>
      <c r="DM822" s="383"/>
      <c r="DN822" s="383"/>
      <c r="DO822" s="383"/>
      <c r="DP822" s="383"/>
      <c r="DQ822" s="383"/>
      <c r="DR822" s="383"/>
      <c r="DS822" s="383"/>
      <c r="DT822" s="383"/>
      <c r="DU822" s="383"/>
      <c r="DV822" s="383"/>
      <c r="DW822" s="383"/>
      <c r="DX822" s="383"/>
      <c r="DY822" s="383"/>
      <c r="DZ822" s="383"/>
      <c r="EA822" s="383"/>
      <c r="EB822" s="383"/>
      <c r="EC822" s="383"/>
      <c r="ED822" s="383"/>
      <c r="EE822" s="383"/>
      <c r="EF822" s="383"/>
      <c r="EG822" s="383"/>
      <c r="EH822" s="383"/>
      <c r="EI822" s="383"/>
      <c r="EJ822" s="383"/>
      <c r="EK822" s="383"/>
      <c r="EL822" s="383"/>
      <c r="EM822" s="383"/>
      <c r="EN822" s="383"/>
      <c r="EO822" s="383"/>
      <c r="EP822" s="383"/>
      <c r="EQ822" s="383"/>
      <c r="ER822" s="383"/>
      <c r="ES822" s="383"/>
      <c r="ET822" s="383"/>
      <c r="EU822" s="383"/>
      <c r="EV822" s="383"/>
      <c r="EW822" s="383"/>
      <c r="EX822" s="383"/>
      <c r="EY822" s="383"/>
      <c r="EZ822" s="383"/>
      <c r="FA822" s="383"/>
      <c r="FB822" s="383"/>
      <c r="FC822" s="383"/>
      <c r="FD822" s="383"/>
      <c r="FE822" s="383"/>
      <c r="FF822" s="383"/>
      <c r="FG822" s="383"/>
      <c r="FH822" s="383"/>
      <c r="FI822" s="383"/>
      <c r="FJ822" s="383"/>
      <c r="FK822" s="383"/>
      <c r="FL822" s="383"/>
      <c r="FM822" s="383"/>
    </row>
    <row r="823" spans="1:169" x14ac:dyDescent="0.2">
      <c r="A823" s="218" t="s">
        <v>364</v>
      </c>
      <c r="B823" s="105"/>
      <c r="C823" s="57" t="s">
        <v>9</v>
      </c>
      <c r="D823" s="413" t="s">
        <v>1260</v>
      </c>
      <c r="E823" s="517"/>
      <c r="F823" s="52"/>
      <c r="G823" s="52"/>
      <c r="H823" s="515"/>
      <c r="I823" s="467"/>
      <c r="J823" s="42" t="str">
        <f t="shared" si="71"/>
        <v/>
      </c>
      <c r="K823" s="43"/>
      <c r="L823" s="356"/>
    </row>
    <row r="824" spans="1:169" x14ac:dyDescent="0.2">
      <c r="A824" s="218" t="s">
        <v>364</v>
      </c>
      <c r="B824" s="105"/>
      <c r="C824" s="57" t="s">
        <v>8</v>
      </c>
      <c r="D824" s="413"/>
      <c r="E824" s="517"/>
      <c r="F824" s="52"/>
      <c r="G824" s="52"/>
      <c r="H824" s="515"/>
      <c r="I824" s="467"/>
      <c r="J824" s="42" t="str">
        <f t="shared" si="71"/>
        <v/>
      </c>
      <c r="K824" s="43"/>
      <c r="L824" s="356"/>
    </row>
    <row r="825" spans="1:169" x14ac:dyDescent="0.2">
      <c r="A825" s="218" t="s">
        <v>364</v>
      </c>
      <c r="B825" s="105"/>
      <c r="C825" s="57" t="s">
        <v>210</v>
      </c>
      <c r="D825" s="413" t="s">
        <v>1266</v>
      </c>
      <c r="E825" s="517"/>
      <c r="F825" s="52"/>
      <c r="G825" s="52"/>
      <c r="H825" s="515"/>
      <c r="I825" s="467"/>
      <c r="J825" s="42" t="str">
        <f t="shared" si="71"/>
        <v/>
      </c>
      <c r="K825" s="43"/>
      <c r="L825" s="356"/>
    </row>
    <row r="826" spans="1:169" x14ac:dyDescent="0.2">
      <c r="A826" s="219" t="s">
        <v>364</v>
      </c>
      <c r="B826" s="105"/>
      <c r="C826" s="57" t="s">
        <v>764</v>
      </c>
      <c r="D826" s="413"/>
      <c r="E826" s="517"/>
      <c r="F826" s="52"/>
      <c r="G826" s="52"/>
      <c r="H826" s="515" t="s">
        <v>1398</v>
      </c>
      <c r="I826" s="467"/>
      <c r="J826" s="42" t="str">
        <f t="shared" si="71"/>
        <v/>
      </c>
      <c r="K826" s="43"/>
      <c r="L826" s="356"/>
    </row>
    <row r="827" spans="1:169" s="298" customFormat="1" x14ac:dyDescent="0.2">
      <c r="A827" s="217" t="s">
        <v>364</v>
      </c>
      <c r="B827" s="32">
        <v>1</v>
      </c>
      <c r="C827" s="76" t="s">
        <v>207</v>
      </c>
      <c r="D827" s="409" t="s">
        <v>1261</v>
      </c>
      <c r="E827" s="523" t="s">
        <v>1400</v>
      </c>
      <c r="F827" s="30">
        <v>45035</v>
      </c>
      <c r="G827" s="31">
        <f t="shared" ref="G827" si="74">F827+365</f>
        <v>45400</v>
      </c>
      <c r="H827" s="514" t="s">
        <v>152</v>
      </c>
      <c r="I827" s="532"/>
      <c r="J827" s="34" t="str">
        <f t="shared" si="71"/>
        <v/>
      </c>
      <c r="K827" s="81">
        <v>1</v>
      </c>
      <c r="L827" s="275"/>
      <c r="M827" s="383"/>
      <c r="N827" s="383"/>
      <c r="O827" s="383"/>
      <c r="P827" s="383"/>
      <c r="Q827" s="383"/>
      <c r="R827" s="383"/>
      <c r="S827" s="383"/>
      <c r="T827" s="383"/>
      <c r="U827" s="383"/>
      <c r="V827" s="383"/>
      <c r="W827" s="383"/>
      <c r="X827" s="383"/>
      <c r="Y827" s="383"/>
      <c r="Z827" s="383"/>
      <c r="AA827" s="383"/>
      <c r="AB827" s="383"/>
      <c r="AC827" s="383"/>
      <c r="AD827" s="383"/>
      <c r="AE827" s="383"/>
      <c r="AF827" s="383"/>
      <c r="AG827" s="383"/>
      <c r="AH827" s="383"/>
      <c r="AI827" s="383"/>
      <c r="AJ827" s="383"/>
      <c r="AK827" s="383"/>
      <c r="AL827" s="383"/>
      <c r="AM827" s="383"/>
      <c r="AN827" s="383"/>
      <c r="AO827" s="383"/>
      <c r="AP827" s="383"/>
      <c r="AQ827" s="383"/>
      <c r="AR827" s="383"/>
      <c r="AS827" s="383"/>
      <c r="AT827" s="383"/>
      <c r="AU827" s="383"/>
      <c r="AV827" s="383"/>
      <c r="AW827" s="383"/>
      <c r="AX827" s="383"/>
      <c r="AY827" s="383"/>
      <c r="AZ827" s="383"/>
      <c r="BA827" s="383"/>
      <c r="BB827" s="383"/>
      <c r="BC827" s="383"/>
      <c r="BD827" s="383"/>
      <c r="BE827" s="383"/>
      <c r="BF827" s="383"/>
      <c r="BG827" s="383"/>
      <c r="BH827" s="383"/>
      <c r="BI827" s="383"/>
      <c r="BJ827" s="383"/>
      <c r="BK827" s="383"/>
      <c r="BL827" s="383"/>
      <c r="BM827" s="383"/>
      <c r="BN827" s="383"/>
      <c r="BO827" s="383"/>
      <c r="BP827" s="383"/>
      <c r="BQ827" s="383"/>
      <c r="BR827" s="383"/>
      <c r="BS827" s="383"/>
      <c r="BT827" s="383"/>
      <c r="BU827" s="383"/>
      <c r="BV827" s="383"/>
      <c r="BW827" s="383"/>
      <c r="BX827" s="383"/>
      <c r="BY827" s="383"/>
      <c r="BZ827" s="383"/>
      <c r="CA827" s="383"/>
      <c r="CB827" s="383"/>
      <c r="CC827" s="383"/>
      <c r="CD827" s="383"/>
      <c r="CE827" s="383"/>
      <c r="CF827" s="383"/>
      <c r="CG827" s="383"/>
      <c r="CH827" s="383"/>
      <c r="CI827" s="383"/>
      <c r="CJ827" s="383"/>
      <c r="CK827" s="383"/>
      <c r="CL827" s="383"/>
      <c r="CM827" s="383"/>
      <c r="CN827" s="383"/>
      <c r="CO827" s="383"/>
      <c r="CP827" s="383"/>
      <c r="CQ827" s="383"/>
      <c r="CR827" s="383"/>
      <c r="CS827" s="383"/>
      <c r="CT827" s="383"/>
      <c r="CU827" s="383"/>
      <c r="CV827" s="383"/>
      <c r="CW827" s="383"/>
      <c r="CX827" s="383"/>
      <c r="CY827" s="383"/>
      <c r="CZ827" s="383"/>
      <c r="DA827" s="383"/>
      <c r="DB827" s="383"/>
      <c r="DC827" s="383"/>
      <c r="DD827" s="383"/>
      <c r="DE827" s="383"/>
      <c r="DF827" s="383"/>
      <c r="DG827" s="383"/>
      <c r="DH827" s="383"/>
      <c r="DI827" s="383"/>
      <c r="DJ827" s="383"/>
      <c r="DK827" s="383"/>
      <c r="DL827" s="383"/>
      <c r="DM827" s="383"/>
      <c r="DN827" s="383"/>
      <c r="DO827" s="383"/>
      <c r="DP827" s="383"/>
      <c r="DQ827" s="383"/>
      <c r="DR827" s="383"/>
      <c r="DS827" s="383"/>
      <c r="DT827" s="383"/>
      <c r="DU827" s="383"/>
      <c r="DV827" s="383"/>
      <c r="DW827" s="383"/>
      <c r="DX827" s="383"/>
      <c r="DY827" s="383"/>
      <c r="DZ827" s="383"/>
      <c r="EA827" s="383"/>
      <c r="EB827" s="383"/>
      <c r="EC827" s="383"/>
      <c r="ED827" s="383"/>
      <c r="EE827" s="383"/>
      <c r="EF827" s="383"/>
      <c r="EG827" s="383"/>
      <c r="EH827" s="383"/>
      <c r="EI827" s="383"/>
      <c r="EJ827" s="383"/>
      <c r="EK827" s="383"/>
      <c r="EL827" s="383"/>
      <c r="EM827" s="383"/>
      <c r="EN827" s="383"/>
      <c r="EO827" s="383"/>
      <c r="EP827" s="383"/>
      <c r="EQ827" s="383"/>
      <c r="ER827" s="383"/>
      <c r="ES827" s="383"/>
      <c r="ET827" s="383"/>
      <c r="EU827" s="383"/>
      <c r="EV827" s="383"/>
      <c r="EW827" s="383"/>
      <c r="EX827" s="383"/>
      <c r="EY827" s="383"/>
      <c r="EZ827" s="383"/>
      <c r="FA827" s="383"/>
      <c r="FB827" s="383"/>
      <c r="FC827" s="383"/>
      <c r="FD827" s="383"/>
      <c r="FE827" s="383"/>
      <c r="FF827" s="383"/>
      <c r="FG827" s="383"/>
      <c r="FH827" s="383"/>
      <c r="FI827" s="383"/>
      <c r="FJ827" s="383"/>
      <c r="FK827" s="383"/>
      <c r="FL827" s="383"/>
      <c r="FM827" s="383"/>
    </row>
    <row r="828" spans="1:169" x14ac:dyDescent="0.2">
      <c r="A828" s="218" t="s">
        <v>364</v>
      </c>
      <c r="B828" s="105"/>
      <c r="C828" s="57" t="s">
        <v>9</v>
      </c>
      <c r="D828" s="413" t="s">
        <v>1262</v>
      </c>
      <c r="E828" s="517"/>
      <c r="F828" s="52"/>
      <c r="G828" s="52"/>
      <c r="H828" s="515"/>
      <c r="I828" s="467"/>
      <c r="J828" s="42" t="str">
        <f t="shared" si="71"/>
        <v/>
      </c>
      <c r="K828" s="43"/>
      <c r="L828" s="356"/>
    </row>
    <row r="829" spans="1:169" x14ac:dyDescent="0.2">
      <c r="A829" s="218" t="s">
        <v>364</v>
      </c>
      <c r="B829" s="105"/>
      <c r="C829" s="57" t="s">
        <v>8</v>
      </c>
      <c r="D829" s="413"/>
      <c r="E829" s="517"/>
      <c r="F829" s="52"/>
      <c r="G829" s="52"/>
      <c r="H829" s="515"/>
      <c r="I829" s="467"/>
      <c r="J829" s="42" t="str">
        <f t="shared" si="71"/>
        <v/>
      </c>
      <c r="K829" s="43"/>
      <c r="L829" s="356"/>
    </row>
    <row r="830" spans="1:169" x14ac:dyDescent="0.2">
      <c r="A830" s="218" t="s">
        <v>364</v>
      </c>
      <c r="B830" s="105"/>
      <c r="C830" s="57" t="s">
        <v>210</v>
      </c>
      <c r="D830" s="413" t="s">
        <v>1267</v>
      </c>
      <c r="E830" s="517"/>
      <c r="F830" s="52"/>
      <c r="G830" s="52"/>
      <c r="H830" s="515"/>
      <c r="I830" s="467"/>
      <c r="J830" s="42" t="str">
        <f t="shared" si="71"/>
        <v/>
      </c>
      <c r="K830" s="43"/>
      <c r="L830" s="356"/>
    </row>
    <row r="831" spans="1:169" x14ac:dyDescent="0.2">
      <c r="A831" s="219" t="s">
        <v>364</v>
      </c>
      <c r="B831" s="105"/>
      <c r="C831" s="57" t="s">
        <v>764</v>
      </c>
      <c r="D831" s="413"/>
      <c r="E831" s="517"/>
      <c r="F831" s="52"/>
      <c r="G831" s="52"/>
      <c r="H831" s="515" t="s">
        <v>1398</v>
      </c>
      <c r="I831" s="467"/>
      <c r="J831" s="42" t="str">
        <f t="shared" si="71"/>
        <v/>
      </c>
      <c r="K831" s="43"/>
      <c r="L831" s="356"/>
    </row>
    <row r="832" spans="1:169" s="298" customFormat="1" x14ac:dyDescent="0.2">
      <c r="A832" s="217" t="s">
        <v>364</v>
      </c>
      <c r="B832" s="32">
        <v>1</v>
      </c>
      <c r="C832" s="76" t="s">
        <v>207</v>
      </c>
      <c r="D832" s="409" t="s">
        <v>1263</v>
      </c>
      <c r="E832" s="523" t="s">
        <v>1400</v>
      </c>
      <c r="F832" s="30">
        <v>45035</v>
      </c>
      <c r="G832" s="31">
        <f t="shared" ref="G832" si="75">F832+365</f>
        <v>45400</v>
      </c>
      <c r="H832" s="514" t="s">
        <v>152</v>
      </c>
      <c r="I832" s="532"/>
      <c r="J832" s="34" t="str">
        <f t="shared" si="71"/>
        <v/>
      </c>
      <c r="K832" s="81">
        <v>1</v>
      </c>
      <c r="L832" s="275"/>
      <c r="M832" s="383"/>
      <c r="N832" s="383"/>
      <c r="O832" s="383"/>
      <c r="P832" s="383"/>
      <c r="Q832" s="383"/>
      <c r="R832" s="383"/>
      <c r="S832" s="383"/>
      <c r="T832" s="383"/>
      <c r="U832" s="383"/>
      <c r="V832" s="383"/>
      <c r="W832" s="383"/>
      <c r="X832" s="383"/>
      <c r="Y832" s="383"/>
      <c r="Z832" s="383"/>
      <c r="AA832" s="383"/>
      <c r="AB832" s="383"/>
      <c r="AC832" s="383"/>
      <c r="AD832" s="383"/>
      <c r="AE832" s="383"/>
      <c r="AF832" s="383"/>
      <c r="AG832" s="383"/>
      <c r="AH832" s="383"/>
      <c r="AI832" s="383"/>
      <c r="AJ832" s="383"/>
      <c r="AK832" s="383"/>
      <c r="AL832" s="383"/>
      <c r="AM832" s="383"/>
      <c r="AN832" s="383"/>
      <c r="AO832" s="383"/>
      <c r="AP832" s="383"/>
      <c r="AQ832" s="383"/>
      <c r="AR832" s="383"/>
      <c r="AS832" s="383"/>
      <c r="AT832" s="383"/>
      <c r="AU832" s="383"/>
      <c r="AV832" s="383"/>
      <c r="AW832" s="383"/>
      <c r="AX832" s="383"/>
      <c r="AY832" s="383"/>
      <c r="AZ832" s="383"/>
      <c r="BA832" s="383"/>
      <c r="BB832" s="383"/>
      <c r="BC832" s="383"/>
      <c r="BD832" s="383"/>
      <c r="BE832" s="383"/>
      <c r="BF832" s="383"/>
      <c r="BG832" s="383"/>
      <c r="BH832" s="383"/>
      <c r="BI832" s="383"/>
      <c r="BJ832" s="383"/>
      <c r="BK832" s="383"/>
      <c r="BL832" s="383"/>
      <c r="BM832" s="383"/>
      <c r="BN832" s="383"/>
      <c r="BO832" s="383"/>
      <c r="BP832" s="383"/>
      <c r="BQ832" s="383"/>
      <c r="BR832" s="383"/>
      <c r="BS832" s="383"/>
      <c r="BT832" s="383"/>
      <c r="BU832" s="383"/>
      <c r="BV832" s="383"/>
      <c r="BW832" s="383"/>
      <c r="BX832" s="383"/>
      <c r="BY832" s="383"/>
      <c r="BZ832" s="383"/>
      <c r="CA832" s="383"/>
      <c r="CB832" s="383"/>
      <c r="CC832" s="383"/>
      <c r="CD832" s="383"/>
      <c r="CE832" s="383"/>
      <c r="CF832" s="383"/>
      <c r="CG832" s="383"/>
      <c r="CH832" s="383"/>
      <c r="CI832" s="383"/>
      <c r="CJ832" s="383"/>
      <c r="CK832" s="383"/>
      <c r="CL832" s="383"/>
      <c r="CM832" s="383"/>
      <c r="CN832" s="383"/>
      <c r="CO832" s="383"/>
      <c r="CP832" s="383"/>
      <c r="CQ832" s="383"/>
      <c r="CR832" s="383"/>
      <c r="CS832" s="383"/>
      <c r="CT832" s="383"/>
      <c r="CU832" s="383"/>
      <c r="CV832" s="383"/>
      <c r="CW832" s="383"/>
      <c r="CX832" s="383"/>
      <c r="CY832" s="383"/>
      <c r="CZ832" s="383"/>
      <c r="DA832" s="383"/>
      <c r="DB832" s="383"/>
      <c r="DC832" s="383"/>
      <c r="DD832" s="383"/>
      <c r="DE832" s="383"/>
      <c r="DF832" s="383"/>
      <c r="DG832" s="383"/>
      <c r="DH832" s="383"/>
      <c r="DI832" s="383"/>
      <c r="DJ832" s="383"/>
      <c r="DK832" s="383"/>
      <c r="DL832" s="383"/>
      <c r="DM832" s="383"/>
      <c r="DN832" s="383"/>
      <c r="DO832" s="383"/>
      <c r="DP832" s="383"/>
      <c r="DQ832" s="383"/>
      <c r="DR832" s="383"/>
      <c r="DS832" s="383"/>
      <c r="DT832" s="383"/>
      <c r="DU832" s="383"/>
      <c r="DV832" s="383"/>
      <c r="DW832" s="383"/>
      <c r="DX832" s="383"/>
      <c r="DY832" s="383"/>
      <c r="DZ832" s="383"/>
      <c r="EA832" s="383"/>
      <c r="EB832" s="383"/>
      <c r="EC832" s="383"/>
      <c r="ED832" s="383"/>
      <c r="EE832" s="383"/>
      <c r="EF832" s="383"/>
      <c r="EG832" s="383"/>
      <c r="EH832" s="383"/>
      <c r="EI832" s="383"/>
      <c r="EJ832" s="383"/>
      <c r="EK832" s="383"/>
      <c r="EL832" s="383"/>
      <c r="EM832" s="383"/>
      <c r="EN832" s="383"/>
      <c r="EO832" s="383"/>
      <c r="EP832" s="383"/>
      <c r="EQ832" s="383"/>
      <c r="ER832" s="383"/>
      <c r="ES832" s="383"/>
      <c r="ET832" s="383"/>
      <c r="EU832" s="383"/>
      <c r="EV832" s="383"/>
      <c r="EW832" s="383"/>
      <c r="EX832" s="383"/>
      <c r="EY832" s="383"/>
      <c r="EZ832" s="383"/>
      <c r="FA832" s="383"/>
      <c r="FB832" s="383"/>
      <c r="FC832" s="383"/>
      <c r="FD832" s="383"/>
      <c r="FE832" s="383"/>
      <c r="FF832" s="383"/>
      <c r="FG832" s="383"/>
      <c r="FH832" s="383"/>
      <c r="FI832" s="383"/>
      <c r="FJ832" s="383"/>
      <c r="FK832" s="383"/>
      <c r="FL832" s="383"/>
      <c r="FM832" s="383"/>
    </row>
    <row r="833" spans="1:169" x14ac:dyDescent="0.2">
      <c r="A833" s="218" t="s">
        <v>364</v>
      </c>
      <c r="B833" s="105"/>
      <c r="C833" s="57" t="s">
        <v>9</v>
      </c>
      <c r="D833" s="413" t="s">
        <v>1264</v>
      </c>
      <c r="E833" s="517"/>
      <c r="F833" s="52"/>
      <c r="G833" s="52"/>
      <c r="H833" s="515"/>
      <c r="I833" s="467"/>
      <c r="J833" s="42" t="str">
        <f t="shared" si="71"/>
        <v/>
      </c>
      <c r="K833" s="43"/>
      <c r="L833" s="356"/>
    </row>
    <row r="834" spans="1:169" x14ac:dyDescent="0.2">
      <c r="A834" s="218" t="s">
        <v>364</v>
      </c>
      <c r="B834" s="105"/>
      <c r="C834" s="57" t="s">
        <v>8</v>
      </c>
      <c r="D834" s="413"/>
      <c r="E834" s="517"/>
      <c r="F834" s="52"/>
      <c r="G834" s="52"/>
      <c r="H834" s="515"/>
      <c r="I834" s="467"/>
      <c r="J834" s="42" t="str">
        <f t="shared" si="71"/>
        <v/>
      </c>
      <c r="K834" s="43"/>
      <c r="L834" s="356"/>
    </row>
    <row r="835" spans="1:169" x14ac:dyDescent="0.2">
      <c r="A835" s="218" t="s">
        <v>364</v>
      </c>
      <c r="B835" s="105"/>
      <c r="C835" s="57" t="s">
        <v>210</v>
      </c>
      <c r="D835" s="413" t="s">
        <v>1268</v>
      </c>
      <c r="E835" s="517"/>
      <c r="F835" s="52"/>
      <c r="G835" s="52"/>
      <c r="H835" s="515"/>
      <c r="I835" s="467"/>
      <c r="J835" s="42" t="str">
        <f t="shared" si="71"/>
        <v/>
      </c>
      <c r="K835" s="43"/>
      <c r="L835" s="356"/>
    </row>
    <row r="836" spans="1:169" x14ac:dyDescent="0.2">
      <c r="A836" s="219" t="s">
        <v>364</v>
      </c>
      <c r="B836" s="105"/>
      <c r="C836" s="57" t="s">
        <v>764</v>
      </c>
      <c r="D836" s="413"/>
      <c r="E836" s="517"/>
      <c r="F836" s="52"/>
      <c r="G836" s="52"/>
      <c r="H836" s="515" t="s">
        <v>1398</v>
      </c>
      <c r="I836" s="467"/>
      <c r="J836" s="42" t="str">
        <f t="shared" si="71"/>
        <v/>
      </c>
      <c r="K836" s="43"/>
      <c r="L836" s="356"/>
    </row>
    <row r="837" spans="1:169" s="298" customFormat="1" x14ac:dyDescent="0.2">
      <c r="A837" s="217" t="s">
        <v>364</v>
      </c>
      <c r="B837" s="251">
        <v>1</v>
      </c>
      <c r="C837" s="195" t="s">
        <v>7</v>
      </c>
      <c r="D837" s="411" t="s">
        <v>1381</v>
      </c>
      <c r="E837" s="301" t="s">
        <v>1400</v>
      </c>
      <c r="F837" s="197"/>
      <c r="G837" s="302"/>
      <c r="H837" s="225" t="s">
        <v>152</v>
      </c>
      <c r="I837" s="534"/>
      <c r="J837" s="310" t="str">
        <f t="shared" si="71"/>
        <v/>
      </c>
      <c r="K837" s="309"/>
      <c r="L837" s="352"/>
      <c r="M837" s="383"/>
      <c r="N837" s="383"/>
      <c r="O837" s="383"/>
      <c r="P837" s="383"/>
      <c r="Q837" s="383"/>
      <c r="R837" s="383"/>
      <c r="S837" s="383"/>
      <c r="T837" s="383"/>
      <c r="U837" s="383"/>
      <c r="V837" s="383"/>
      <c r="W837" s="383"/>
      <c r="X837" s="383"/>
      <c r="Y837" s="383"/>
      <c r="Z837" s="383"/>
      <c r="AA837" s="383"/>
      <c r="AB837" s="383"/>
      <c r="AC837" s="383"/>
      <c r="AD837" s="383"/>
      <c r="AE837" s="383"/>
      <c r="AF837" s="383"/>
      <c r="AG837" s="383"/>
      <c r="AH837" s="383"/>
      <c r="AI837" s="383"/>
      <c r="AJ837" s="383"/>
      <c r="AK837" s="383"/>
      <c r="AL837" s="383"/>
      <c r="AM837" s="383"/>
      <c r="AN837" s="383"/>
      <c r="AO837" s="383"/>
      <c r="AP837" s="383"/>
      <c r="AQ837" s="383"/>
      <c r="AR837" s="383"/>
      <c r="AS837" s="383"/>
      <c r="AT837" s="383"/>
      <c r="AU837" s="383"/>
      <c r="AV837" s="383"/>
      <c r="AW837" s="383"/>
      <c r="AX837" s="383"/>
      <c r="AY837" s="383"/>
      <c r="AZ837" s="383"/>
      <c r="BA837" s="383"/>
      <c r="BB837" s="383"/>
      <c r="BC837" s="383"/>
      <c r="BD837" s="383"/>
      <c r="BE837" s="383"/>
      <c r="BF837" s="383"/>
      <c r="BG837" s="383"/>
      <c r="BH837" s="383"/>
      <c r="BI837" s="383"/>
      <c r="BJ837" s="383"/>
      <c r="BK837" s="383"/>
      <c r="BL837" s="383"/>
      <c r="BM837" s="383"/>
      <c r="BN837" s="383"/>
      <c r="BO837" s="383"/>
      <c r="BP837" s="383"/>
      <c r="BQ837" s="383"/>
      <c r="BR837" s="383"/>
      <c r="BS837" s="383"/>
      <c r="BT837" s="383"/>
      <c r="BU837" s="383"/>
      <c r="BV837" s="383"/>
      <c r="BW837" s="383"/>
      <c r="BX837" s="383"/>
      <c r="BY837" s="383"/>
      <c r="BZ837" s="383"/>
      <c r="CA837" s="383"/>
      <c r="CB837" s="383"/>
      <c r="CC837" s="383"/>
      <c r="CD837" s="383"/>
      <c r="CE837" s="383"/>
      <c r="CF837" s="383"/>
      <c r="CG837" s="383"/>
      <c r="CH837" s="383"/>
      <c r="CI837" s="383"/>
      <c r="CJ837" s="383"/>
      <c r="CK837" s="383"/>
      <c r="CL837" s="383"/>
      <c r="CM837" s="383"/>
      <c r="CN837" s="383"/>
      <c r="CO837" s="383"/>
      <c r="CP837" s="383"/>
      <c r="CQ837" s="383"/>
      <c r="CR837" s="383"/>
      <c r="CS837" s="383"/>
      <c r="CT837" s="383"/>
      <c r="CU837" s="383"/>
      <c r="CV837" s="383"/>
      <c r="CW837" s="383"/>
      <c r="CX837" s="383"/>
      <c r="CY837" s="383"/>
      <c r="CZ837" s="383"/>
      <c r="DA837" s="383"/>
      <c r="DB837" s="383"/>
      <c r="DC837" s="383"/>
      <c r="DD837" s="383"/>
      <c r="DE837" s="383"/>
      <c r="DF837" s="383"/>
      <c r="DG837" s="383"/>
      <c r="DH837" s="383"/>
      <c r="DI837" s="383"/>
      <c r="DJ837" s="383"/>
      <c r="DK837" s="383"/>
      <c r="DL837" s="383"/>
      <c r="DM837" s="383"/>
      <c r="DN837" s="383"/>
      <c r="DO837" s="383"/>
      <c r="DP837" s="383"/>
      <c r="DQ837" s="383"/>
      <c r="DR837" s="383"/>
      <c r="DS837" s="383"/>
      <c r="DT837" s="383"/>
      <c r="DU837" s="383"/>
      <c r="DV837" s="383"/>
      <c r="DW837" s="383"/>
      <c r="DX837" s="383"/>
      <c r="DY837" s="383"/>
      <c r="DZ837" s="383"/>
      <c r="EA837" s="383"/>
      <c r="EB837" s="383"/>
      <c r="EC837" s="383"/>
      <c r="ED837" s="383"/>
      <c r="EE837" s="383"/>
      <c r="EF837" s="383"/>
      <c r="EG837" s="383"/>
      <c r="EH837" s="383"/>
      <c r="EI837" s="383"/>
      <c r="EJ837" s="383"/>
      <c r="EK837" s="383"/>
      <c r="EL837" s="383"/>
      <c r="EM837" s="383"/>
      <c r="EN837" s="383"/>
      <c r="EO837" s="383"/>
      <c r="EP837" s="383"/>
      <c r="EQ837" s="383"/>
      <c r="ER837" s="383"/>
      <c r="ES837" s="383"/>
      <c r="ET837" s="383"/>
      <c r="EU837" s="383"/>
      <c r="EV837" s="383"/>
      <c r="EW837" s="383"/>
      <c r="EX837" s="383"/>
      <c r="EY837" s="383"/>
      <c r="EZ837" s="383"/>
      <c r="FA837" s="383"/>
      <c r="FB837" s="383"/>
      <c r="FC837" s="383"/>
      <c r="FD837" s="383"/>
      <c r="FE837" s="383"/>
      <c r="FF837" s="383"/>
      <c r="FG837" s="383"/>
      <c r="FH837" s="383"/>
      <c r="FI837" s="383"/>
      <c r="FJ837" s="383"/>
      <c r="FK837" s="383"/>
      <c r="FL837" s="383"/>
      <c r="FM837" s="383"/>
    </row>
    <row r="838" spans="1:169" s="298" customFormat="1" x14ac:dyDescent="0.2">
      <c r="A838" s="217" t="s">
        <v>364</v>
      </c>
      <c r="B838" s="251">
        <v>1</v>
      </c>
      <c r="C838" s="195" t="s">
        <v>7</v>
      </c>
      <c r="D838" s="411" t="s">
        <v>1380</v>
      </c>
      <c r="E838" s="301" t="s">
        <v>1400</v>
      </c>
      <c r="F838" s="197"/>
      <c r="G838" s="302"/>
      <c r="H838" s="225" t="s">
        <v>152</v>
      </c>
      <c r="I838" s="534"/>
      <c r="J838" s="310" t="str">
        <f t="shared" si="71"/>
        <v/>
      </c>
      <c r="K838" s="309"/>
      <c r="L838" s="352"/>
      <c r="M838" s="383"/>
      <c r="N838" s="383"/>
      <c r="O838" s="383"/>
      <c r="P838" s="383"/>
      <c r="Q838" s="383"/>
      <c r="R838" s="383"/>
      <c r="S838" s="383"/>
      <c r="T838" s="383"/>
      <c r="U838" s="383"/>
      <c r="V838" s="383"/>
      <c r="W838" s="383"/>
      <c r="X838" s="383"/>
      <c r="Y838" s="383"/>
      <c r="Z838" s="383"/>
      <c r="AA838" s="383"/>
      <c r="AB838" s="383"/>
      <c r="AC838" s="383"/>
      <c r="AD838" s="383"/>
      <c r="AE838" s="383"/>
      <c r="AF838" s="383"/>
      <c r="AG838" s="383"/>
      <c r="AH838" s="383"/>
      <c r="AI838" s="383"/>
      <c r="AJ838" s="383"/>
      <c r="AK838" s="383"/>
      <c r="AL838" s="383"/>
      <c r="AM838" s="383"/>
      <c r="AN838" s="383"/>
      <c r="AO838" s="383"/>
      <c r="AP838" s="383"/>
      <c r="AQ838" s="383"/>
      <c r="AR838" s="383"/>
      <c r="AS838" s="383"/>
      <c r="AT838" s="383"/>
      <c r="AU838" s="383"/>
      <c r="AV838" s="383"/>
      <c r="AW838" s="383"/>
      <c r="AX838" s="383"/>
      <c r="AY838" s="383"/>
      <c r="AZ838" s="383"/>
      <c r="BA838" s="383"/>
      <c r="BB838" s="383"/>
      <c r="BC838" s="383"/>
      <c r="BD838" s="383"/>
      <c r="BE838" s="383"/>
      <c r="BF838" s="383"/>
      <c r="BG838" s="383"/>
      <c r="BH838" s="383"/>
      <c r="BI838" s="383"/>
      <c r="BJ838" s="383"/>
      <c r="BK838" s="383"/>
      <c r="BL838" s="383"/>
      <c r="BM838" s="383"/>
      <c r="BN838" s="383"/>
      <c r="BO838" s="383"/>
      <c r="BP838" s="383"/>
      <c r="BQ838" s="383"/>
      <c r="BR838" s="383"/>
      <c r="BS838" s="383"/>
      <c r="BT838" s="383"/>
      <c r="BU838" s="383"/>
      <c r="BV838" s="383"/>
      <c r="BW838" s="383"/>
      <c r="BX838" s="383"/>
      <c r="BY838" s="383"/>
      <c r="BZ838" s="383"/>
      <c r="CA838" s="383"/>
      <c r="CB838" s="383"/>
      <c r="CC838" s="383"/>
      <c r="CD838" s="383"/>
      <c r="CE838" s="383"/>
      <c r="CF838" s="383"/>
      <c r="CG838" s="383"/>
      <c r="CH838" s="383"/>
      <c r="CI838" s="383"/>
      <c r="CJ838" s="383"/>
      <c r="CK838" s="383"/>
      <c r="CL838" s="383"/>
      <c r="CM838" s="383"/>
      <c r="CN838" s="383"/>
      <c r="CO838" s="383"/>
      <c r="CP838" s="383"/>
      <c r="CQ838" s="383"/>
      <c r="CR838" s="383"/>
      <c r="CS838" s="383"/>
      <c r="CT838" s="383"/>
      <c r="CU838" s="383"/>
      <c r="CV838" s="383"/>
      <c r="CW838" s="383"/>
      <c r="CX838" s="383"/>
      <c r="CY838" s="383"/>
      <c r="CZ838" s="383"/>
      <c r="DA838" s="383"/>
      <c r="DB838" s="383"/>
      <c r="DC838" s="383"/>
      <c r="DD838" s="383"/>
      <c r="DE838" s="383"/>
      <c r="DF838" s="383"/>
      <c r="DG838" s="383"/>
      <c r="DH838" s="383"/>
      <c r="DI838" s="383"/>
      <c r="DJ838" s="383"/>
      <c r="DK838" s="383"/>
      <c r="DL838" s="383"/>
      <c r="DM838" s="383"/>
      <c r="DN838" s="383"/>
      <c r="DO838" s="383"/>
      <c r="DP838" s="383"/>
      <c r="DQ838" s="383"/>
      <c r="DR838" s="383"/>
      <c r="DS838" s="383"/>
      <c r="DT838" s="383"/>
      <c r="DU838" s="383"/>
      <c r="DV838" s="383"/>
      <c r="DW838" s="383"/>
      <c r="DX838" s="383"/>
      <c r="DY838" s="383"/>
      <c r="DZ838" s="383"/>
      <c r="EA838" s="383"/>
      <c r="EB838" s="383"/>
      <c r="EC838" s="383"/>
      <c r="ED838" s="383"/>
      <c r="EE838" s="383"/>
      <c r="EF838" s="383"/>
      <c r="EG838" s="383"/>
      <c r="EH838" s="383"/>
      <c r="EI838" s="383"/>
      <c r="EJ838" s="383"/>
      <c r="EK838" s="383"/>
      <c r="EL838" s="383"/>
      <c r="EM838" s="383"/>
      <c r="EN838" s="383"/>
      <c r="EO838" s="383"/>
      <c r="EP838" s="383"/>
      <c r="EQ838" s="383"/>
      <c r="ER838" s="383"/>
      <c r="ES838" s="383"/>
      <c r="ET838" s="383"/>
      <c r="EU838" s="383"/>
      <c r="EV838" s="383"/>
      <c r="EW838" s="383"/>
      <c r="EX838" s="383"/>
      <c r="EY838" s="383"/>
      <c r="EZ838" s="383"/>
      <c r="FA838" s="383"/>
      <c r="FB838" s="383"/>
      <c r="FC838" s="383"/>
      <c r="FD838" s="383"/>
      <c r="FE838" s="383"/>
      <c r="FF838" s="383"/>
      <c r="FG838" s="383"/>
      <c r="FH838" s="383"/>
      <c r="FI838" s="383"/>
      <c r="FJ838" s="383"/>
      <c r="FK838" s="383"/>
      <c r="FL838" s="383"/>
      <c r="FM838" s="383"/>
    </row>
    <row r="839" spans="1:169" s="298" customFormat="1" x14ac:dyDescent="0.2">
      <c r="A839" s="217" t="s">
        <v>364</v>
      </c>
      <c r="B839" s="251">
        <v>1</v>
      </c>
      <c r="C839" s="195" t="s">
        <v>374</v>
      </c>
      <c r="D839" s="411" t="s">
        <v>376</v>
      </c>
      <c r="E839" s="301" t="s">
        <v>1400</v>
      </c>
      <c r="F839" s="197"/>
      <c r="G839" s="302"/>
      <c r="H839" s="225" t="s">
        <v>152</v>
      </c>
      <c r="I839" s="534"/>
      <c r="J839" s="310" t="str">
        <f t="shared" si="71"/>
        <v/>
      </c>
      <c r="K839" s="309"/>
      <c r="L839" s="352"/>
      <c r="M839" s="383"/>
      <c r="N839" s="383"/>
      <c r="O839" s="383"/>
      <c r="P839" s="383"/>
      <c r="Q839" s="383"/>
      <c r="R839" s="383"/>
      <c r="S839" s="383"/>
      <c r="T839" s="383"/>
      <c r="U839" s="383"/>
      <c r="V839" s="383"/>
      <c r="W839" s="383"/>
      <c r="X839" s="383"/>
      <c r="Y839" s="383"/>
      <c r="Z839" s="383"/>
      <c r="AA839" s="383"/>
      <c r="AB839" s="383"/>
      <c r="AC839" s="383"/>
      <c r="AD839" s="383"/>
      <c r="AE839" s="383"/>
      <c r="AF839" s="383"/>
      <c r="AG839" s="383"/>
      <c r="AH839" s="383"/>
      <c r="AI839" s="383"/>
      <c r="AJ839" s="383"/>
      <c r="AK839" s="383"/>
      <c r="AL839" s="383"/>
      <c r="AM839" s="383"/>
      <c r="AN839" s="383"/>
      <c r="AO839" s="383"/>
      <c r="AP839" s="383"/>
      <c r="AQ839" s="383"/>
      <c r="AR839" s="383"/>
      <c r="AS839" s="383"/>
      <c r="AT839" s="383"/>
      <c r="AU839" s="383"/>
      <c r="AV839" s="383"/>
      <c r="AW839" s="383"/>
      <c r="AX839" s="383"/>
      <c r="AY839" s="383"/>
      <c r="AZ839" s="383"/>
      <c r="BA839" s="383"/>
      <c r="BB839" s="383"/>
      <c r="BC839" s="383"/>
      <c r="BD839" s="383"/>
      <c r="BE839" s="383"/>
      <c r="BF839" s="383"/>
      <c r="BG839" s="383"/>
      <c r="BH839" s="383"/>
      <c r="BI839" s="383"/>
      <c r="BJ839" s="383"/>
      <c r="BK839" s="383"/>
      <c r="BL839" s="383"/>
      <c r="BM839" s="383"/>
      <c r="BN839" s="383"/>
      <c r="BO839" s="383"/>
      <c r="BP839" s="383"/>
      <c r="BQ839" s="383"/>
      <c r="BR839" s="383"/>
      <c r="BS839" s="383"/>
      <c r="BT839" s="383"/>
      <c r="BU839" s="383"/>
      <c r="BV839" s="383"/>
      <c r="BW839" s="383"/>
      <c r="BX839" s="383"/>
      <c r="BY839" s="383"/>
      <c r="BZ839" s="383"/>
      <c r="CA839" s="383"/>
      <c r="CB839" s="383"/>
      <c r="CC839" s="383"/>
      <c r="CD839" s="383"/>
      <c r="CE839" s="383"/>
      <c r="CF839" s="383"/>
      <c r="CG839" s="383"/>
      <c r="CH839" s="383"/>
      <c r="CI839" s="383"/>
      <c r="CJ839" s="383"/>
      <c r="CK839" s="383"/>
      <c r="CL839" s="383"/>
      <c r="CM839" s="383"/>
      <c r="CN839" s="383"/>
      <c r="CO839" s="383"/>
      <c r="CP839" s="383"/>
      <c r="CQ839" s="383"/>
      <c r="CR839" s="383"/>
      <c r="CS839" s="383"/>
      <c r="CT839" s="383"/>
      <c r="CU839" s="383"/>
      <c r="CV839" s="383"/>
      <c r="CW839" s="383"/>
      <c r="CX839" s="383"/>
      <c r="CY839" s="383"/>
      <c r="CZ839" s="383"/>
      <c r="DA839" s="383"/>
      <c r="DB839" s="383"/>
      <c r="DC839" s="383"/>
      <c r="DD839" s="383"/>
      <c r="DE839" s="383"/>
      <c r="DF839" s="383"/>
      <c r="DG839" s="383"/>
      <c r="DH839" s="383"/>
      <c r="DI839" s="383"/>
      <c r="DJ839" s="383"/>
      <c r="DK839" s="383"/>
      <c r="DL839" s="383"/>
      <c r="DM839" s="383"/>
      <c r="DN839" s="383"/>
      <c r="DO839" s="383"/>
      <c r="DP839" s="383"/>
      <c r="DQ839" s="383"/>
      <c r="DR839" s="383"/>
      <c r="DS839" s="383"/>
      <c r="DT839" s="383"/>
      <c r="DU839" s="383"/>
      <c r="DV839" s="383"/>
      <c r="DW839" s="383"/>
      <c r="DX839" s="383"/>
      <c r="DY839" s="383"/>
      <c r="DZ839" s="383"/>
      <c r="EA839" s="383"/>
      <c r="EB839" s="383"/>
      <c r="EC839" s="383"/>
      <c r="ED839" s="383"/>
      <c r="EE839" s="383"/>
      <c r="EF839" s="383"/>
      <c r="EG839" s="383"/>
      <c r="EH839" s="383"/>
      <c r="EI839" s="383"/>
      <c r="EJ839" s="383"/>
      <c r="EK839" s="383"/>
      <c r="EL839" s="383"/>
      <c r="EM839" s="383"/>
      <c r="EN839" s="383"/>
      <c r="EO839" s="383"/>
      <c r="EP839" s="383"/>
      <c r="EQ839" s="383"/>
      <c r="ER839" s="383"/>
      <c r="ES839" s="383"/>
      <c r="ET839" s="383"/>
      <c r="EU839" s="383"/>
      <c r="EV839" s="383"/>
      <c r="EW839" s="383"/>
      <c r="EX839" s="383"/>
      <c r="EY839" s="383"/>
      <c r="EZ839" s="383"/>
      <c r="FA839" s="383"/>
      <c r="FB839" s="383"/>
      <c r="FC839" s="383"/>
      <c r="FD839" s="383"/>
      <c r="FE839" s="383"/>
      <c r="FF839" s="383"/>
      <c r="FG839" s="383"/>
      <c r="FH839" s="383"/>
      <c r="FI839" s="383"/>
      <c r="FJ839" s="383"/>
      <c r="FK839" s="383"/>
      <c r="FL839" s="383"/>
      <c r="FM839" s="383"/>
    </row>
    <row r="840" spans="1:169" s="298" customFormat="1" x14ac:dyDescent="0.2">
      <c r="A840" s="217" t="s">
        <v>364</v>
      </c>
      <c r="B840" s="251">
        <v>1</v>
      </c>
      <c r="C840" s="195" t="s">
        <v>374</v>
      </c>
      <c r="D840" s="411" t="s">
        <v>401</v>
      </c>
      <c r="E840" s="301" t="s">
        <v>1400</v>
      </c>
      <c r="F840" s="197"/>
      <c r="G840" s="302"/>
      <c r="H840" s="225" t="s">
        <v>152</v>
      </c>
      <c r="I840" s="534"/>
      <c r="J840" s="310" t="str">
        <f t="shared" si="71"/>
        <v/>
      </c>
      <c r="K840" s="309"/>
      <c r="L840" s="352"/>
      <c r="M840" s="383"/>
      <c r="N840" s="383"/>
      <c r="O840" s="383"/>
      <c r="P840" s="383"/>
      <c r="Q840" s="383"/>
      <c r="R840" s="383"/>
      <c r="S840" s="383"/>
      <c r="T840" s="383"/>
      <c r="U840" s="383"/>
      <c r="V840" s="383"/>
      <c r="W840" s="383"/>
      <c r="X840" s="383"/>
      <c r="Y840" s="383"/>
      <c r="Z840" s="383"/>
      <c r="AA840" s="383"/>
      <c r="AB840" s="383"/>
      <c r="AC840" s="383"/>
      <c r="AD840" s="383"/>
      <c r="AE840" s="383"/>
      <c r="AF840" s="383"/>
      <c r="AG840" s="383"/>
      <c r="AH840" s="383"/>
      <c r="AI840" s="383"/>
      <c r="AJ840" s="383"/>
      <c r="AK840" s="383"/>
      <c r="AL840" s="383"/>
      <c r="AM840" s="383"/>
      <c r="AN840" s="383"/>
      <c r="AO840" s="383"/>
      <c r="AP840" s="383"/>
      <c r="AQ840" s="383"/>
      <c r="AR840" s="383"/>
      <c r="AS840" s="383"/>
      <c r="AT840" s="383"/>
      <c r="AU840" s="383"/>
      <c r="AV840" s="383"/>
      <c r="AW840" s="383"/>
      <c r="AX840" s="383"/>
      <c r="AY840" s="383"/>
      <c r="AZ840" s="383"/>
      <c r="BA840" s="383"/>
      <c r="BB840" s="383"/>
      <c r="BC840" s="383"/>
      <c r="BD840" s="383"/>
      <c r="BE840" s="383"/>
      <c r="BF840" s="383"/>
      <c r="BG840" s="383"/>
      <c r="BH840" s="383"/>
      <c r="BI840" s="383"/>
      <c r="BJ840" s="383"/>
      <c r="BK840" s="383"/>
      <c r="BL840" s="383"/>
      <c r="BM840" s="383"/>
      <c r="BN840" s="383"/>
      <c r="BO840" s="383"/>
      <c r="BP840" s="383"/>
      <c r="BQ840" s="383"/>
      <c r="BR840" s="383"/>
      <c r="BS840" s="383"/>
      <c r="BT840" s="383"/>
      <c r="BU840" s="383"/>
      <c r="BV840" s="383"/>
      <c r="BW840" s="383"/>
      <c r="BX840" s="383"/>
      <c r="BY840" s="383"/>
      <c r="BZ840" s="383"/>
      <c r="CA840" s="383"/>
      <c r="CB840" s="383"/>
      <c r="CC840" s="383"/>
      <c r="CD840" s="383"/>
      <c r="CE840" s="383"/>
      <c r="CF840" s="383"/>
      <c r="CG840" s="383"/>
      <c r="CH840" s="383"/>
      <c r="CI840" s="383"/>
      <c r="CJ840" s="383"/>
      <c r="CK840" s="383"/>
      <c r="CL840" s="383"/>
      <c r="CM840" s="383"/>
      <c r="CN840" s="383"/>
      <c r="CO840" s="383"/>
      <c r="CP840" s="383"/>
      <c r="CQ840" s="383"/>
      <c r="CR840" s="383"/>
      <c r="CS840" s="383"/>
      <c r="CT840" s="383"/>
      <c r="CU840" s="383"/>
      <c r="CV840" s="383"/>
      <c r="CW840" s="383"/>
      <c r="CX840" s="383"/>
      <c r="CY840" s="383"/>
      <c r="CZ840" s="383"/>
      <c r="DA840" s="383"/>
      <c r="DB840" s="383"/>
      <c r="DC840" s="383"/>
      <c r="DD840" s="383"/>
      <c r="DE840" s="383"/>
      <c r="DF840" s="383"/>
      <c r="DG840" s="383"/>
      <c r="DH840" s="383"/>
      <c r="DI840" s="383"/>
      <c r="DJ840" s="383"/>
      <c r="DK840" s="383"/>
      <c r="DL840" s="383"/>
      <c r="DM840" s="383"/>
      <c r="DN840" s="383"/>
      <c r="DO840" s="383"/>
      <c r="DP840" s="383"/>
      <c r="DQ840" s="383"/>
      <c r="DR840" s="383"/>
      <c r="DS840" s="383"/>
      <c r="DT840" s="383"/>
      <c r="DU840" s="383"/>
      <c r="DV840" s="383"/>
      <c r="DW840" s="383"/>
      <c r="DX840" s="383"/>
      <c r="DY840" s="383"/>
      <c r="DZ840" s="383"/>
      <c r="EA840" s="383"/>
      <c r="EB840" s="383"/>
      <c r="EC840" s="383"/>
      <c r="ED840" s="383"/>
      <c r="EE840" s="383"/>
      <c r="EF840" s="383"/>
      <c r="EG840" s="383"/>
      <c r="EH840" s="383"/>
      <c r="EI840" s="383"/>
      <c r="EJ840" s="383"/>
      <c r="EK840" s="383"/>
      <c r="EL840" s="383"/>
      <c r="EM840" s="383"/>
      <c r="EN840" s="383"/>
      <c r="EO840" s="383"/>
      <c r="EP840" s="383"/>
      <c r="EQ840" s="383"/>
      <c r="ER840" s="383"/>
      <c r="ES840" s="383"/>
      <c r="ET840" s="383"/>
      <c r="EU840" s="383"/>
      <c r="EV840" s="383"/>
      <c r="EW840" s="383"/>
      <c r="EX840" s="383"/>
      <c r="EY840" s="383"/>
      <c r="EZ840" s="383"/>
      <c r="FA840" s="383"/>
      <c r="FB840" s="383"/>
      <c r="FC840" s="383"/>
      <c r="FD840" s="383"/>
      <c r="FE840" s="383"/>
      <c r="FF840" s="383"/>
      <c r="FG840" s="383"/>
      <c r="FH840" s="383"/>
      <c r="FI840" s="383"/>
      <c r="FJ840" s="383"/>
      <c r="FK840" s="383"/>
      <c r="FL840" s="383"/>
      <c r="FM840" s="383"/>
    </row>
    <row r="841" spans="1:169" s="298" customFormat="1" x14ac:dyDescent="0.2">
      <c r="A841" s="217" t="s">
        <v>364</v>
      </c>
      <c r="B841" s="251">
        <v>1</v>
      </c>
      <c r="C841" s="195" t="s">
        <v>374</v>
      </c>
      <c r="D841" s="411" t="s">
        <v>377</v>
      </c>
      <c r="E841" s="224" t="s">
        <v>1400</v>
      </c>
      <c r="F841" s="197"/>
      <c r="G841" s="302"/>
      <c r="H841" s="225" t="s">
        <v>152</v>
      </c>
      <c r="I841" s="534"/>
      <c r="J841" s="310" t="str">
        <f t="shared" si="71"/>
        <v/>
      </c>
      <c r="K841" s="309"/>
      <c r="L841" s="352"/>
      <c r="M841" s="383"/>
      <c r="N841" s="383"/>
      <c r="O841" s="383"/>
      <c r="P841" s="383"/>
      <c r="Q841" s="383"/>
      <c r="R841" s="383"/>
      <c r="S841" s="383"/>
      <c r="T841" s="383"/>
      <c r="U841" s="383"/>
      <c r="V841" s="383"/>
      <c r="W841" s="383"/>
      <c r="X841" s="383"/>
      <c r="Y841" s="383"/>
      <c r="Z841" s="383"/>
      <c r="AA841" s="383"/>
      <c r="AB841" s="383"/>
      <c r="AC841" s="383"/>
      <c r="AD841" s="383"/>
      <c r="AE841" s="383"/>
      <c r="AF841" s="383"/>
      <c r="AG841" s="383"/>
      <c r="AH841" s="383"/>
      <c r="AI841" s="383"/>
      <c r="AJ841" s="383"/>
      <c r="AK841" s="383"/>
      <c r="AL841" s="383"/>
      <c r="AM841" s="383"/>
      <c r="AN841" s="383"/>
      <c r="AO841" s="383"/>
      <c r="AP841" s="383"/>
      <c r="AQ841" s="383"/>
      <c r="AR841" s="383"/>
      <c r="AS841" s="383"/>
      <c r="AT841" s="383"/>
      <c r="AU841" s="383"/>
      <c r="AV841" s="383"/>
      <c r="AW841" s="383"/>
      <c r="AX841" s="383"/>
      <c r="AY841" s="383"/>
      <c r="AZ841" s="383"/>
      <c r="BA841" s="383"/>
      <c r="BB841" s="383"/>
      <c r="BC841" s="383"/>
      <c r="BD841" s="383"/>
      <c r="BE841" s="383"/>
      <c r="BF841" s="383"/>
      <c r="BG841" s="383"/>
      <c r="BH841" s="383"/>
      <c r="BI841" s="383"/>
      <c r="BJ841" s="383"/>
      <c r="BK841" s="383"/>
      <c r="BL841" s="383"/>
      <c r="BM841" s="383"/>
      <c r="BN841" s="383"/>
      <c r="BO841" s="383"/>
      <c r="BP841" s="383"/>
      <c r="BQ841" s="383"/>
      <c r="BR841" s="383"/>
      <c r="BS841" s="383"/>
      <c r="BT841" s="383"/>
      <c r="BU841" s="383"/>
      <c r="BV841" s="383"/>
      <c r="BW841" s="383"/>
      <c r="BX841" s="383"/>
      <c r="BY841" s="383"/>
      <c r="BZ841" s="383"/>
      <c r="CA841" s="383"/>
      <c r="CB841" s="383"/>
      <c r="CC841" s="383"/>
      <c r="CD841" s="383"/>
      <c r="CE841" s="383"/>
      <c r="CF841" s="383"/>
      <c r="CG841" s="383"/>
      <c r="CH841" s="383"/>
      <c r="CI841" s="383"/>
      <c r="CJ841" s="383"/>
      <c r="CK841" s="383"/>
      <c r="CL841" s="383"/>
      <c r="CM841" s="383"/>
      <c r="CN841" s="383"/>
      <c r="CO841" s="383"/>
      <c r="CP841" s="383"/>
      <c r="CQ841" s="383"/>
      <c r="CR841" s="383"/>
      <c r="CS841" s="383"/>
      <c r="CT841" s="383"/>
      <c r="CU841" s="383"/>
      <c r="CV841" s="383"/>
      <c r="CW841" s="383"/>
      <c r="CX841" s="383"/>
      <c r="CY841" s="383"/>
      <c r="CZ841" s="383"/>
      <c r="DA841" s="383"/>
      <c r="DB841" s="383"/>
      <c r="DC841" s="383"/>
      <c r="DD841" s="383"/>
      <c r="DE841" s="383"/>
      <c r="DF841" s="383"/>
      <c r="DG841" s="383"/>
      <c r="DH841" s="383"/>
      <c r="DI841" s="383"/>
      <c r="DJ841" s="383"/>
      <c r="DK841" s="383"/>
      <c r="DL841" s="383"/>
      <c r="DM841" s="383"/>
      <c r="DN841" s="383"/>
      <c r="DO841" s="383"/>
      <c r="DP841" s="383"/>
      <c r="DQ841" s="383"/>
      <c r="DR841" s="383"/>
      <c r="DS841" s="383"/>
      <c r="DT841" s="383"/>
      <c r="DU841" s="383"/>
      <c r="DV841" s="383"/>
      <c r="DW841" s="383"/>
      <c r="DX841" s="383"/>
      <c r="DY841" s="383"/>
      <c r="DZ841" s="383"/>
      <c r="EA841" s="383"/>
      <c r="EB841" s="383"/>
      <c r="EC841" s="383"/>
      <c r="ED841" s="383"/>
      <c r="EE841" s="383"/>
      <c r="EF841" s="383"/>
      <c r="EG841" s="383"/>
      <c r="EH841" s="383"/>
      <c r="EI841" s="383"/>
      <c r="EJ841" s="383"/>
      <c r="EK841" s="383"/>
      <c r="EL841" s="383"/>
      <c r="EM841" s="383"/>
      <c r="EN841" s="383"/>
      <c r="EO841" s="383"/>
      <c r="EP841" s="383"/>
      <c r="EQ841" s="383"/>
      <c r="ER841" s="383"/>
      <c r="ES841" s="383"/>
      <c r="ET841" s="383"/>
      <c r="EU841" s="383"/>
      <c r="EV841" s="383"/>
      <c r="EW841" s="383"/>
      <c r="EX841" s="383"/>
      <c r="EY841" s="383"/>
      <c r="EZ841" s="383"/>
      <c r="FA841" s="383"/>
      <c r="FB841" s="383"/>
      <c r="FC841" s="383"/>
      <c r="FD841" s="383"/>
      <c r="FE841" s="383"/>
      <c r="FF841" s="383"/>
      <c r="FG841" s="383"/>
      <c r="FH841" s="383"/>
      <c r="FI841" s="383"/>
      <c r="FJ841" s="383"/>
      <c r="FK841" s="383"/>
      <c r="FL841" s="383"/>
      <c r="FM841" s="383"/>
    </row>
    <row r="842" spans="1:169" s="298" customFormat="1" x14ac:dyDescent="0.2">
      <c r="A842" s="217" t="s">
        <v>364</v>
      </c>
      <c r="B842" s="32">
        <v>1</v>
      </c>
      <c r="C842" s="76" t="s">
        <v>207</v>
      </c>
      <c r="D842" s="409" t="s">
        <v>1269</v>
      </c>
      <c r="E842" s="523" t="s">
        <v>1254</v>
      </c>
      <c r="F842" s="30">
        <v>45035</v>
      </c>
      <c r="G842" s="31">
        <f t="shared" ref="G842" si="76">F842+365</f>
        <v>45400</v>
      </c>
      <c r="H842" s="514" t="s">
        <v>152</v>
      </c>
      <c r="I842" s="532"/>
      <c r="J842" s="34" t="str">
        <f t="shared" si="71"/>
        <v/>
      </c>
      <c r="K842" s="81">
        <v>1</v>
      </c>
      <c r="L842" s="275"/>
      <c r="M842" s="383"/>
      <c r="N842" s="383"/>
      <c r="O842" s="383"/>
      <c r="P842" s="383"/>
      <c r="Q842" s="383"/>
      <c r="R842" s="383"/>
      <c r="S842" s="383"/>
      <c r="T842" s="383"/>
      <c r="U842" s="383"/>
      <c r="V842" s="383"/>
      <c r="W842" s="383"/>
      <c r="X842" s="383"/>
      <c r="Y842" s="383"/>
      <c r="Z842" s="383"/>
      <c r="AA842" s="383"/>
      <c r="AB842" s="383"/>
      <c r="AC842" s="383"/>
      <c r="AD842" s="383"/>
      <c r="AE842" s="383"/>
      <c r="AF842" s="383"/>
      <c r="AG842" s="383"/>
      <c r="AH842" s="383"/>
      <c r="AI842" s="383"/>
      <c r="AJ842" s="383"/>
      <c r="AK842" s="383"/>
      <c r="AL842" s="383"/>
      <c r="AM842" s="383"/>
      <c r="AN842" s="383"/>
      <c r="AO842" s="383"/>
      <c r="AP842" s="383"/>
      <c r="AQ842" s="383"/>
      <c r="AR842" s="383"/>
      <c r="AS842" s="383"/>
      <c r="AT842" s="383"/>
      <c r="AU842" s="383"/>
      <c r="AV842" s="383"/>
      <c r="AW842" s="383"/>
      <c r="AX842" s="383"/>
      <c r="AY842" s="383"/>
      <c r="AZ842" s="383"/>
      <c r="BA842" s="383"/>
      <c r="BB842" s="383"/>
      <c r="BC842" s="383"/>
      <c r="BD842" s="383"/>
      <c r="BE842" s="383"/>
      <c r="BF842" s="383"/>
      <c r="BG842" s="383"/>
      <c r="BH842" s="383"/>
      <c r="BI842" s="383"/>
      <c r="BJ842" s="383"/>
      <c r="BK842" s="383"/>
      <c r="BL842" s="383"/>
      <c r="BM842" s="383"/>
      <c r="BN842" s="383"/>
      <c r="BO842" s="383"/>
      <c r="BP842" s="383"/>
      <c r="BQ842" s="383"/>
      <c r="BR842" s="383"/>
      <c r="BS842" s="383"/>
      <c r="BT842" s="383"/>
      <c r="BU842" s="383"/>
      <c r="BV842" s="383"/>
      <c r="BW842" s="383"/>
      <c r="BX842" s="383"/>
      <c r="BY842" s="383"/>
      <c r="BZ842" s="383"/>
      <c r="CA842" s="383"/>
      <c r="CB842" s="383"/>
      <c r="CC842" s="383"/>
      <c r="CD842" s="383"/>
      <c r="CE842" s="383"/>
      <c r="CF842" s="383"/>
      <c r="CG842" s="383"/>
      <c r="CH842" s="383"/>
      <c r="CI842" s="383"/>
      <c r="CJ842" s="383"/>
      <c r="CK842" s="383"/>
      <c r="CL842" s="383"/>
      <c r="CM842" s="383"/>
      <c r="CN842" s="383"/>
      <c r="CO842" s="383"/>
      <c r="CP842" s="383"/>
      <c r="CQ842" s="383"/>
      <c r="CR842" s="383"/>
      <c r="CS842" s="383"/>
      <c r="CT842" s="383"/>
      <c r="CU842" s="383"/>
      <c r="CV842" s="383"/>
      <c r="CW842" s="383"/>
      <c r="CX842" s="383"/>
      <c r="CY842" s="383"/>
      <c r="CZ842" s="383"/>
      <c r="DA842" s="383"/>
      <c r="DB842" s="383"/>
      <c r="DC842" s="383"/>
      <c r="DD842" s="383"/>
      <c r="DE842" s="383"/>
      <c r="DF842" s="383"/>
      <c r="DG842" s="383"/>
      <c r="DH842" s="383"/>
      <c r="DI842" s="383"/>
      <c r="DJ842" s="383"/>
      <c r="DK842" s="383"/>
      <c r="DL842" s="383"/>
      <c r="DM842" s="383"/>
      <c r="DN842" s="383"/>
      <c r="DO842" s="383"/>
      <c r="DP842" s="383"/>
      <c r="DQ842" s="383"/>
      <c r="DR842" s="383"/>
      <c r="DS842" s="383"/>
      <c r="DT842" s="383"/>
      <c r="DU842" s="383"/>
      <c r="DV842" s="383"/>
      <c r="DW842" s="383"/>
      <c r="DX842" s="383"/>
      <c r="DY842" s="383"/>
      <c r="DZ842" s="383"/>
      <c r="EA842" s="383"/>
      <c r="EB842" s="383"/>
      <c r="EC842" s="383"/>
      <c r="ED842" s="383"/>
      <c r="EE842" s="383"/>
      <c r="EF842" s="383"/>
      <c r="EG842" s="383"/>
      <c r="EH842" s="383"/>
      <c r="EI842" s="383"/>
      <c r="EJ842" s="383"/>
      <c r="EK842" s="383"/>
      <c r="EL842" s="383"/>
      <c r="EM842" s="383"/>
      <c r="EN842" s="383"/>
      <c r="EO842" s="383"/>
      <c r="EP842" s="383"/>
      <c r="EQ842" s="383"/>
      <c r="ER842" s="383"/>
      <c r="ES842" s="383"/>
      <c r="ET842" s="383"/>
      <c r="EU842" s="383"/>
      <c r="EV842" s="383"/>
      <c r="EW842" s="383"/>
      <c r="EX842" s="383"/>
      <c r="EY842" s="383"/>
      <c r="EZ842" s="383"/>
      <c r="FA842" s="383"/>
      <c r="FB842" s="383"/>
      <c r="FC842" s="383"/>
      <c r="FD842" s="383"/>
      <c r="FE842" s="383"/>
      <c r="FF842" s="383"/>
      <c r="FG842" s="383"/>
      <c r="FH842" s="383"/>
      <c r="FI842" s="383"/>
      <c r="FJ842" s="383"/>
      <c r="FK842" s="383"/>
      <c r="FL842" s="383"/>
      <c r="FM842" s="383"/>
    </row>
    <row r="843" spans="1:169" x14ac:dyDescent="0.2">
      <c r="A843" s="218" t="s">
        <v>364</v>
      </c>
      <c r="B843" s="105"/>
      <c r="C843" s="57" t="s">
        <v>9</v>
      </c>
      <c r="D843" s="413" t="s">
        <v>1270</v>
      </c>
      <c r="E843" s="517"/>
      <c r="F843" s="52"/>
      <c r="G843" s="52"/>
      <c r="H843" s="515"/>
      <c r="I843" s="467"/>
      <c r="J843" s="42" t="str">
        <f t="shared" si="71"/>
        <v/>
      </c>
      <c r="K843" s="43"/>
      <c r="L843" s="356"/>
    </row>
    <row r="844" spans="1:169" x14ac:dyDescent="0.2">
      <c r="A844" s="218" t="s">
        <v>364</v>
      </c>
      <c r="B844" s="105"/>
      <c r="C844" s="57" t="s">
        <v>8</v>
      </c>
      <c r="D844" s="413"/>
      <c r="E844" s="517"/>
      <c r="F844" s="52"/>
      <c r="G844" s="52"/>
      <c r="H844" s="515"/>
      <c r="I844" s="467"/>
      <c r="J844" s="42" t="str">
        <f t="shared" si="71"/>
        <v/>
      </c>
      <c r="K844" s="43"/>
      <c r="L844" s="356"/>
    </row>
    <row r="845" spans="1:169" x14ac:dyDescent="0.2">
      <c r="A845" s="218" t="s">
        <v>364</v>
      </c>
      <c r="B845" s="105"/>
      <c r="C845" s="57" t="s">
        <v>210</v>
      </c>
      <c r="D845" s="413" t="s">
        <v>1273</v>
      </c>
      <c r="E845" s="517"/>
      <c r="F845" s="52"/>
      <c r="G845" s="52"/>
      <c r="H845" s="515"/>
      <c r="I845" s="467"/>
      <c r="J845" s="42" t="str">
        <f t="shared" si="71"/>
        <v/>
      </c>
      <c r="K845" s="43"/>
      <c r="L845" s="356"/>
    </row>
    <row r="846" spans="1:169" x14ac:dyDescent="0.2">
      <c r="A846" s="219" t="s">
        <v>364</v>
      </c>
      <c r="B846" s="105"/>
      <c r="C846" s="57" t="s">
        <v>764</v>
      </c>
      <c r="D846" s="413"/>
      <c r="E846" s="581"/>
      <c r="F846" s="52"/>
      <c r="G846" s="52"/>
      <c r="H846" s="515" t="s">
        <v>1398</v>
      </c>
      <c r="I846" s="467"/>
      <c r="J846" s="42" t="str">
        <f t="shared" si="71"/>
        <v/>
      </c>
      <c r="K846" s="43"/>
      <c r="L846" s="356"/>
    </row>
    <row r="847" spans="1:169" s="298" customFormat="1" x14ac:dyDescent="0.2">
      <c r="A847" s="217" t="s">
        <v>364</v>
      </c>
      <c r="B847" s="32">
        <v>1</v>
      </c>
      <c r="C847" s="76" t="s">
        <v>207</v>
      </c>
      <c r="D847" s="409" t="s">
        <v>1271</v>
      </c>
      <c r="E847" s="523" t="s">
        <v>1254</v>
      </c>
      <c r="F847" s="30">
        <v>45035</v>
      </c>
      <c r="G847" s="31">
        <f t="shared" ref="G847" si="77">F847+365</f>
        <v>45400</v>
      </c>
      <c r="H847" s="514" t="s">
        <v>152</v>
      </c>
      <c r="I847" s="532"/>
      <c r="J847" s="34" t="str">
        <f t="shared" si="71"/>
        <v/>
      </c>
      <c r="K847" s="81">
        <v>1</v>
      </c>
      <c r="L847" s="275"/>
      <c r="M847" s="383"/>
      <c r="N847" s="383"/>
      <c r="O847" s="383"/>
      <c r="P847" s="383"/>
      <c r="Q847" s="383"/>
      <c r="R847" s="383"/>
      <c r="S847" s="383"/>
      <c r="T847" s="383"/>
      <c r="U847" s="383"/>
      <c r="V847" s="383"/>
      <c r="W847" s="383"/>
      <c r="X847" s="383"/>
      <c r="Y847" s="383"/>
      <c r="Z847" s="383"/>
      <c r="AA847" s="383"/>
      <c r="AB847" s="383"/>
      <c r="AC847" s="383"/>
      <c r="AD847" s="383"/>
      <c r="AE847" s="383"/>
      <c r="AF847" s="383"/>
      <c r="AG847" s="383"/>
      <c r="AH847" s="383"/>
      <c r="AI847" s="383"/>
      <c r="AJ847" s="383"/>
      <c r="AK847" s="383"/>
      <c r="AL847" s="383"/>
      <c r="AM847" s="383"/>
      <c r="AN847" s="383"/>
      <c r="AO847" s="383"/>
      <c r="AP847" s="383"/>
      <c r="AQ847" s="383"/>
      <c r="AR847" s="383"/>
      <c r="AS847" s="383"/>
      <c r="AT847" s="383"/>
      <c r="AU847" s="383"/>
      <c r="AV847" s="383"/>
      <c r="AW847" s="383"/>
      <c r="AX847" s="383"/>
      <c r="AY847" s="383"/>
      <c r="AZ847" s="383"/>
      <c r="BA847" s="383"/>
      <c r="BB847" s="383"/>
      <c r="BC847" s="383"/>
      <c r="BD847" s="383"/>
      <c r="BE847" s="383"/>
      <c r="BF847" s="383"/>
      <c r="BG847" s="383"/>
      <c r="BH847" s="383"/>
      <c r="BI847" s="383"/>
      <c r="BJ847" s="383"/>
      <c r="BK847" s="383"/>
      <c r="BL847" s="383"/>
      <c r="BM847" s="383"/>
      <c r="BN847" s="383"/>
      <c r="BO847" s="383"/>
      <c r="BP847" s="383"/>
      <c r="BQ847" s="383"/>
      <c r="BR847" s="383"/>
      <c r="BS847" s="383"/>
      <c r="BT847" s="383"/>
      <c r="BU847" s="383"/>
      <c r="BV847" s="383"/>
      <c r="BW847" s="383"/>
      <c r="BX847" s="383"/>
      <c r="BY847" s="383"/>
      <c r="BZ847" s="383"/>
      <c r="CA847" s="383"/>
      <c r="CB847" s="383"/>
      <c r="CC847" s="383"/>
      <c r="CD847" s="383"/>
      <c r="CE847" s="383"/>
      <c r="CF847" s="383"/>
      <c r="CG847" s="383"/>
      <c r="CH847" s="383"/>
      <c r="CI847" s="383"/>
      <c r="CJ847" s="383"/>
      <c r="CK847" s="383"/>
      <c r="CL847" s="383"/>
      <c r="CM847" s="383"/>
      <c r="CN847" s="383"/>
      <c r="CO847" s="383"/>
      <c r="CP847" s="383"/>
      <c r="CQ847" s="383"/>
      <c r="CR847" s="383"/>
      <c r="CS847" s="383"/>
      <c r="CT847" s="383"/>
      <c r="CU847" s="383"/>
      <c r="CV847" s="383"/>
      <c r="CW847" s="383"/>
      <c r="CX847" s="383"/>
      <c r="CY847" s="383"/>
      <c r="CZ847" s="383"/>
      <c r="DA847" s="383"/>
      <c r="DB847" s="383"/>
      <c r="DC847" s="383"/>
      <c r="DD847" s="383"/>
      <c r="DE847" s="383"/>
      <c r="DF847" s="383"/>
      <c r="DG847" s="383"/>
      <c r="DH847" s="383"/>
      <c r="DI847" s="383"/>
      <c r="DJ847" s="383"/>
      <c r="DK847" s="383"/>
      <c r="DL847" s="383"/>
      <c r="DM847" s="383"/>
      <c r="DN847" s="383"/>
      <c r="DO847" s="383"/>
      <c r="DP847" s="383"/>
      <c r="DQ847" s="383"/>
      <c r="DR847" s="383"/>
      <c r="DS847" s="383"/>
      <c r="DT847" s="383"/>
      <c r="DU847" s="383"/>
      <c r="DV847" s="383"/>
      <c r="DW847" s="383"/>
      <c r="DX847" s="383"/>
      <c r="DY847" s="383"/>
      <c r="DZ847" s="383"/>
      <c r="EA847" s="383"/>
      <c r="EB847" s="383"/>
      <c r="EC847" s="383"/>
      <c r="ED847" s="383"/>
      <c r="EE847" s="383"/>
      <c r="EF847" s="383"/>
      <c r="EG847" s="383"/>
      <c r="EH847" s="383"/>
      <c r="EI847" s="383"/>
      <c r="EJ847" s="383"/>
      <c r="EK847" s="383"/>
      <c r="EL847" s="383"/>
      <c r="EM847" s="383"/>
      <c r="EN847" s="383"/>
      <c r="EO847" s="383"/>
      <c r="EP847" s="383"/>
      <c r="EQ847" s="383"/>
      <c r="ER847" s="383"/>
      <c r="ES847" s="383"/>
      <c r="ET847" s="383"/>
      <c r="EU847" s="383"/>
      <c r="EV847" s="383"/>
      <c r="EW847" s="383"/>
      <c r="EX847" s="383"/>
      <c r="EY847" s="383"/>
      <c r="EZ847" s="383"/>
      <c r="FA847" s="383"/>
      <c r="FB847" s="383"/>
      <c r="FC847" s="383"/>
      <c r="FD847" s="383"/>
      <c r="FE847" s="383"/>
      <c r="FF847" s="383"/>
      <c r="FG847" s="383"/>
      <c r="FH847" s="383"/>
      <c r="FI847" s="383"/>
      <c r="FJ847" s="383"/>
      <c r="FK847" s="383"/>
      <c r="FL847" s="383"/>
      <c r="FM847" s="383"/>
    </row>
    <row r="848" spans="1:169" x14ac:dyDescent="0.2">
      <c r="A848" s="218" t="s">
        <v>364</v>
      </c>
      <c r="B848" s="105"/>
      <c r="C848" s="57" t="s">
        <v>9</v>
      </c>
      <c r="D848" s="413" t="s">
        <v>1272</v>
      </c>
      <c r="E848" s="517"/>
      <c r="F848" s="52"/>
      <c r="G848" s="52"/>
      <c r="H848" s="515"/>
      <c r="I848" s="467"/>
      <c r="J848" s="42" t="str">
        <f t="shared" si="71"/>
        <v/>
      </c>
      <c r="K848" s="43"/>
      <c r="L848" s="356"/>
    </row>
    <row r="849" spans="1:169" x14ac:dyDescent="0.2">
      <c r="A849" s="218" t="s">
        <v>364</v>
      </c>
      <c r="B849" s="105"/>
      <c r="C849" s="57" t="s">
        <v>8</v>
      </c>
      <c r="D849" s="413"/>
      <c r="E849" s="517"/>
      <c r="F849" s="52"/>
      <c r="G849" s="52"/>
      <c r="H849" s="515"/>
      <c r="I849" s="467"/>
      <c r="J849" s="42" t="str">
        <f t="shared" si="71"/>
        <v/>
      </c>
      <c r="K849" s="43"/>
      <c r="L849" s="356"/>
    </row>
    <row r="850" spans="1:169" x14ac:dyDescent="0.2">
      <c r="A850" s="218" t="s">
        <v>364</v>
      </c>
      <c r="B850" s="105"/>
      <c r="C850" s="57" t="s">
        <v>210</v>
      </c>
      <c r="D850" s="413" t="s">
        <v>1274</v>
      </c>
      <c r="E850" s="517"/>
      <c r="F850" s="52"/>
      <c r="G850" s="52"/>
      <c r="H850" s="515"/>
      <c r="I850" s="467"/>
      <c r="J850" s="42" t="str">
        <f t="shared" si="71"/>
        <v/>
      </c>
      <c r="K850" s="43"/>
      <c r="L850" s="356"/>
    </row>
    <row r="851" spans="1:169" x14ac:dyDescent="0.2">
      <c r="A851" s="219" t="s">
        <v>364</v>
      </c>
      <c r="B851" s="105"/>
      <c r="C851" s="57" t="s">
        <v>764</v>
      </c>
      <c r="D851" s="413"/>
      <c r="E851" s="517"/>
      <c r="F851" s="52"/>
      <c r="G851" s="52"/>
      <c r="H851" s="515" t="s">
        <v>1398</v>
      </c>
      <c r="I851" s="467"/>
      <c r="J851" s="42" t="str">
        <f t="shared" si="71"/>
        <v/>
      </c>
      <c r="K851" s="43"/>
      <c r="L851" s="356"/>
    </row>
    <row r="852" spans="1:169" s="298" customFormat="1" x14ac:dyDescent="0.2">
      <c r="A852" s="217" t="s">
        <v>364</v>
      </c>
      <c r="B852" s="251">
        <v>1</v>
      </c>
      <c r="C852" s="195" t="s">
        <v>374</v>
      </c>
      <c r="D852" s="411" t="s">
        <v>1382</v>
      </c>
      <c r="E852" s="301" t="s">
        <v>1254</v>
      </c>
      <c r="F852" s="197"/>
      <c r="G852" s="302"/>
      <c r="H852" s="225" t="s">
        <v>152</v>
      </c>
      <c r="I852" s="534"/>
      <c r="J852" s="310" t="str">
        <f t="shared" si="71"/>
        <v/>
      </c>
      <c r="K852" s="309"/>
      <c r="L852" s="352"/>
      <c r="M852" s="383"/>
      <c r="N852" s="383"/>
      <c r="O852" s="383"/>
      <c r="P852" s="383"/>
      <c r="Q852" s="383"/>
      <c r="R852" s="383"/>
      <c r="S852" s="383"/>
      <c r="T852" s="383"/>
      <c r="U852" s="383"/>
      <c r="V852" s="383"/>
      <c r="W852" s="383"/>
      <c r="X852" s="383"/>
      <c r="Y852" s="383"/>
      <c r="Z852" s="383"/>
      <c r="AA852" s="383"/>
      <c r="AB852" s="383"/>
      <c r="AC852" s="383"/>
      <c r="AD852" s="383"/>
      <c r="AE852" s="383"/>
      <c r="AF852" s="383"/>
      <c r="AG852" s="383"/>
      <c r="AH852" s="383"/>
      <c r="AI852" s="383"/>
      <c r="AJ852" s="383"/>
      <c r="AK852" s="383"/>
      <c r="AL852" s="383"/>
      <c r="AM852" s="383"/>
      <c r="AN852" s="383"/>
      <c r="AO852" s="383"/>
      <c r="AP852" s="383"/>
      <c r="AQ852" s="383"/>
      <c r="AR852" s="383"/>
      <c r="AS852" s="383"/>
      <c r="AT852" s="383"/>
      <c r="AU852" s="383"/>
      <c r="AV852" s="383"/>
      <c r="AW852" s="383"/>
      <c r="AX852" s="383"/>
      <c r="AY852" s="383"/>
      <c r="AZ852" s="383"/>
      <c r="BA852" s="383"/>
      <c r="BB852" s="383"/>
      <c r="BC852" s="383"/>
      <c r="BD852" s="383"/>
      <c r="BE852" s="383"/>
      <c r="BF852" s="383"/>
      <c r="BG852" s="383"/>
      <c r="BH852" s="383"/>
      <c r="BI852" s="383"/>
      <c r="BJ852" s="383"/>
      <c r="BK852" s="383"/>
      <c r="BL852" s="383"/>
      <c r="BM852" s="383"/>
      <c r="BN852" s="383"/>
      <c r="BO852" s="383"/>
      <c r="BP852" s="383"/>
      <c r="BQ852" s="383"/>
      <c r="BR852" s="383"/>
      <c r="BS852" s="383"/>
      <c r="BT852" s="383"/>
      <c r="BU852" s="383"/>
      <c r="BV852" s="383"/>
      <c r="BW852" s="383"/>
      <c r="BX852" s="383"/>
      <c r="BY852" s="383"/>
      <c r="BZ852" s="383"/>
      <c r="CA852" s="383"/>
      <c r="CB852" s="383"/>
      <c r="CC852" s="383"/>
      <c r="CD852" s="383"/>
      <c r="CE852" s="383"/>
      <c r="CF852" s="383"/>
      <c r="CG852" s="383"/>
      <c r="CH852" s="383"/>
      <c r="CI852" s="383"/>
      <c r="CJ852" s="383"/>
      <c r="CK852" s="383"/>
      <c r="CL852" s="383"/>
      <c r="CM852" s="383"/>
      <c r="CN852" s="383"/>
      <c r="CO852" s="383"/>
      <c r="CP852" s="383"/>
      <c r="CQ852" s="383"/>
      <c r="CR852" s="383"/>
      <c r="CS852" s="383"/>
      <c r="CT852" s="383"/>
      <c r="CU852" s="383"/>
      <c r="CV852" s="383"/>
      <c r="CW852" s="383"/>
      <c r="CX852" s="383"/>
      <c r="CY852" s="383"/>
      <c r="CZ852" s="383"/>
      <c r="DA852" s="383"/>
      <c r="DB852" s="383"/>
      <c r="DC852" s="383"/>
      <c r="DD852" s="383"/>
      <c r="DE852" s="383"/>
      <c r="DF852" s="383"/>
      <c r="DG852" s="383"/>
      <c r="DH852" s="383"/>
      <c r="DI852" s="383"/>
      <c r="DJ852" s="383"/>
      <c r="DK852" s="383"/>
      <c r="DL852" s="383"/>
      <c r="DM852" s="383"/>
      <c r="DN852" s="383"/>
      <c r="DO852" s="383"/>
      <c r="DP852" s="383"/>
      <c r="DQ852" s="383"/>
      <c r="DR852" s="383"/>
      <c r="DS852" s="383"/>
      <c r="DT852" s="383"/>
      <c r="DU852" s="383"/>
      <c r="DV852" s="383"/>
      <c r="DW852" s="383"/>
      <c r="DX852" s="383"/>
      <c r="DY852" s="383"/>
      <c r="DZ852" s="383"/>
      <c r="EA852" s="383"/>
      <c r="EB852" s="383"/>
      <c r="EC852" s="383"/>
      <c r="ED852" s="383"/>
      <c r="EE852" s="383"/>
      <c r="EF852" s="383"/>
      <c r="EG852" s="383"/>
      <c r="EH852" s="383"/>
      <c r="EI852" s="383"/>
      <c r="EJ852" s="383"/>
      <c r="EK852" s="383"/>
      <c r="EL852" s="383"/>
      <c r="EM852" s="383"/>
      <c r="EN852" s="383"/>
      <c r="EO852" s="383"/>
      <c r="EP852" s="383"/>
      <c r="EQ852" s="383"/>
      <c r="ER852" s="383"/>
      <c r="ES852" s="383"/>
      <c r="ET852" s="383"/>
      <c r="EU852" s="383"/>
      <c r="EV852" s="383"/>
      <c r="EW852" s="383"/>
      <c r="EX852" s="383"/>
      <c r="EY852" s="383"/>
      <c r="EZ852" s="383"/>
      <c r="FA852" s="383"/>
      <c r="FB852" s="383"/>
      <c r="FC852" s="383"/>
      <c r="FD852" s="383"/>
      <c r="FE852" s="383"/>
      <c r="FF852" s="383"/>
      <c r="FG852" s="383"/>
      <c r="FH852" s="383"/>
      <c r="FI852" s="383"/>
      <c r="FJ852" s="383"/>
      <c r="FK852" s="383"/>
      <c r="FL852" s="383"/>
      <c r="FM852" s="383"/>
    </row>
    <row r="853" spans="1:169" s="298" customFormat="1" x14ac:dyDescent="0.2">
      <c r="A853" s="217" t="s">
        <v>364</v>
      </c>
      <c r="B853" s="251">
        <v>1</v>
      </c>
      <c r="C853" s="195" t="s">
        <v>374</v>
      </c>
      <c r="D853" s="411" t="s">
        <v>375</v>
      </c>
      <c r="E853" s="224" t="s">
        <v>1254</v>
      </c>
      <c r="F853" s="197"/>
      <c r="G853" s="302"/>
      <c r="H853" s="225" t="s">
        <v>152</v>
      </c>
      <c r="I853" s="534"/>
      <c r="J853" s="310" t="str">
        <f t="shared" si="71"/>
        <v/>
      </c>
      <c r="K853" s="309"/>
      <c r="L853" s="352"/>
      <c r="M853" s="383"/>
      <c r="N853" s="383"/>
      <c r="O853" s="383"/>
      <c r="P853" s="383"/>
      <c r="Q853" s="383"/>
      <c r="R853" s="383"/>
      <c r="S853" s="383"/>
      <c r="T853" s="383"/>
      <c r="U853" s="383"/>
      <c r="V853" s="383"/>
      <c r="W853" s="383"/>
      <c r="X853" s="383"/>
      <c r="Y853" s="383"/>
      <c r="Z853" s="383"/>
      <c r="AA853" s="383"/>
      <c r="AB853" s="383"/>
      <c r="AC853" s="383"/>
      <c r="AD853" s="383"/>
      <c r="AE853" s="383"/>
      <c r="AF853" s="383"/>
      <c r="AG853" s="383"/>
      <c r="AH853" s="383"/>
      <c r="AI853" s="383"/>
      <c r="AJ853" s="383"/>
      <c r="AK853" s="383"/>
      <c r="AL853" s="383"/>
      <c r="AM853" s="383"/>
      <c r="AN853" s="383"/>
      <c r="AO853" s="383"/>
      <c r="AP853" s="383"/>
      <c r="AQ853" s="383"/>
      <c r="AR853" s="383"/>
      <c r="AS853" s="383"/>
      <c r="AT853" s="383"/>
      <c r="AU853" s="383"/>
      <c r="AV853" s="383"/>
      <c r="AW853" s="383"/>
      <c r="AX853" s="383"/>
      <c r="AY853" s="383"/>
      <c r="AZ853" s="383"/>
      <c r="BA853" s="383"/>
      <c r="BB853" s="383"/>
      <c r="BC853" s="383"/>
      <c r="BD853" s="383"/>
      <c r="BE853" s="383"/>
      <c r="BF853" s="383"/>
      <c r="BG853" s="383"/>
      <c r="BH853" s="383"/>
      <c r="BI853" s="383"/>
      <c r="BJ853" s="383"/>
      <c r="BK853" s="383"/>
      <c r="BL853" s="383"/>
      <c r="BM853" s="383"/>
      <c r="BN853" s="383"/>
      <c r="BO853" s="383"/>
      <c r="BP853" s="383"/>
      <c r="BQ853" s="383"/>
      <c r="BR853" s="383"/>
      <c r="BS853" s="383"/>
      <c r="BT853" s="383"/>
      <c r="BU853" s="383"/>
      <c r="BV853" s="383"/>
      <c r="BW853" s="383"/>
      <c r="BX853" s="383"/>
      <c r="BY853" s="383"/>
      <c r="BZ853" s="383"/>
      <c r="CA853" s="383"/>
      <c r="CB853" s="383"/>
      <c r="CC853" s="383"/>
      <c r="CD853" s="383"/>
      <c r="CE853" s="383"/>
      <c r="CF853" s="383"/>
      <c r="CG853" s="383"/>
      <c r="CH853" s="383"/>
      <c r="CI853" s="383"/>
      <c r="CJ853" s="383"/>
      <c r="CK853" s="383"/>
      <c r="CL853" s="383"/>
      <c r="CM853" s="383"/>
      <c r="CN853" s="383"/>
      <c r="CO853" s="383"/>
      <c r="CP853" s="383"/>
      <c r="CQ853" s="383"/>
      <c r="CR853" s="383"/>
      <c r="CS853" s="383"/>
      <c r="CT853" s="383"/>
      <c r="CU853" s="383"/>
      <c r="CV853" s="383"/>
      <c r="CW853" s="383"/>
      <c r="CX853" s="383"/>
      <c r="CY853" s="383"/>
      <c r="CZ853" s="383"/>
      <c r="DA853" s="383"/>
      <c r="DB853" s="383"/>
      <c r="DC853" s="383"/>
      <c r="DD853" s="383"/>
      <c r="DE853" s="383"/>
      <c r="DF853" s="383"/>
      <c r="DG853" s="383"/>
      <c r="DH853" s="383"/>
      <c r="DI853" s="383"/>
      <c r="DJ853" s="383"/>
      <c r="DK853" s="383"/>
      <c r="DL853" s="383"/>
      <c r="DM853" s="383"/>
      <c r="DN853" s="383"/>
      <c r="DO853" s="383"/>
      <c r="DP853" s="383"/>
      <c r="DQ853" s="383"/>
      <c r="DR853" s="383"/>
      <c r="DS853" s="383"/>
      <c r="DT853" s="383"/>
      <c r="DU853" s="383"/>
      <c r="DV853" s="383"/>
      <c r="DW853" s="383"/>
      <c r="DX853" s="383"/>
      <c r="DY853" s="383"/>
      <c r="DZ853" s="383"/>
      <c r="EA853" s="383"/>
      <c r="EB853" s="383"/>
      <c r="EC853" s="383"/>
      <c r="ED853" s="383"/>
      <c r="EE853" s="383"/>
      <c r="EF853" s="383"/>
      <c r="EG853" s="383"/>
      <c r="EH853" s="383"/>
      <c r="EI853" s="383"/>
      <c r="EJ853" s="383"/>
      <c r="EK853" s="383"/>
      <c r="EL853" s="383"/>
      <c r="EM853" s="383"/>
      <c r="EN853" s="383"/>
      <c r="EO853" s="383"/>
      <c r="EP853" s="383"/>
      <c r="EQ853" s="383"/>
      <c r="ER853" s="383"/>
      <c r="ES853" s="383"/>
      <c r="ET853" s="383"/>
      <c r="EU853" s="383"/>
      <c r="EV853" s="383"/>
      <c r="EW853" s="383"/>
      <c r="EX853" s="383"/>
      <c r="EY853" s="383"/>
      <c r="EZ853" s="383"/>
      <c r="FA853" s="383"/>
      <c r="FB853" s="383"/>
      <c r="FC853" s="383"/>
      <c r="FD853" s="383"/>
      <c r="FE853" s="383"/>
      <c r="FF853" s="383"/>
      <c r="FG853" s="383"/>
      <c r="FH853" s="383"/>
      <c r="FI853" s="383"/>
      <c r="FJ853" s="383"/>
      <c r="FK853" s="383"/>
      <c r="FL853" s="383"/>
      <c r="FM853" s="383"/>
    </row>
    <row r="854" spans="1:169" s="298" customFormat="1" x14ac:dyDescent="0.2">
      <c r="A854" s="217" t="s">
        <v>364</v>
      </c>
      <c r="B854" s="32">
        <v>1</v>
      </c>
      <c r="C854" s="76" t="s">
        <v>207</v>
      </c>
      <c r="D854" s="409" t="s">
        <v>1275</v>
      </c>
      <c r="E854" s="523" t="s">
        <v>1401</v>
      </c>
      <c r="F854" s="30">
        <v>45035</v>
      </c>
      <c r="G854" s="31">
        <f t="shared" ref="G854" si="78">F854+365</f>
        <v>45400</v>
      </c>
      <c r="H854" s="514" t="s">
        <v>152</v>
      </c>
      <c r="I854" s="532"/>
      <c r="J854" s="34" t="str">
        <f t="shared" si="71"/>
        <v/>
      </c>
      <c r="K854" s="81">
        <v>1</v>
      </c>
      <c r="L854" s="275"/>
      <c r="M854" s="383"/>
      <c r="N854" s="383"/>
      <c r="O854" s="383"/>
      <c r="P854" s="383"/>
      <c r="Q854" s="383"/>
      <c r="R854" s="383"/>
      <c r="S854" s="383"/>
      <c r="T854" s="383"/>
      <c r="U854" s="383"/>
      <c r="V854" s="383"/>
      <c r="W854" s="383"/>
      <c r="X854" s="383"/>
      <c r="Y854" s="383"/>
      <c r="Z854" s="383"/>
      <c r="AA854" s="383"/>
      <c r="AB854" s="383"/>
      <c r="AC854" s="383"/>
      <c r="AD854" s="383"/>
      <c r="AE854" s="383"/>
      <c r="AF854" s="383"/>
      <c r="AG854" s="383"/>
      <c r="AH854" s="383"/>
      <c r="AI854" s="383"/>
      <c r="AJ854" s="383"/>
      <c r="AK854" s="383"/>
      <c r="AL854" s="383"/>
      <c r="AM854" s="383"/>
      <c r="AN854" s="383"/>
      <c r="AO854" s="383"/>
      <c r="AP854" s="383"/>
      <c r="AQ854" s="383"/>
      <c r="AR854" s="383"/>
      <c r="AS854" s="383"/>
      <c r="AT854" s="383"/>
      <c r="AU854" s="383"/>
      <c r="AV854" s="383"/>
      <c r="AW854" s="383"/>
      <c r="AX854" s="383"/>
      <c r="AY854" s="383"/>
      <c r="AZ854" s="383"/>
      <c r="BA854" s="383"/>
      <c r="BB854" s="383"/>
      <c r="BC854" s="383"/>
      <c r="BD854" s="383"/>
      <c r="BE854" s="383"/>
      <c r="BF854" s="383"/>
      <c r="BG854" s="383"/>
      <c r="BH854" s="383"/>
      <c r="BI854" s="383"/>
      <c r="BJ854" s="383"/>
      <c r="BK854" s="383"/>
      <c r="BL854" s="383"/>
      <c r="BM854" s="383"/>
      <c r="BN854" s="383"/>
      <c r="BO854" s="383"/>
      <c r="BP854" s="383"/>
      <c r="BQ854" s="383"/>
      <c r="BR854" s="383"/>
      <c r="BS854" s="383"/>
      <c r="BT854" s="383"/>
      <c r="BU854" s="383"/>
      <c r="BV854" s="383"/>
      <c r="BW854" s="383"/>
      <c r="BX854" s="383"/>
      <c r="BY854" s="383"/>
      <c r="BZ854" s="383"/>
      <c r="CA854" s="383"/>
      <c r="CB854" s="383"/>
      <c r="CC854" s="383"/>
      <c r="CD854" s="383"/>
      <c r="CE854" s="383"/>
      <c r="CF854" s="383"/>
      <c r="CG854" s="383"/>
      <c r="CH854" s="383"/>
      <c r="CI854" s="383"/>
      <c r="CJ854" s="383"/>
      <c r="CK854" s="383"/>
      <c r="CL854" s="383"/>
      <c r="CM854" s="383"/>
      <c r="CN854" s="383"/>
      <c r="CO854" s="383"/>
      <c r="CP854" s="383"/>
      <c r="CQ854" s="383"/>
      <c r="CR854" s="383"/>
      <c r="CS854" s="383"/>
      <c r="CT854" s="383"/>
      <c r="CU854" s="383"/>
      <c r="CV854" s="383"/>
      <c r="CW854" s="383"/>
      <c r="CX854" s="383"/>
      <c r="CY854" s="383"/>
      <c r="CZ854" s="383"/>
      <c r="DA854" s="383"/>
      <c r="DB854" s="383"/>
      <c r="DC854" s="383"/>
      <c r="DD854" s="383"/>
      <c r="DE854" s="383"/>
      <c r="DF854" s="383"/>
      <c r="DG854" s="383"/>
      <c r="DH854" s="383"/>
      <c r="DI854" s="383"/>
      <c r="DJ854" s="383"/>
      <c r="DK854" s="383"/>
      <c r="DL854" s="383"/>
      <c r="DM854" s="383"/>
      <c r="DN854" s="383"/>
      <c r="DO854" s="383"/>
      <c r="DP854" s="383"/>
      <c r="DQ854" s="383"/>
      <c r="DR854" s="383"/>
      <c r="DS854" s="383"/>
      <c r="DT854" s="383"/>
      <c r="DU854" s="383"/>
      <c r="DV854" s="383"/>
      <c r="DW854" s="383"/>
      <c r="DX854" s="383"/>
      <c r="DY854" s="383"/>
      <c r="DZ854" s="383"/>
      <c r="EA854" s="383"/>
      <c r="EB854" s="383"/>
      <c r="EC854" s="383"/>
      <c r="ED854" s="383"/>
      <c r="EE854" s="383"/>
      <c r="EF854" s="383"/>
      <c r="EG854" s="383"/>
      <c r="EH854" s="383"/>
      <c r="EI854" s="383"/>
      <c r="EJ854" s="383"/>
      <c r="EK854" s="383"/>
      <c r="EL854" s="383"/>
      <c r="EM854" s="383"/>
      <c r="EN854" s="383"/>
      <c r="EO854" s="383"/>
      <c r="EP854" s="383"/>
      <c r="EQ854" s="383"/>
      <c r="ER854" s="383"/>
      <c r="ES854" s="383"/>
      <c r="ET854" s="383"/>
      <c r="EU854" s="383"/>
      <c r="EV854" s="383"/>
      <c r="EW854" s="383"/>
      <c r="EX854" s="383"/>
      <c r="EY854" s="383"/>
      <c r="EZ854" s="383"/>
      <c r="FA854" s="383"/>
      <c r="FB854" s="383"/>
      <c r="FC854" s="383"/>
      <c r="FD854" s="383"/>
      <c r="FE854" s="383"/>
      <c r="FF854" s="383"/>
      <c r="FG854" s="383"/>
      <c r="FH854" s="383"/>
      <c r="FI854" s="383"/>
      <c r="FJ854" s="383"/>
      <c r="FK854" s="383"/>
      <c r="FL854" s="383"/>
      <c r="FM854" s="383"/>
    </row>
    <row r="855" spans="1:169" x14ac:dyDescent="0.2">
      <c r="A855" s="218" t="s">
        <v>364</v>
      </c>
      <c r="B855" s="105"/>
      <c r="C855" s="57" t="s">
        <v>9</v>
      </c>
      <c r="D855" s="413" t="s">
        <v>1276</v>
      </c>
      <c r="E855" s="517"/>
      <c r="F855" s="52"/>
      <c r="G855" s="52"/>
      <c r="H855" s="515"/>
      <c r="I855" s="467"/>
      <c r="J855" s="42" t="str">
        <f t="shared" si="71"/>
        <v/>
      </c>
      <c r="K855" s="43"/>
      <c r="L855" s="356"/>
    </row>
    <row r="856" spans="1:169" x14ac:dyDescent="0.2">
      <c r="A856" s="218" t="s">
        <v>364</v>
      </c>
      <c r="B856" s="105"/>
      <c r="C856" s="57" t="s">
        <v>8</v>
      </c>
      <c r="D856" s="413"/>
      <c r="E856" s="517"/>
      <c r="F856" s="52"/>
      <c r="G856" s="52"/>
      <c r="H856" s="515"/>
      <c r="I856" s="467"/>
      <c r="J856" s="42" t="str">
        <f t="shared" si="71"/>
        <v/>
      </c>
      <c r="K856" s="43"/>
      <c r="L856" s="356"/>
    </row>
    <row r="857" spans="1:169" x14ac:dyDescent="0.2">
      <c r="A857" s="218" t="s">
        <v>364</v>
      </c>
      <c r="B857" s="105"/>
      <c r="C857" s="57" t="s">
        <v>210</v>
      </c>
      <c r="D857" s="413" t="s">
        <v>1285</v>
      </c>
      <c r="E857" s="517"/>
      <c r="F857" s="52"/>
      <c r="G857" s="52"/>
      <c r="H857" s="515"/>
      <c r="I857" s="467"/>
      <c r="J857" s="42" t="str">
        <f t="shared" si="71"/>
        <v/>
      </c>
      <c r="K857" s="43"/>
      <c r="L857" s="356"/>
    </row>
    <row r="858" spans="1:169" x14ac:dyDescent="0.2">
      <c r="A858" s="219" t="s">
        <v>364</v>
      </c>
      <c r="B858" s="105"/>
      <c r="C858" s="57" t="s">
        <v>764</v>
      </c>
      <c r="D858" s="413"/>
      <c r="E858" s="581"/>
      <c r="F858" s="52"/>
      <c r="G858" s="52"/>
      <c r="H858" s="515" t="s">
        <v>1398</v>
      </c>
      <c r="I858" s="467"/>
      <c r="J858" s="42" t="str">
        <f t="shared" si="71"/>
        <v/>
      </c>
      <c r="K858" s="43"/>
      <c r="L858" s="356"/>
    </row>
    <row r="859" spans="1:169" s="298" customFormat="1" x14ac:dyDescent="0.2">
      <c r="A859" s="217" t="s">
        <v>364</v>
      </c>
      <c r="B859" s="32">
        <v>1</v>
      </c>
      <c r="C859" s="76" t="s">
        <v>207</v>
      </c>
      <c r="D859" s="409" t="s">
        <v>1277</v>
      </c>
      <c r="E859" s="523" t="s">
        <v>1401</v>
      </c>
      <c r="F859" s="30">
        <v>45035</v>
      </c>
      <c r="G859" s="31">
        <f t="shared" ref="G859" si="79">F859+365</f>
        <v>45400</v>
      </c>
      <c r="H859" s="514" t="s">
        <v>152</v>
      </c>
      <c r="I859" s="532"/>
      <c r="J859" s="34" t="str">
        <f t="shared" si="71"/>
        <v/>
      </c>
      <c r="K859" s="81">
        <v>1</v>
      </c>
      <c r="L859" s="275"/>
      <c r="M859" s="383"/>
      <c r="N859" s="383"/>
      <c r="O859" s="383"/>
      <c r="P859" s="383"/>
      <c r="Q859" s="383"/>
      <c r="R859" s="383"/>
      <c r="S859" s="383"/>
      <c r="T859" s="383"/>
      <c r="U859" s="383"/>
      <c r="V859" s="383"/>
      <c r="W859" s="383"/>
      <c r="X859" s="383"/>
      <c r="Y859" s="383"/>
      <c r="Z859" s="383"/>
      <c r="AA859" s="383"/>
      <c r="AB859" s="383"/>
      <c r="AC859" s="383"/>
      <c r="AD859" s="383"/>
      <c r="AE859" s="383"/>
      <c r="AF859" s="383"/>
      <c r="AG859" s="383"/>
      <c r="AH859" s="383"/>
      <c r="AI859" s="383"/>
      <c r="AJ859" s="383"/>
      <c r="AK859" s="383"/>
      <c r="AL859" s="383"/>
      <c r="AM859" s="383"/>
      <c r="AN859" s="383"/>
      <c r="AO859" s="383"/>
      <c r="AP859" s="383"/>
      <c r="AQ859" s="383"/>
      <c r="AR859" s="383"/>
      <c r="AS859" s="383"/>
      <c r="AT859" s="383"/>
      <c r="AU859" s="383"/>
      <c r="AV859" s="383"/>
      <c r="AW859" s="383"/>
      <c r="AX859" s="383"/>
      <c r="AY859" s="383"/>
      <c r="AZ859" s="383"/>
      <c r="BA859" s="383"/>
      <c r="BB859" s="383"/>
      <c r="BC859" s="383"/>
      <c r="BD859" s="383"/>
      <c r="BE859" s="383"/>
      <c r="BF859" s="383"/>
      <c r="BG859" s="383"/>
      <c r="BH859" s="383"/>
      <c r="BI859" s="383"/>
      <c r="BJ859" s="383"/>
      <c r="BK859" s="383"/>
      <c r="BL859" s="383"/>
      <c r="BM859" s="383"/>
      <c r="BN859" s="383"/>
      <c r="BO859" s="383"/>
      <c r="BP859" s="383"/>
      <c r="BQ859" s="383"/>
      <c r="BR859" s="383"/>
      <c r="BS859" s="383"/>
      <c r="BT859" s="383"/>
      <c r="BU859" s="383"/>
      <c r="BV859" s="383"/>
      <c r="BW859" s="383"/>
      <c r="BX859" s="383"/>
      <c r="BY859" s="383"/>
      <c r="BZ859" s="383"/>
      <c r="CA859" s="383"/>
      <c r="CB859" s="383"/>
      <c r="CC859" s="383"/>
      <c r="CD859" s="383"/>
      <c r="CE859" s="383"/>
      <c r="CF859" s="383"/>
      <c r="CG859" s="383"/>
      <c r="CH859" s="383"/>
      <c r="CI859" s="383"/>
      <c r="CJ859" s="383"/>
      <c r="CK859" s="383"/>
      <c r="CL859" s="383"/>
      <c r="CM859" s="383"/>
      <c r="CN859" s="383"/>
      <c r="CO859" s="383"/>
      <c r="CP859" s="383"/>
      <c r="CQ859" s="383"/>
      <c r="CR859" s="383"/>
      <c r="CS859" s="383"/>
      <c r="CT859" s="383"/>
      <c r="CU859" s="383"/>
      <c r="CV859" s="383"/>
      <c r="CW859" s="383"/>
      <c r="CX859" s="383"/>
      <c r="CY859" s="383"/>
      <c r="CZ859" s="383"/>
      <c r="DA859" s="383"/>
      <c r="DB859" s="383"/>
      <c r="DC859" s="383"/>
      <c r="DD859" s="383"/>
      <c r="DE859" s="383"/>
      <c r="DF859" s="383"/>
      <c r="DG859" s="383"/>
      <c r="DH859" s="383"/>
      <c r="DI859" s="383"/>
      <c r="DJ859" s="383"/>
      <c r="DK859" s="383"/>
      <c r="DL859" s="383"/>
      <c r="DM859" s="383"/>
      <c r="DN859" s="383"/>
      <c r="DO859" s="383"/>
      <c r="DP859" s="383"/>
      <c r="DQ859" s="383"/>
      <c r="DR859" s="383"/>
      <c r="DS859" s="383"/>
      <c r="DT859" s="383"/>
      <c r="DU859" s="383"/>
      <c r="DV859" s="383"/>
      <c r="DW859" s="383"/>
      <c r="DX859" s="383"/>
      <c r="DY859" s="383"/>
      <c r="DZ859" s="383"/>
      <c r="EA859" s="383"/>
      <c r="EB859" s="383"/>
      <c r="EC859" s="383"/>
      <c r="ED859" s="383"/>
      <c r="EE859" s="383"/>
      <c r="EF859" s="383"/>
      <c r="EG859" s="383"/>
      <c r="EH859" s="383"/>
      <c r="EI859" s="383"/>
      <c r="EJ859" s="383"/>
      <c r="EK859" s="383"/>
      <c r="EL859" s="383"/>
      <c r="EM859" s="383"/>
      <c r="EN859" s="383"/>
      <c r="EO859" s="383"/>
      <c r="EP859" s="383"/>
      <c r="EQ859" s="383"/>
      <c r="ER859" s="383"/>
      <c r="ES859" s="383"/>
      <c r="ET859" s="383"/>
      <c r="EU859" s="383"/>
      <c r="EV859" s="383"/>
      <c r="EW859" s="383"/>
      <c r="EX859" s="383"/>
      <c r="EY859" s="383"/>
      <c r="EZ859" s="383"/>
      <c r="FA859" s="383"/>
      <c r="FB859" s="383"/>
      <c r="FC859" s="383"/>
      <c r="FD859" s="383"/>
      <c r="FE859" s="383"/>
      <c r="FF859" s="383"/>
      <c r="FG859" s="383"/>
      <c r="FH859" s="383"/>
      <c r="FI859" s="383"/>
      <c r="FJ859" s="383"/>
      <c r="FK859" s="383"/>
      <c r="FL859" s="383"/>
      <c r="FM859" s="383"/>
    </row>
    <row r="860" spans="1:169" x14ac:dyDescent="0.2">
      <c r="A860" s="218" t="s">
        <v>364</v>
      </c>
      <c r="B860" s="105"/>
      <c r="C860" s="57" t="s">
        <v>9</v>
      </c>
      <c r="D860" s="413" t="s">
        <v>1278</v>
      </c>
      <c r="E860" s="517"/>
      <c r="F860" s="52"/>
      <c r="G860" s="52"/>
      <c r="H860" s="515"/>
      <c r="I860" s="467"/>
      <c r="J860" s="42" t="str">
        <f t="shared" si="71"/>
        <v/>
      </c>
      <c r="K860" s="43"/>
      <c r="L860" s="356"/>
    </row>
    <row r="861" spans="1:169" x14ac:dyDescent="0.2">
      <c r="A861" s="218" t="s">
        <v>364</v>
      </c>
      <c r="B861" s="105"/>
      <c r="C861" s="57" t="s">
        <v>8</v>
      </c>
      <c r="D861" s="413"/>
      <c r="E861" s="517"/>
      <c r="F861" s="52"/>
      <c r="G861" s="52"/>
      <c r="H861" s="515"/>
      <c r="I861" s="467"/>
      <c r="J861" s="42" t="str">
        <f t="shared" si="71"/>
        <v/>
      </c>
      <c r="K861" s="43"/>
      <c r="L861" s="356"/>
    </row>
    <row r="862" spans="1:169" x14ac:dyDescent="0.2">
      <c r="A862" s="218" t="s">
        <v>364</v>
      </c>
      <c r="B862" s="105"/>
      <c r="C862" s="57" t="s">
        <v>210</v>
      </c>
      <c r="D862" s="413" t="s">
        <v>1286</v>
      </c>
      <c r="E862" s="517"/>
      <c r="F862" s="52"/>
      <c r="G862" s="52"/>
      <c r="H862" s="515"/>
      <c r="I862" s="467"/>
      <c r="J862" s="42" t="str">
        <f t="shared" ref="J862:J925" si="80">IF(I862=0,"",I862*B862)</f>
        <v/>
      </c>
      <c r="K862" s="43"/>
      <c r="L862" s="356"/>
    </row>
    <row r="863" spans="1:169" x14ac:dyDescent="0.2">
      <c r="A863" s="219" t="s">
        <v>364</v>
      </c>
      <c r="B863" s="105"/>
      <c r="C863" s="57" t="s">
        <v>764</v>
      </c>
      <c r="D863" s="413"/>
      <c r="E863" s="581"/>
      <c r="F863" s="52"/>
      <c r="G863" s="52"/>
      <c r="H863" s="515" t="s">
        <v>1398</v>
      </c>
      <c r="I863" s="467"/>
      <c r="J863" s="42" t="str">
        <f t="shared" si="80"/>
        <v/>
      </c>
      <c r="K863" s="43"/>
      <c r="L863" s="356"/>
    </row>
    <row r="864" spans="1:169" s="298" customFormat="1" x14ac:dyDescent="0.2">
      <c r="A864" s="217" t="s">
        <v>364</v>
      </c>
      <c r="B864" s="32">
        <v>1</v>
      </c>
      <c r="C864" s="76" t="s">
        <v>207</v>
      </c>
      <c r="D864" s="409" t="s">
        <v>1279</v>
      </c>
      <c r="E864" s="523" t="s">
        <v>1401</v>
      </c>
      <c r="F864" s="30">
        <v>45035</v>
      </c>
      <c r="G864" s="31">
        <f t="shared" ref="G864" si="81">F864+365</f>
        <v>45400</v>
      </c>
      <c r="H864" s="514" t="s">
        <v>152</v>
      </c>
      <c r="I864" s="532"/>
      <c r="J864" s="34" t="str">
        <f t="shared" si="80"/>
        <v/>
      </c>
      <c r="K864" s="81">
        <v>1</v>
      </c>
      <c r="L864" s="275"/>
      <c r="M864" s="383"/>
      <c r="N864" s="383"/>
      <c r="O864" s="383"/>
      <c r="P864" s="383"/>
      <c r="Q864" s="383"/>
      <c r="R864" s="383"/>
      <c r="S864" s="383"/>
      <c r="T864" s="383"/>
      <c r="U864" s="383"/>
      <c r="V864" s="383"/>
      <c r="W864" s="383"/>
      <c r="X864" s="383"/>
      <c r="Y864" s="383"/>
      <c r="Z864" s="383"/>
      <c r="AA864" s="383"/>
      <c r="AB864" s="383"/>
      <c r="AC864" s="383"/>
      <c r="AD864" s="383"/>
      <c r="AE864" s="383"/>
      <c r="AF864" s="383"/>
      <c r="AG864" s="383"/>
      <c r="AH864" s="383"/>
      <c r="AI864" s="383"/>
      <c r="AJ864" s="383"/>
      <c r="AK864" s="383"/>
      <c r="AL864" s="383"/>
      <c r="AM864" s="383"/>
      <c r="AN864" s="383"/>
      <c r="AO864" s="383"/>
      <c r="AP864" s="383"/>
      <c r="AQ864" s="383"/>
      <c r="AR864" s="383"/>
      <c r="AS864" s="383"/>
      <c r="AT864" s="383"/>
      <c r="AU864" s="383"/>
      <c r="AV864" s="383"/>
      <c r="AW864" s="383"/>
      <c r="AX864" s="383"/>
      <c r="AY864" s="383"/>
      <c r="AZ864" s="383"/>
      <c r="BA864" s="383"/>
      <c r="BB864" s="383"/>
      <c r="BC864" s="383"/>
      <c r="BD864" s="383"/>
      <c r="BE864" s="383"/>
      <c r="BF864" s="383"/>
      <c r="BG864" s="383"/>
      <c r="BH864" s="383"/>
      <c r="BI864" s="383"/>
      <c r="BJ864" s="383"/>
      <c r="BK864" s="383"/>
      <c r="BL864" s="383"/>
      <c r="BM864" s="383"/>
      <c r="BN864" s="383"/>
      <c r="BO864" s="383"/>
      <c r="BP864" s="383"/>
      <c r="BQ864" s="383"/>
      <c r="BR864" s="383"/>
      <c r="BS864" s="383"/>
      <c r="BT864" s="383"/>
      <c r="BU864" s="383"/>
      <c r="BV864" s="383"/>
      <c r="BW864" s="383"/>
      <c r="BX864" s="383"/>
      <c r="BY864" s="383"/>
      <c r="BZ864" s="383"/>
      <c r="CA864" s="383"/>
      <c r="CB864" s="383"/>
      <c r="CC864" s="383"/>
      <c r="CD864" s="383"/>
      <c r="CE864" s="383"/>
      <c r="CF864" s="383"/>
      <c r="CG864" s="383"/>
      <c r="CH864" s="383"/>
      <c r="CI864" s="383"/>
      <c r="CJ864" s="383"/>
      <c r="CK864" s="383"/>
      <c r="CL864" s="383"/>
      <c r="CM864" s="383"/>
      <c r="CN864" s="383"/>
      <c r="CO864" s="383"/>
      <c r="CP864" s="383"/>
      <c r="CQ864" s="383"/>
      <c r="CR864" s="383"/>
      <c r="CS864" s="383"/>
      <c r="CT864" s="383"/>
      <c r="CU864" s="383"/>
      <c r="CV864" s="383"/>
      <c r="CW864" s="383"/>
      <c r="CX864" s="383"/>
      <c r="CY864" s="383"/>
      <c r="CZ864" s="383"/>
      <c r="DA864" s="383"/>
      <c r="DB864" s="383"/>
      <c r="DC864" s="383"/>
      <c r="DD864" s="383"/>
      <c r="DE864" s="383"/>
      <c r="DF864" s="383"/>
      <c r="DG864" s="383"/>
      <c r="DH864" s="383"/>
      <c r="DI864" s="383"/>
      <c r="DJ864" s="383"/>
      <c r="DK864" s="383"/>
      <c r="DL864" s="383"/>
      <c r="DM864" s="383"/>
      <c r="DN864" s="383"/>
      <c r="DO864" s="383"/>
      <c r="DP864" s="383"/>
      <c r="DQ864" s="383"/>
      <c r="DR864" s="383"/>
      <c r="DS864" s="383"/>
      <c r="DT864" s="383"/>
      <c r="DU864" s="383"/>
      <c r="DV864" s="383"/>
      <c r="DW864" s="383"/>
      <c r="DX864" s="383"/>
      <c r="DY864" s="383"/>
      <c r="DZ864" s="383"/>
      <c r="EA864" s="383"/>
      <c r="EB864" s="383"/>
      <c r="EC864" s="383"/>
      <c r="ED864" s="383"/>
      <c r="EE864" s="383"/>
      <c r="EF864" s="383"/>
      <c r="EG864" s="383"/>
      <c r="EH864" s="383"/>
      <c r="EI864" s="383"/>
      <c r="EJ864" s="383"/>
      <c r="EK864" s="383"/>
      <c r="EL864" s="383"/>
      <c r="EM864" s="383"/>
      <c r="EN864" s="383"/>
      <c r="EO864" s="383"/>
      <c r="EP864" s="383"/>
      <c r="EQ864" s="383"/>
      <c r="ER864" s="383"/>
      <c r="ES864" s="383"/>
      <c r="ET864" s="383"/>
      <c r="EU864" s="383"/>
      <c r="EV864" s="383"/>
      <c r="EW864" s="383"/>
      <c r="EX864" s="383"/>
      <c r="EY864" s="383"/>
      <c r="EZ864" s="383"/>
      <c r="FA864" s="383"/>
      <c r="FB864" s="383"/>
      <c r="FC864" s="383"/>
      <c r="FD864" s="383"/>
      <c r="FE864" s="383"/>
      <c r="FF864" s="383"/>
      <c r="FG864" s="383"/>
      <c r="FH864" s="383"/>
      <c r="FI864" s="383"/>
      <c r="FJ864" s="383"/>
      <c r="FK864" s="383"/>
      <c r="FL864" s="383"/>
      <c r="FM864" s="383"/>
    </row>
    <row r="865" spans="1:169" x14ac:dyDescent="0.2">
      <c r="A865" s="218" t="s">
        <v>364</v>
      </c>
      <c r="B865" s="105"/>
      <c r="C865" s="57" t="s">
        <v>9</v>
      </c>
      <c r="D865" s="413" t="s">
        <v>1280</v>
      </c>
      <c r="E865" s="517"/>
      <c r="F865" s="52"/>
      <c r="G865" s="52"/>
      <c r="H865" s="515"/>
      <c r="I865" s="467"/>
      <c r="J865" s="42" t="str">
        <f t="shared" si="80"/>
        <v/>
      </c>
      <c r="K865" s="43"/>
      <c r="L865" s="356"/>
    </row>
    <row r="866" spans="1:169" x14ac:dyDescent="0.2">
      <c r="A866" s="218" t="s">
        <v>364</v>
      </c>
      <c r="B866" s="105"/>
      <c r="C866" s="57" t="s">
        <v>8</v>
      </c>
      <c r="D866" s="413"/>
      <c r="E866" s="517"/>
      <c r="F866" s="52"/>
      <c r="G866" s="52"/>
      <c r="H866" s="515"/>
      <c r="I866" s="467"/>
      <c r="J866" s="42" t="str">
        <f t="shared" si="80"/>
        <v/>
      </c>
      <c r="K866" s="43"/>
      <c r="L866" s="356"/>
    </row>
    <row r="867" spans="1:169" x14ac:dyDescent="0.2">
      <c r="A867" s="218" t="s">
        <v>364</v>
      </c>
      <c r="B867" s="105"/>
      <c r="C867" s="57" t="s">
        <v>210</v>
      </c>
      <c r="D867" s="413" t="s">
        <v>1287</v>
      </c>
      <c r="E867" s="517"/>
      <c r="F867" s="52"/>
      <c r="G867" s="52"/>
      <c r="H867" s="515"/>
      <c r="I867" s="467"/>
      <c r="J867" s="42" t="str">
        <f t="shared" si="80"/>
        <v/>
      </c>
      <c r="K867" s="43"/>
      <c r="L867" s="356"/>
    </row>
    <row r="868" spans="1:169" x14ac:dyDescent="0.2">
      <c r="A868" s="219" t="s">
        <v>364</v>
      </c>
      <c r="B868" s="105"/>
      <c r="C868" s="57" t="s">
        <v>764</v>
      </c>
      <c r="D868" s="413"/>
      <c r="E868" s="581"/>
      <c r="F868" s="52"/>
      <c r="G868" s="52"/>
      <c r="H868" s="515" t="s">
        <v>1398</v>
      </c>
      <c r="I868" s="467"/>
      <c r="J868" s="42" t="str">
        <f t="shared" si="80"/>
        <v/>
      </c>
      <c r="K868" s="43"/>
      <c r="L868" s="356"/>
    </row>
    <row r="869" spans="1:169" s="298" customFormat="1" x14ac:dyDescent="0.2">
      <c r="A869" s="217" t="s">
        <v>364</v>
      </c>
      <c r="B869" s="32">
        <v>1</v>
      </c>
      <c r="C869" s="76" t="s">
        <v>207</v>
      </c>
      <c r="D869" s="409" t="s">
        <v>1281</v>
      </c>
      <c r="E869" s="523" t="s">
        <v>1401</v>
      </c>
      <c r="F869" s="30">
        <v>45035</v>
      </c>
      <c r="G869" s="31">
        <f t="shared" ref="G869" si="82">F869+365</f>
        <v>45400</v>
      </c>
      <c r="H869" s="514" t="s">
        <v>152</v>
      </c>
      <c r="I869" s="532"/>
      <c r="J869" s="34" t="str">
        <f t="shared" si="80"/>
        <v/>
      </c>
      <c r="K869" s="81">
        <v>1</v>
      </c>
      <c r="L869" s="275"/>
      <c r="M869" s="383"/>
      <c r="N869" s="383"/>
      <c r="O869" s="383"/>
      <c r="P869" s="383"/>
      <c r="Q869" s="383"/>
      <c r="R869" s="383"/>
      <c r="S869" s="383"/>
      <c r="T869" s="383"/>
      <c r="U869" s="383"/>
      <c r="V869" s="383"/>
      <c r="W869" s="383"/>
      <c r="X869" s="383"/>
      <c r="Y869" s="383"/>
      <c r="Z869" s="383"/>
      <c r="AA869" s="383"/>
      <c r="AB869" s="383"/>
      <c r="AC869" s="383"/>
      <c r="AD869" s="383"/>
      <c r="AE869" s="383"/>
      <c r="AF869" s="383"/>
      <c r="AG869" s="383"/>
      <c r="AH869" s="383"/>
      <c r="AI869" s="383"/>
      <c r="AJ869" s="383"/>
      <c r="AK869" s="383"/>
      <c r="AL869" s="383"/>
      <c r="AM869" s="383"/>
      <c r="AN869" s="383"/>
      <c r="AO869" s="383"/>
      <c r="AP869" s="383"/>
      <c r="AQ869" s="383"/>
      <c r="AR869" s="383"/>
      <c r="AS869" s="383"/>
      <c r="AT869" s="383"/>
      <c r="AU869" s="383"/>
      <c r="AV869" s="383"/>
      <c r="AW869" s="383"/>
      <c r="AX869" s="383"/>
      <c r="AY869" s="383"/>
      <c r="AZ869" s="383"/>
      <c r="BA869" s="383"/>
      <c r="BB869" s="383"/>
      <c r="BC869" s="383"/>
      <c r="BD869" s="383"/>
      <c r="BE869" s="383"/>
      <c r="BF869" s="383"/>
      <c r="BG869" s="383"/>
      <c r="BH869" s="383"/>
      <c r="BI869" s="383"/>
      <c r="BJ869" s="383"/>
      <c r="BK869" s="383"/>
      <c r="BL869" s="383"/>
      <c r="BM869" s="383"/>
      <c r="BN869" s="383"/>
      <c r="BO869" s="383"/>
      <c r="BP869" s="383"/>
      <c r="BQ869" s="383"/>
      <c r="BR869" s="383"/>
      <c r="BS869" s="383"/>
      <c r="BT869" s="383"/>
      <c r="BU869" s="383"/>
      <c r="BV869" s="383"/>
      <c r="BW869" s="383"/>
      <c r="BX869" s="383"/>
      <c r="BY869" s="383"/>
      <c r="BZ869" s="383"/>
      <c r="CA869" s="383"/>
      <c r="CB869" s="383"/>
      <c r="CC869" s="383"/>
      <c r="CD869" s="383"/>
      <c r="CE869" s="383"/>
      <c r="CF869" s="383"/>
      <c r="CG869" s="383"/>
      <c r="CH869" s="383"/>
      <c r="CI869" s="383"/>
      <c r="CJ869" s="383"/>
      <c r="CK869" s="383"/>
      <c r="CL869" s="383"/>
      <c r="CM869" s="383"/>
      <c r="CN869" s="383"/>
      <c r="CO869" s="383"/>
      <c r="CP869" s="383"/>
      <c r="CQ869" s="383"/>
      <c r="CR869" s="383"/>
      <c r="CS869" s="383"/>
      <c r="CT869" s="383"/>
      <c r="CU869" s="383"/>
      <c r="CV869" s="383"/>
      <c r="CW869" s="383"/>
      <c r="CX869" s="383"/>
      <c r="CY869" s="383"/>
      <c r="CZ869" s="383"/>
      <c r="DA869" s="383"/>
      <c r="DB869" s="383"/>
      <c r="DC869" s="383"/>
      <c r="DD869" s="383"/>
      <c r="DE869" s="383"/>
      <c r="DF869" s="383"/>
      <c r="DG869" s="383"/>
      <c r="DH869" s="383"/>
      <c r="DI869" s="383"/>
      <c r="DJ869" s="383"/>
      <c r="DK869" s="383"/>
      <c r="DL869" s="383"/>
      <c r="DM869" s="383"/>
      <c r="DN869" s="383"/>
      <c r="DO869" s="383"/>
      <c r="DP869" s="383"/>
      <c r="DQ869" s="383"/>
      <c r="DR869" s="383"/>
      <c r="DS869" s="383"/>
      <c r="DT869" s="383"/>
      <c r="DU869" s="383"/>
      <c r="DV869" s="383"/>
      <c r="DW869" s="383"/>
      <c r="DX869" s="383"/>
      <c r="DY869" s="383"/>
      <c r="DZ869" s="383"/>
      <c r="EA869" s="383"/>
      <c r="EB869" s="383"/>
      <c r="EC869" s="383"/>
      <c r="ED869" s="383"/>
      <c r="EE869" s="383"/>
      <c r="EF869" s="383"/>
      <c r="EG869" s="383"/>
      <c r="EH869" s="383"/>
      <c r="EI869" s="383"/>
      <c r="EJ869" s="383"/>
      <c r="EK869" s="383"/>
      <c r="EL869" s="383"/>
      <c r="EM869" s="383"/>
      <c r="EN869" s="383"/>
      <c r="EO869" s="383"/>
      <c r="EP869" s="383"/>
      <c r="EQ869" s="383"/>
      <c r="ER869" s="383"/>
      <c r="ES869" s="383"/>
      <c r="ET869" s="383"/>
      <c r="EU869" s="383"/>
      <c r="EV869" s="383"/>
      <c r="EW869" s="383"/>
      <c r="EX869" s="383"/>
      <c r="EY869" s="383"/>
      <c r="EZ869" s="383"/>
      <c r="FA869" s="383"/>
      <c r="FB869" s="383"/>
      <c r="FC869" s="383"/>
      <c r="FD869" s="383"/>
      <c r="FE869" s="383"/>
      <c r="FF869" s="383"/>
      <c r="FG869" s="383"/>
      <c r="FH869" s="383"/>
      <c r="FI869" s="383"/>
      <c r="FJ869" s="383"/>
      <c r="FK869" s="383"/>
      <c r="FL869" s="383"/>
      <c r="FM869" s="383"/>
    </row>
    <row r="870" spans="1:169" x14ac:dyDescent="0.2">
      <c r="A870" s="218" t="s">
        <v>364</v>
      </c>
      <c r="B870" s="105"/>
      <c r="C870" s="57" t="s">
        <v>9</v>
      </c>
      <c r="D870" s="413" t="s">
        <v>1282</v>
      </c>
      <c r="E870" s="517"/>
      <c r="F870" s="52"/>
      <c r="G870" s="52"/>
      <c r="H870" s="515"/>
      <c r="I870" s="467"/>
      <c r="J870" s="42" t="str">
        <f t="shared" si="80"/>
        <v/>
      </c>
      <c r="K870" s="43"/>
      <c r="L870" s="356"/>
    </row>
    <row r="871" spans="1:169" x14ac:dyDescent="0.2">
      <c r="A871" s="218" t="s">
        <v>364</v>
      </c>
      <c r="B871" s="105"/>
      <c r="C871" s="57" t="s">
        <v>8</v>
      </c>
      <c r="D871" s="413"/>
      <c r="E871" s="517"/>
      <c r="F871" s="52"/>
      <c r="G871" s="52"/>
      <c r="H871" s="515"/>
      <c r="I871" s="467"/>
      <c r="J871" s="42" t="str">
        <f t="shared" si="80"/>
        <v/>
      </c>
      <c r="K871" s="43"/>
      <c r="L871" s="356"/>
    </row>
    <row r="872" spans="1:169" x14ac:dyDescent="0.2">
      <c r="A872" s="218" t="s">
        <v>364</v>
      </c>
      <c r="B872" s="105"/>
      <c r="C872" s="57" t="s">
        <v>210</v>
      </c>
      <c r="D872" s="413" t="s">
        <v>1288</v>
      </c>
      <c r="E872" s="517"/>
      <c r="F872" s="52"/>
      <c r="G872" s="52"/>
      <c r="H872" s="515"/>
      <c r="I872" s="467"/>
      <c r="J872" s="42" t="str">
        <f t="shared" si="80"/>
        <v/>
      </c>
      <c r="K872" s="43"/>
      <c r="L872" s="356"/>
    </row>
    <row r="873" spans="1:169" x14ac:dyDescent="0.2">
      <c r="A873" s="219" t="s">
        <v>364</v>
      </c>
      <c r="B873" s="105"/>
      <c r="C873" s="57" t="s">
        <v>764</v>
      </c>
      <c r="D873" s="413"/>
      <c r="E873" s="581"/>
      <c r="F873" s="52"/>
      <c r="G873" s="52"/>
      <c r="H873" s="515" t="s">
        <v>1398</v>
      </c>
      <c r="I873" s="467"/>
      <c r="J873" s="42" t="str">
        <f t="shared" si="80"/>
        <v/>
      </c>
      <c r="K873" s="43"/>
      <c r="L873" s="356"/>
    </row>
    <row r="874" spans="1:169" s="298" customFormat="1" x14ac:dyDescent="0.2">
      <c r="A874" s="217" t="s">
        <v>364</v>
      </c>
      <c r="B874" s="32">
        <v>1</v>
      </c>
      <c r="C874" s="76" t="s">
        <v>207</v>
      </c>
      <c r="D874" s="409" t="s">
        <v>1283</v>
      </c>
      <c r="E874" s="523" t="s">
        <v>1401</v>
      </c>
      <c r="F874" s="30">
        <v>45035</v>
      </c>
      <c r="G874" s="31">
        <f t="shared" ref="G874" si="83">F874+365</f>
        <v>45400</v>
      </c>
      <c r="H874" s="514" t="s">
        <v>152</v>
      </c>
      <c r="I874" s="532"/>
      <c r="J874" s="34" t="str">
        <f t="shared" si="80"/>
        <v/>
      </c>
      <c r="K874" s="81">
        <v>1</v>
      </c>
      <c r="L874" s="275"/>
      <c r="M874" s="383"/>
      <c r="N874" s="383"/>
      <c r="O874" s="383"/>
      <c r="P874" s="383"/>
      <c r="Q874" s="383"/>
      <c r="R874" s="383"/>
      <c r="S874" s="383"/>
      <c r="T874" s="383"/>
      <c r="U874" s="383"/>
      <c r="V874" s="383"/>
      <c r="W874" s="383"/>
      <c r="X874" s="383"/>
      <c r="Y874" s="383"/>
      <c r="Z874" s="383"/>
      <c r="AA874" s="383"/>
      <c r="AB874" s="383"/>
      <c r="AC874" s="383"/>
      <c r="AD874" s="383"/>
      <c r="AE874" s="383"/>
      <c r="AF874" s="383"/>
      <c r="AG874" s="383"/>
      <c r="AH874" s="383"/>
      <c r="AI874" s="383"/>
      <c r="AJ874" s="383"/>
      <c r="AK874" s="383"/>
      <c r="AL874" s="383"/>
      <c r="AM874" s="383"/>
      <c r="AN874" s="383"/>
      <c r="AO874" s="383"/>
      <c r="AP874" s="383"/>
      <c r="AQ874" s="383"/>
      <c r="AR874" s="383"/>
      <c r="AS874" s="383"/>
      <c r="AT874" s="383"/>
      <c r="AU874" s="383"/>
      <c r="AV874" s="383"/>
      <c r="AW874" s="383"/>
      <c r="AX874" s="383"/>
      <c r="AY874" s="383"/>
      <c r="AZ874" s="383"/>
      <c r="BA874" s="383"/>
      <c r="BB874" s="383"/>
      <c r="BC874" s="383"/>
      <c r="BD874" s="383"/>
      <c r="BE874" s="383"/>
      <c r="BF874" s="383"/>
      <c r="BG874" s="383"/>
      <c r="BH874" s="383"/>
      <c r="BI874" s="383"/>
      <c r="BJ874" s="383"/>
      <c r="BK874" s="383"/>
      <c r="BL874" s="383"/>
      <c r="BM874" s="383"/>
      <c r="BN874" s="383"/>
      <c r="BO874" s="383"/>
      <c r="BP874" s="383"/>
      <c r="BQ874" s="383"/>
      <c r="BR874" s="383"/>
      <c r="BS874" s="383"/>
      <c r="BT874" s="383"/>
      <c r="BU874" s="383"/>
      <c r="BV874" s="383"/>
      <c r="BW874" s="383"/>
      <c r="BX874" s="383"/>
      <c r="BY874" s="383"/>
      <c r="BZ874" s="383"/>
      <c r="CA874" s="383"/>
      <c r="CB874" s="383"/>
      <c r="CC874" s="383"/>
      <c r="CD874" s="383"/>
      <c r="CE874" s="383"/>
      <c r="CF874" s="383"/>
      <c r="CG874" s="383"/>
      <c r="CH874" s="383"/>
      <c r="CI874" s="383"/>
      <c r="CJ874" s="383"/>
      <c r="CK874" s="383"/>
      <c r="CL874" s="383"/>
      <c r="CM874" s="383"/>
      <c r="CN874" s="383"/>
      <c r="CO874" s="383"/>
      <c r="CP874" s="383"/>
      <c r="CQ874" s="383"/>
      <c r="CR874" s="383"/>
      <c r="CS874" s="383"/>
      <c r="CT874" s="383"/>
      <c r="CU874" s="383"/>
      <c r="CV874" s="383"/>
      <c r="CW874" s="383"/>
      <c r="CX874" s="383"/>
      <c r="CY874" s="383"/>
      <c r="CZ874" s="383"/>
      <c r="DA874" s="383"/>
      <c r="DB874" s="383"/>
      <c r="DC874" s="383"/>
      <c r="DD874" s="383"/>
      <c r="DE874" s="383"/>
      <c r="DF874" s="383"/>
      <c r="DG874" s="383"/>
      <c r="DH874" s="383"/>
      <c r="DI874" s="383"/>
      <c r="DJ874" s="383"/>
      <c r="DK874" s="383"/>
      <c r="DL874" s="383"/>
      <c r="DM874" s="383"/>
      <c r="DN874" s="383"/>
      <c r="DO874" s="383"/>
      <c r="DP874" s="383"/>
      <c r="DQ874" s="383"/>
      <c r="DR874" s="383"/>
      <c r="DS874" s="383"/>
      <c r="DT874" s="383"/>
      <c r="DU874" s="383"/>
      <c r="DV874" s="383"/>
      <c r="DW874" s="383"/>
      <c r="DX874" s="383"/>
      <c r="DY874" s="383"/>
      <c r="DZ874" s="383"/>
      <c r="EA874" s="383"/>
      <c r="EB874" s="383"/>
      <c r="EC874" s="383"/>
      <c r="ED874" s="383"/>
      <c r="EE874" s="383"/>
      <c r="EF874" s="383"/>
      <c r="EG874" s="383"/>
      <c r="EH874" s="383"/>
      <c r="EI874" s="383"/>
      <c r="EJ874" s="383"/>
      <c r="EK874" s="383"/>
      <c r="EL874" s="383"/>
      <c r="EM874" s="383"/>
      <c r="EN874" s="383"/>
      <c r="EO874" s="383"/>
      <c r="EP874" s="383"/>
      <c r="EQ874" s="383"/>
      <c r="ER874" s="383"/>
      <c r="ES874" s="383"/>
      <c r="ET874" s="383"/>
      <c r="EU874" s="383"/>
      <c r="EV874" s="383"/>
      <c r="EW874" s="383"/>
      <c r="EX874" s="383"/>
      <c r="EY874" s="383"/>
      <c r="EZ874" s="383"/>
      <c r="FA874" s="383"/>
      <c r="FB874" s="383"/>
      <c r="FC874" s="383"/>
      <c r="FD874" s="383"/>
      <c r="FE874" s="383"/>
      <c r="FF874" s="383"/>
      <c r="FG874" s="383"/>
      <c r="FH874" s="383"/>
      <c r="FI874" s="383"/>
      <c r="FJ874" s="383"/>
      <c r="FK874" s="383"/>
      <c r="FL874" s="383"/>
      <c r="FM874" s="383"/>
    </row>
    <row r="875" spans="1:169" x14ac:dyDescent="0.2">
      <c r="A875" s="218" t="s">
        <v>364</v>
      </c>
      <c r="B875" s="105"/>
      <c r="C875" s="57" t="s">
        <v>9</v>
      </c>
      <c r="D875" s="413" t="s">
        <v>1284</v>
      </c>
      <c r="E875" s="517"/>
      <c r="F875" s="52"/>
      <c r="G875" s="52"/>
      <c r="H875" s="515"/>
      <c r="I875" s="467"/>
      <c r="J875" s="42" t="str">
        <f t="shared" si="80"/>
        <v/>
      </c>
      <c r="K875" s="43"/>
      <c r="L875" s="356"/>
    </row>
    <row r="876" spans="1:169" x14ac:dyDescent="0.2">
      <c r="A876" s="218" t="s">
        <v>364</v>
      </c>
      <c r="B876" s="105"/>
      <c r="C876" s="57" t="s">
        <v>8</v>
      </c>
      <c r="D876" s="413"/>
      <c r="E876" s="517"/>
      <c r="F876" s="52"/>
      <c r="G876" s="52"/>
      <c r="H876" s="515"/>
      <c r="I876" s="467"/>
      <c r="J876" s="42" t="str">
        <f t="shared" si="80"/>
        <v/>
      </c>
      <c r="K876" s="43"/>
      <c r="L876" s="356"/>
    </row>
    <row r="877" spans="1:169" x14ac:dyDescent="0.2">
      <c r="A877" s="218" t="s">
        <v>364</v>
      </c>
      <c r="B877" s="105"/>
      <c r="C877" s="57" t="s">
        <v>210</v>
      </c>
      <c r="D877" s="413" t="s">
        <v>1289</v>
      </c>
      <c r="E877" s="517"/>
      <c r="F877" s="52"/>
      <c r="G877" s="52"/>
      <c r="H877" s="515"/>
      <c r="I877" s="467"/>
      <c r="J877" s="42" t="str">
        <f t="shared" si="80"/>
        <v/>
      </c>
      <c r="K877" s="43"/>
      <c r="L877" s="356"/>
    </row>
    <row r="878" spans="1:169" x14ac:dyDescent="0.2">
      <c r="A878" s="219" t="s">
        <v>364</v>
      </c>
      <c r="B878" s="105"/>
      <c r="C878" s="57" t="s">
        <v>764</v>
      </c>
      <c r="D878" s="413"/>
      <c r="E878" s="517"/>
      <c r="F878" s="52"/>
      <c r="G878" s="52"/>
      <c r="H878" s="515" t="s">
        <v>1398</v>
      </c>
      <c r="I878" s="467"/>
      <c r="J878" s="42" t="str">
        <f t="shared" si="80"/>
        <v/>
      </c>
      <c r="K878" s="43"/>
      <c r="L878" s="356"/>
    </row>
    <row r="879" spans="1:169" s="298" customFormat="1" x14ac:dyDescent="0.2">
      <c r="A879" s="217" t="s">
        <v>364</v>
      </c>
      <c r="B879" s="251">
        <v>1</v>
      </c>
      <c r="C879" s="195" t="s">
        <v>4</v>
      </c>
      <c r="D879" s="411" t="s">
        <v>367</v>
      </c>
      <c r="E879" s="301" t="s">
        <v>1401</v>
      </c>
      <c r="F879" s="197"/>
      <c r="G879" s="302"/>
      <c r="H879" s="225" t="s">
        <v>152</v>
      </c>
      <c r="I879" s="534"/>
      <c r="J879" s="310" t="str">
        <f t="shared" si="80"/>
        <v/>
      </c>
      <c r="K879" s="309"/>
      <c r="L879" s="352"/>
      <c r="M879" s="383"/>
      <c r="N879" s="383"/>
      <c r="O879" s="383"/>
      <c r="P879" s="383"/>
      <c r="Q879" s="383"/>
      <c r="R879" s="383"/>
      <c r="S879" s="383"/>
      <c r="T879" s="383"/>
      <c r="U879" s="383"/>
      <c r="V879" s="383"/>
      <c r="W879" s="383"/>
      <c r="X879" s="383"/>
      <c r="Y879" s="383"/>
      <c r="Z879" s="383"/>
      <c r="AA879" s="383"/>
      <c r="AB879" s="383"/>
      <c r="AC879" s="383"/>
      <c r="AD879" s="383"/>
      <c r="AE879" s="383"/>
      <c r="AF879" s="383"/>
      <c r="AG879" s="383"/>
      <c r="AH879" s="383"/>
      <c r="AI879" s="383"/>
      <c r="AJ879" s="383"/>
      <c r="AK879" s="383"/>
      <c r="AL879" s="383"/>
      <c r="AM879" s="383"/>
      <c r="AN879" s="383"/>
      <c r="AO879" s="383"/>
      <c r="AP879" s="383"/>
      <c r="AQ879" s="383"/>
      <c r="AR879" s="383"/>
      <c r="AS879" s="383"/>
      <c r="AT879" s="383"/>
      <c r="AU879" s="383"/>
      <c r="AV879" s="383"/>
      <c r="AW879" s="383"/>
      <c r="AX879" s="383"/>
      <c r="AY879" s="383"/>
      <c r="AZ879" s="383"/>
      <c r="BA879" s="383"/>
      <c r="BB879" s="383"/>
      <c r="BC879" s="383"/>
      <c r="BD879" s="383"/>
      <c r="BE879" s="383"/>
      <c r="BF879" s="383"/>
      <c r="BG879" s="383"/>
      <c r="BH879" s="383"/>
      <c r="BI879" s="383"/>
      <c r="BJ879" s="383"/>
      <c r="BK879" s="383"/>
      <c r="BL879" s="383"/>
      <c r="BM879" s="383"/>
      <c r="BN879" s="383"/>
      <c r="BO879" s="383"/>
      <c r="BP879" s="383"/>
      <c r="BQ879" s="383"/>
      <c r="BR879" s="383"/>
      <c r="BS879" s="383"/>
      <c r="BT879" s="383"/>
      <c r="BU879" s="383"/>
      <c r="BV879" s="383"/>
      <c r="BW879" s="383"/>
      <c r="BX879" s="383"/>
      <c r="BY879" s="383"/>
      <c r="BZ879" s="383"/>
      <c r="CA879" s="383"/>
      <c r="CB879" s="383"/>
      <c r="CC879" s="383"/>
      <c r="CD879" s="383"/>
      <c r="CE879" s="383"/>
      <c r="CF879" s="383"/>
      <c r="CG879" s="383"/>
      <c r="CH879" s="383"/>
      <c r="CI879" s="383"/>
      <c r="CJ879" s="383"/>
      <c r="CK879" s="383"/>
      <c r="CL879" s="383"/>
      <c r="CM879" s="383"/>
      <c r="CN879" s="383"/>
      <c r="CO879" s="383"/>
      <c r="CP879" s="383"/>
      <c r="CQ879" s="383"/>
      <c r="CR879" s="383"/>
      <c r="CS879" s="383"/>
      <c r="CT879" s="383"/>
      <c r="CU879" s="383"/>
      <c r="CV879" s="383"/>
      <c r="CW879" s="383"/>
      <c r="CX879" s="383"/>
      <c r="CY879" s="383"/>
      <c r="CZ879" s="383"/>
      <c r="DA879" s="383"/>
      <c r="DB879" s="383"/>
      <c r="DC879" s="383"/>
      <c r="DD879" s="383"/>
      <c r="DE879" s="383"/>
      <c r="DF879" s="383"/>
      <c r="DG879" s="383"/>
      <c r="DH879" s="383"/>
      <c r="DI879" s="383"/>
      <c r="DJ879" s="383"/>
      <c r="DK879" s="383"/>
      <c r="DL879" s="383"/>
      <c r="DM879" s="383"/>
      <c r="DN879" s="383"/>
      <c r="DO879" s="383"/>
      <c r="DP879" s="383"/>
      <c r="DQ879" s="383"/>
      <c r="DR879" s="383"/>
      <c r="DS879" s="383"/>
      <c r="DT879" s="383"/>
      <c r="DU879" s="383"/>
      <c r="DV879" s="383"/>
      <c r="DW879" s="383"/>
      <c r="DX879" s="383"/>
      <c r="DY879" s="383"/>
      <c r="DZ879" s="383"/>
      <c r="EA879" s="383"/>
      <c r="EB879" s="383"/>
      <c r="EC879" s="383"/>
      <c r="ED879" s="383"/>
      <c r="EE879" s="383"/>
      <c r="EF879" s="383"/>
      <c r="EG879" s="383"/>
      <c r="EH879" s="383"/>
      <c r="EI879" s="383"/>
      <c r="EJ879" s="383"/>
      <c r="EK879" s="383"/>
      <c r="EL879" s="383"/>
      <c r="EM879" s="383"/>
      <c r="EN879" s="383"/>
      <c r="EO879" s="383"/>
      <c r="EP879" s="383"/>
      <c r="EQ879" s="383"/>
      <c r="ER879" s="383"/>
      <c r="ES879" s="383"/>
      <c r="ET879" s="383"/>
      <c r="EU879" s="383"/>
      <c r="EV879" s="383"/>
      <c r="EW879" s="383"/>
      <c r="EX879" s="383"/>
      <c r="EY879" s="383"/>
      <c r="EZ879" s="383"/>
      <c r="FA879" s="383"/>
      <c r="FB879" s="383"/>
      <c r="FC879" s="383"/>
      <c r="FD879" s="383"/>
      <c r="FE879" s="383"/>
      <c r="FF879" s="383"/>
      <c r="FG879" s="383"/>
      <c r="FH879" s="383"/>
      <c r="FI879" s="383"/>
      <c r="FJ879" s="383"/>
      <c r="FK879" s="383"/>
      <c r="FL879" s="383"/>
      <c r="FM879" s="383"/>
    </row>
    <row r="880" spans="1:169" s="298" customFormat="1" x14ac:dyDescent="0.2">
      <c r="A880" s="217" t="s">
        <v>364</v>
      </c>
      <c r="B880" s="251">
        <v>1</v>
      </c>
      <c r="C880" s="195" t="s">
        <v>4</v>
      </c>
      <c r="D880" s="411" t="s">
        <v>368</v>
      </c>
      <c r="E880" s="301" t="s">
        <v>1401</v>
      </c>
      <c r="F880" s="197"/>
      <c r="G880" s="302"/>
      <c r="H880" s="225" t="s">
        <v>152</v>
      </c>
      <c r="I880" s="534"/>
      <c r="J880" s="310" t="str">
        <f t="shared" si="80"/>
        <v/>
      </c>
      <c r="K880" s="309"/>
      <c r="L880" s="352"/>
      <c r="M880" s="383"/>
      <c r="N880" s="383"/>
      <c r="O880" s="383"/>
      <c r="P880" s="383"/>
      <c r="Q880" s="383"/>
      <c r="R880" s="383"/>
      <c r="S880" s="383"/>
      <c r="T880" s="383"/>
      <c r="U880" s="383"/>
      <c r="V880" s="383"/>
      <c r="W880" s="383"/>
      <c r="X880" s="383"/>
      <c r="Y880" s="383"/>
      <c r="Z880" s="383"/>
      <c r="AA880" s="383"/>
      <c r="AB880" s="383"/>
      <c r="AC880" s="383"/>
      <c r="AD880" s="383"/>
      <c r="AE880" s="383"/>
      <c r="AF880" s="383"/>
      <c r="AG880" s="383"/>
      <c r="AH880" s="383"/>
      <c r="AI880" s="383"/>
      <c r="AJ880" s="383"/>
      <c r="AK880" s="383"/>
      <c r="AL880" s="383"/>
      <c r="AM880" s="383"/>
      <c r="AN880" s="383"/>
      <c r="AO880" s="383"/>
      <c r="AP880" s="383"/>
      <c r="AQ880" s="383"/>
      <c r="AR880" s="383"/>
      <c r="AS880" s="383"/>
      <c r="AT880" s="383"/>
      <c r="AU880" s="383"/>
      <c r="AV880" s="383"/>
      <c r="AW880" s="383"/>
      <c r="AX880" s="383"/>
      <c r="AY880" s="383"/>
      <c r="AZ880" s="383"/>
      <c r="BA880" s="383"/>
      <c r="BB880" s="383"/>
      <c r="BC880" s="383"/>
      <c r="BD880" s="383"/>
      <c r="BE880" s="383"/>
      <c r="BF880" s="383"/>
      <c r="BG880" s="383"/>
      <c r="BH880" s="383"/>
      <c r="BI880" s="383"/>
      <c r="BJ880" s="383"/>
      <c r="BK880" s="383"/>
      <c r="BL880" s="383"/>
      <c r="BM880" s="383"/>
      <c r="BN880" s="383"/>
      <c r="BO880" s="383"/>
      <c r="BP880" s="383"/>
      <c r="BQ880" s="383"/>
      <c r="BR880" s="383"/>
      <c r="BS880" s="383"/>
      <c r="BT880" s="383"/>
      <c r="BU880" s="383"/>
      <c r="BV880" s="383"/>
      <c r="BW880" s="383"/>
      <c r="BX880" s="383"/>
      <c r="BY880" s="383"/>
      <c r="BZ880" s="383"/>
      <c r="CA880" s="383"/>
      <c r="CB880" s="383"/>
      <c r="CC880" s="383"/>
      <c r="CD880" s="383"/>
      <c r="CE880" s="383"/>
      <c r="CF880" s="383"/>
      <c r="CG880" s="383"/>
      <c r="CH880" s="383"/>
      <c r="CI880" s="383"/>
      <c r="CJ880" s="383"/>
      <c r="CK880" s="383"/>
      <c r="CL880" s="383"/>
      <c r="CM880" s="383"/>
      <c r="CN880" s="383"/>
      <c r="CO880" s="383"/>
      <c r="CP880" s="383"/>
      <c r="CQ880" s="383"/>
      <c r="CR880" s="383"/>
      <c r="CS880" s="383"/>
      <c r="CT880" s="383"/>
      <c r="CU880" s="383"/>
      <c r="CV880" s="383"/>
      <c r="CW880" s="383"/>
      <c r="CX880" s="383"/>
      <c r="CY880" s="383"/>
      <c r="CZ880" s="383"/>
      <c r="DA880" s="383"/>
      <c r="DB880" s="383"/>
      <c r="DC880" s="383"/>
      <c r="DD880" s="383"/>
      <c r="DE880" s="383"/>
      <c r="DF880" s="383"/>
      <c r="DG880" s="383"/>
      <c r="DH880" s="383"/>
      <c r="DI880" s="383"/>
      <c r="DJ880" s="383"/>
      <c r="DK880" s="383"/>
      <c r="DL880" s="383"/>
      <c r="DM880" s="383"/>
      <c r="DN880" s="383"/>
      <c r="DO880" s="383"/>
      <c r="DP880" s="383"/>
      <c r="DQ880" s="383"/>
      <c r="DR880" s="383"/>
      <c r="DS880" s="383"/>
      <c r="DT880" s="383"/>
      <c r="DU880" s="383"/>
      <c r="DV880" s="383"/>
      <c r="DW880" s="383"/>
      <c r="DX880" s="383"/>
      <c r="DY880" s="383"/>
      <c r="DZ880" s="383"/>
      <c r="EA880" s="383"/>
      <c r="EB880" s="383"/>
      <c r="EC880" s="383"/>
      <c r="ED880" s="383"/>
      <c r="EE880" s="383"/>
      <c r="EF880" s="383"/>
      <c r="EG880" s="383"/>
      <c r="EH880" s="383"/>
      <c r="EI880" s="383"/>
      <c r="EJ880" s="383"/>
      <c r="EK880" s="383"/>
      <c r="EL880" s="383"/>
      <c r="EM880" s="383"/>
      <c r="EN880" s="383"/>
      <c r="EO880" s="383"/>
      <c r="EP880" s="383"/>
      <c r="EQ880" s="383"/>
      <c r="ER880" s="383"/>
      <c r="ES880" s="383"/>
      <c r="ET880" s="383"/>
      <c r="EU880" s="383"/>
      <c r="EV880" s="383"/>
      <c r="EW880" s="383"/>
      <c r="EX880" s="383"/>
      <c r="EY880" s="383"/>
      <c r="EZ880" s="383"/>
      <c r="FA880" s="383"/>
      <c r="FB880" s="383"/>
      <c r="FC880" s="383"/>
      <c r="FD880" s="383"/>
      <c r="FE880" s="383"/>
      <c r="FF880" s="383"/>
      <c r="FG880" s="383"/>
      <c r="FH880" s="383"/>
      <c r="FI880" s="383"/>
      <c r="FJ880" s="383"/>
      <c r="FK880" s="383"/>
      <c r="FL880" s="383"/>
      <c r="FM880" s="383"/>
    </row>
    <row r="881" spans="1:169" s="298" customFormat="1" x14ac:dyDescent="0.2">
      <c r="A881" s="217" t="s">
        <v>364</v>
      </c>
      <c r="B881" s="251">
        <v>1</v>
      </c>
      <c r="C881" s="195" t="s">
        <v>4</v>
      </c>
      <c r="D881" s="411" t="s">
        <v>369</v>
      </c>
      <c r="E881" s="301" t="s">
        <v>1401</v>
      </c>
      <c r="F881" s="197"/>
      <c r="G881" s="302"/>
      <c r="H881" s="225" t="s">
        <v>152</v>
      </c>
      <c r="I881" s="534"/>
      <c r="J881" s="310" t="str">
        <f t="shared" si="80"/>
        <v/>
      </c>
      <c r="K881" s="309"/>
      <c r="L881" s="352"/>
      <c r="M881" s="383"/>
      <c r="N881" s="383"/>
      <c r="O881" s="383"/>
      <c r="P881" s="383"/>
      <c r="Q881" s="383"/>
      <c r="R881" s="383"/>
      <c r="S881" s="383"/>
      <c r="T881" s="383"/>
      <c r="U881" s="383"/>
      <c r="V881" s="383"/>
      <c r="W881" s="383"/>
      <c r="X881" s="383"/>
      <c r="Y881" s="383"/>
      <c r="Z881" s="383"/>
      <c r="AA881" s="383"/>
      <c r="AB881" s="383"/>
      <c r="AC881" s="383"/>
      <c r="AD881" s="383"/>
      <c r="AE881" s="383"/>
      <c r="AF881" s="383"/>
      <c r="AG881" s="383"/>
      <c r="AH881" s="383"/>
      <c r="AI881" s="383"/>
      <c r="AJ881" s="383"/>
      <c r="AK881" s="383"/>
      <c r="AL881" s="383"/>
      <c r="AM881" s="383"/>
      <c r="AN881" s="383"/>
      <c r="AO881" s="383"/>
      <c r="AP881" s="383"/>
      <c r="AQ881" s="383"/>
      <c r="AR881" s="383"/>
      <c r="AS881" s="383"/>
      <c r="AT881" s="383"/>
      <c r="AU881" s="383"/>
      <c r="AV881" s="383"/>
      <c r="AW881" s="383"/>
      <c r="AX881" s="383"/>
      <c r="AY881" s="383"/>
      <c r="AZ881" s="383"/>
      <c r="BA881" s="383"/>
      <c r="BB881" s="383"/>
      <c r="BC881" s="383"/>
      <c r="BD881" s="383"/>
      <c r="BE881" s="383"/>
      <c r="BF881" s="383"/>
      <c r="BG881" s="383"/>
      <c r="BH881" s="383"/>
      <c r="BI881" s="383"/>
      <c r="BJ881" s="383"/>
      <c r="BK881" s="383"/>
      <c r="BL881" s="383"/>
      <c r="BM881" s="383"/>
      <c r="BN881" s="383"/>
      <c r="BO881" s="383"/>
      <c r="BP881" s="383"/>
      <c r="BQ881" s="383"/>
      <c r="BR881" s="383"/>
      <c r="BS881" s="383"/>
      <c r="BT881" s="383"/>
      <c r="BU881" s="383"/>
      <c r="BV881" s="383"/>
      <c r="BW881" s="383"/>
      <c r="BX881" s="383"/>
      <c r="BY881" s="383"/>
      <c r="BZ881" s="383"/>
      <c r="CA881" s="383"/>
      <c r="CB881" s="383"/>
      <c r="CC881" s="383"/>
      <c r="CD881" s="383"/>
      <c r="CE881" s="383"/>
      <c r="CF881" s="383"/>
      <c r="CG881" s="383"/>
      <c r="CH881" s="383"/>
      <c r="CI881" s="383"/>
      <c r="CJ881" s="383"/>
      <c r="CK881" s="383"/>
      <c r="CL881" s="383"/>
      <c r="CM881" s="383"/>
      <c r="CN881" s="383"/>
      <c r="CO881" s="383"/>
      <c r="CP881" s="383"/>
      <c r="CQ881" s="383"/>
      <c r="CR881" s="383"/>
      <c r="CS881" s="383"/>
      <c r="CT881" s="383"/>
      <c r="CU881" s="383"/>
      <c r="CV881" s="383"/>
      <c r="CW881" s="383"/>
      <c r="CX881" s="383"/>
      <c r="CY881" s="383"/>
      <c r="CZ881" s="383"/>
      <c r="DA881" s="383"/>
      <c r="DB881" s="383"/>
      <c r="DC881" s="383"/>
      <c r="DD881" s="383"/>
      <c r="DE881" s="383"/>
      <c r="DF881" s="383"/>
      <c r="DG881" s="383"/>
      <c r="DH881" s="383"/>
      <c r="DI881" s="383"/>
      <c r="DJ881" s="383"/>
      <c r="DK881" s="383"/>
      <c r="DL881" s="383"/>
      <c r="DM881" s="383"/>
      <c r="DN881" s="383"/>
      <c r="DO881" s="383"/>
      <c r="DP881" s="383"/>
      <c r="DQ881" s="383"/>
      <c r="DR881" s="383"/>
      <c r="DS881" s="383"/>
      <c r="DT881" s="383"/>
      <c r="DU881" s="383"/>
      <c r="DV881" s="383"/>
      <c r="DW881" s="383"/>
      <c r="DX881" s="383"/>
      <c r="DY881" s="383"/>
      <c r="DZ881" s="383"/>
      <c r="EA881" s="383"/>
      <c r="EB881" s="383"/>
      <c r="EC881" s="383"/>
      <c r="ED881" s="383"/>
      <c r="EE881" s="383"/>
      <c r="EF881" s="383"/>
      <c r="EG881" s="383"/>
      <c r="EH881" s="383"/>
      <c r="EI881" s="383"/>
      <c r="EJ881" s="383"/>
      <c r="EK881" s="383"/>
      <c r="EL881" s="383"/>
      <c r="EM881" s="383"/>
      <c r="EN881" s="383"/>
      <c r="EO881" s="383"/>
      <c r="EP881" s="383"/>
      <c r="EQ881" s="383"/>
      <c r="ER881" s="383"/>
      <c r="ES881" s="383"/>
      <c r="ET881" s="383"/>
      <c r="EU881" s="383"/>
      <c r="EV881" s="383"/>
      <c r="EW881" s="383"/>
      <c r="EX881" s="383"/>
      <c r="EY881" s="383"/>
      <c r="EZ881" s="383"/>
      <c r="FA881" s="383"/>
      <c r="FB881" s="383"/>
      <c r="FC881" s="383"/>
      <c r="FD881" s="383"/>
      <c r="FE881" s="383"/>
      <c r="FF881" s="383"/>
      <c r="FG881" s="383"/>
      <c r="FH881" s="383"/>
      <c r="FI881" s="383"/>
      <c r="FJ881" s="383"/>
      <c r="FK881" s="383"/>
      <c r="FL881" s="383"/>
      <c r="FM881" s="383"/>
    </row>
    <row r="882" spans="1:169" s="298" customFormat="1" x14ac:dyDescent="0.2">
      <c r="A882" s="217" t="s">
        <v>364</v>
      </c>
      <c r="B882" s="251">
        <v>1</v>
      </c>
      <c r="C882" s="195" t="s">
        <v>4</v>
      </c>
      <c r="D882" s="411" t="s">
        <v>370</v>
      </c>
      <c r="E882" s="301" t="s">
        <v>1401</v>
      </c>
      <c r="F882" s="197"/>
      <c r="G882" s="302"/>
      <c r="H882" s="225" t="s">
        <v>152</v>
      </c>
      <c r="I882" s="534"/>
      <c r="J882" s="310" t="str">
        <f t="shared" si="80"/>
        <v/>
      </c>
      <c r="K882" s="309"/>
      <c r="L882" s="352"/>
      <c r="M882" s="383"/>
      <c r="N882" s="383"/>
      <c r="O882" s="383"/>
      <c r="P882" s="383"/>
      <c r="Q882" s="383"/>
      <c r="R882" s="383"/>
      <c r="S882" s="383"/>
      <c r="T882" s="383"/>
      <c r="U882" s="383"/>
      <c r="V882" s="383"/>
      <c r="W882" s="383"/>
      <c r="X882" s="383"/>
      <c r="Y882" s="383"/>
      <c r="Z882" s="383"/>
      <c r="AA882" s="383"/>
      <c r="AB882" s="383"/>
      <c r="AC882" s="383"/>
      <c r="AD882" s="383"/>
      <c r="AE882" s="383"/>
      <c r="AF882" s="383"/>
      <c r="AG882" s="383"/>
      <c r="AH882" s="383"/>
      <c r="AI882" s="383"/>
      <c r="AJ882" s="383"/>
      <c r="AK882" s="383"/>
      <c r="AL882" s="383"/>
      <c r="AM882" s="383"/>
      <c r="AN882" s="383"/>
      <c r="AO882" s="383"/>
      <c r="AP882" s="383"/>
      <c r="AQ882" s="383"/>
      <c r="AR882" s="383"/>
      <c r="AS882" s="383"/>
      <c r="AT882" s="383"/>
      <c r="AU882" s="383"/>
      <c r="AV882" s="383"/>
      <c r="AW882" s="383"/>
      <c r="AX882" s="383"/>
      <c r="AY882" s="383"/>
      <c r="AZ882" s="383"/>
      <c r="BA882" s="383"/>
      <c r="BB882" s="383"/>
      <c r="BC882" s="383"/>
      <c r="BD882" s="383"/>
      <c r="BE882" s="383"/>
      <c r="BF882" s="383"/>
      <c r="BG882" s="383"/>
      <c r="BH882" s="383"/>
      <c r="BI882" s="383"/>
      <c r="BJ882" s="383"/>
      <c r="BK882" s="383"/>
      <c r="BL882" s="383"/>
      <c r="BM882" s="383"/>
      <c r="BN882" s="383"/>
      <c r="BO882" s="383"/>
      <c r="BP882" s="383"/>
      <c r="BQ882" s="383"/>
      <c r="BR882" s="383"/>
      <c r="BS882" s="383"/>
      <c r="BT882" s="383"/>
      <c r="BU882" s="383"/>
      <c r="BV882" s="383"/>
      <c r="BW882" s="383"/>
      <c r="BX882" s="383"/>
      <c r="BY882" s="383"/>
      <c r="BZ882" s="383"/>
      <c r="CA882" s="383"/>
      <c r="CB882" s="383"/>
      <c r="CC882" s="383"/>
      <c r="CD882" s="383"/>
      <c r="CE882" s="383"/>
      <c r="CF882" s="383"/>
      <c r="CG882" s="383"/>
      <c r="CH882" s="383"/>
      <c r="CI882" s="383"/>
      <c r="CJ882" s="383"/>
      <c r="CK882" s="383"/>
      <c r="CL882" s="383"/>
      <c r="CM882" s="383"/>
      <c r="CN882" s="383"/>
      <c r="CO882" s="383"/>
      <c r="CP882" s="383"/>
      <c r="CQ882" s="383"/>
      <c r="CR882" s="383"/>
      <c r="CS882" s="383"/>
      <c r="CT882" s="383"/>
      <c r="CU882" s="383"/>
      <c r="CV882" s="383"/>
      <c r="CW882" s="383"/>
      <c r="CX882" s="383"/>
      <c r="CY882" s="383"/>
      <c r="CZ882" s="383"/>
      <c r="DA882" s="383"/>
      <c r="DB882" s="383"/>
      <c r="DC882" s="383"/>
      <c r="DD882" s="383"/>
      <c r="DE882" s="383"/>
      <c r="DF882" s="383"/>
      <c r="DG882" s="383"/>
      <c r="DH882" s="383"/>
      <c r="DI882" s="383"/>
      <c r="DJ882" s="383"/>
      <c r="DK882" s="383"/>
      <c r="DL882" s="383"/>
      <c r="DM882" s="383"/>
      <c r="DN882" s="383"/>
      <c r="DO882" s="383"/>
      <c r="DP882" s="383"/>
      <c r="DQ882" s="383"/>
      <c r="DR882" s="383"/>
      <c r="DS882" s="383"/>
      <c r="DT882" s="383"/>
      <c r="DU882" s="383"/>
      <c r="DV882" s="383"/>
      <c r="DW882" s="383"/>
      <c r="DX882" s="383"/>
      <c r="DY882" s="383"/>
      <c r="DZ882" s="383"/>
      <c r="EA882" s="383"/>
      <c r="EB882" s="383"/>
      <c r="EC882" s="383"/>
      <c r="ED882" s="383"/>
      <c r="EE882" s="383"/>
      <c r="EF882" s="383"/>
      <c r="EG882" s="383"/>
      <c r="EH882" s="383"/>
      <c r="EI882" s="383"/>
      <c r="EJ882" s="383"/>
      <c r="EK882" s="383"/>
      <c r="EL882" s="383"/>
      <c r="EM882" s="383"/>
      <c r="EN882" s="383"/>
      <c r="EO882" s="383"/>
      <c r="EP882" s="383"/>
      <c r="EQ882" s="383"/>
      <c r="ER882" s="383"/>
      <c r="ES882" s="383"/>
      <c r="ET882" s="383"/>
      <c r="EU882" s="383"/>
      <c r="EV882" s="383"/>
      <c r="EW882" s="383"/>
      <c r="EX882" s="383"/>
      <c r="EY882" s="383"/>
      <c r="EZ882" s="383"/>
      <c r="FA882" s="383"/>
      <c r="FB882" s="383"/>
      <c r="FC882" s="383"/>
      <c r="FD882" s="383"/>
      <c r="FE882" s="383"/>
      <c r="FF882" s="383"/>
      <c r="FG882" s="383"/>
      <c r="FH882" s="383"/>
      <c r="FI882" s="383"/>
      <c r="FJ882" s="383"/>
      <c r="FK882" s="383"/>
      <c r="FL882" s="383"/>
      <c r="FM882" s="383"/>
    </row>
    <row r="883" spans="1:169" s="298" customFormat="1" x14ac:dyDescent="0.2">
      <c r="A883" s="217" t="s">
        <v>364</v>
      </c>
      <c r="B883" s="251">
        <v>1</v>
      </c>
      <c r="C883" s="195" t="s">
        <v>4</v>
      </c>
      <c r="D883" s="411" t="s">
        <v>371</v>
      </c>
      <c r="E883" s="301" t="s">
        <v>1401</v>
      </c>
      <c r="F883" s="197"/>
      <c r="G883" s="302"/>
      <c r="H883" s="225" t="s">
        <v>152</v>
      </c>
      <c r="I883" s="534"/>
      <c r="J883" s="310" t="str">
        <f t="shared" si="80"/>
        <v/>
      </c>
      <c r="K883" s="309"/>
      <c r="L883" s="352"/>
      <c r="M883" s="383"/>
      <c r="N883" s="383"/>
      <c r="O883" s="383"/>
      <c r="P883" s="383"/>
      <c r="Q883" s="383"/>
      <c r="R883" s="383"/>
      <c r="S883" s="383"/>
      <c r="T883" s="383"/>
      <c r="U883" s="383"/>
      <c r="V883" s="383"/>
      <c r="W883" s="383"/>
      <c r="X883" s="383"/>
      <c r="Y883" s="383"/>
      <c r="Z883" s="383"/>
      <c r="AA883" s="383"/>
      <c r="AB883" s="383"/>
      <c r="AC883" s="383"/>
      <c r="AD883" s="383"/>
      <c r="AE883" s="383"/>
      <c r="AF883" s="383"/>
      <c r="AG883" s="383"/>
      <c r="AH883" s="383"/>
      <c r="AI883" s="383"/>
      <c r="AJ883" s="383"/>
      <c r="AK883" s="383"/>
      <c r="AL883" s="383"/>
      <c r="AM883" s="383"/>
      <c r="AN883" s="383"/>
      <c r="AO883" s="383"/>
      <c r="AP883" s="383"/>
      <c r="AQ883" s="383"/>
      <c r="AR883" s="383"/>
      <c r="AS883" s="383"/>
      <c r="AT883" s="383"/>
      <c r="AU883" s="383"/>
      <c r="AV883" s="383"/>
      <c r="AW883" s="383"/>
      <c r="AX883" s="383"/>
      <c r="AY883" s="383"/>
      <c r="AZ883" s="383"/>
      <c r="BA883" s="383"/>
      <c r="BB883" s="383"/>
      <c r="BC883" s="383"/>
      <c r="BD883" s="383"/>
      <c r="BE883" s="383"/>
      <c r="BF883" s="383"/>
      <c r="BG883" s="383"/>
      <c r="BH883" s="383"/>
      <c r="BI883" s="383"/>
      <c r="BJ883" s="383"/>
      <c r="BK883" s="383"/>
      <c r="BL883" s="383"/>
      <c r="BM883" s="383"/>
      <c r="BN883" s="383"/>
      <c r="BO883" s="383"/>
      <c r="BP883" s="383"/>
      <c r="BQ883" s="383"/>
      <c r="BR883" s="383"/>
      <c r="BS883" s="383"/>
      <c r="BT883" s="383"/>
      <c r="BU883" s="383"/>
      <c r="BV883" s="383"/>
      <c r="BW883" s="383"/>
      <c r="BX883" s="383"/>
      <c r="BY883" s="383"/>
      <c r="BZ883" s="383"/>
      <c r="CA883" s="383"/>
      <c r="CB883" s="383"/>
      <c r="CC883" s="383"/>
      <c r="CD883" s="383"/>
      <c r="CE883" s="383"/>
      <c r="CF883" s="383"/>
      <c r="CG883" s="383"/>
      <c r="CH883" s="383"/>
      <c r="CI883" s="383"/>
      <c r="CJ883" s="383"/>
      <c r="CK883" s="383"/>
      <c r="CL883" s="383"/>
      <c r="CM883" s="383"/>
      <c r="CN883" s="383"/>
      <c r="CO883" s="383"/>
      <c r="CP883" s="383"/>
      <c r="CQ883" s="383"/>
      <c r="CR883" s="383"/>
      <c r="CS883" s="383"/>
      <c r="CT883" s="383"/>
      <c r="CU883" s="383"/>
      <c r="CV883" s="383"/>
      <c r="CW883" s="383"/>
      <c r="CX883" s="383"/>
      <c r="CY883" s="383"/>
      <c r="CZ883" s="383"/>
      <c r="DA883" s="383"/>
      <c r="DB883" s="383"/>
      <c r="DC883" s="383"/>
      <c r="DD883" s="383"/>
      <c r="DE883" s="383"/>
      <c r="DF883" s="383"/>
      <c r="DG883" s="383"/>
      <c r="DH883" s="383"/>
      <c r="DI883" s="383"/>
      <c r="DJ883" s="383"/>
      <c r="DK883" s="383"/>
      <c r="DL883" s="383"/>
      <c r="DM883" s="383"/>
      <c r="DN883" s="383"/>
      <c r="DO883" s="383"/>
      <c r="DP883" s="383"/>
      <c r="DQ883" s="383"/>
      <c r="DR883" s="383"/>
      <c r="DS883" s="383"/>
      <c r="DT883" s="383"/>
      <c r="DU883" s="383"/>
      <c r="DV883" s="383"/>
      <c r="DW883" s="383"/>
      <c r="DX883" s="383"/>
      <c r="DY883" s="383"/>
      <c r="DZ883" s="383"/>
      <c r="EA883" s="383"/>
      <c r="EB883" s="383"/>
      <c r="EC883" s="383"/>
      <c r="ED883" s="383"/>
      <c r="EE883" s="383"/>
      <c r="EF883" s="383"/>
      <c r="EG883" s="383"/>
      <c r="EH883" s="383"/>
      <c r="EI883" s="383"/>
      <c r="EJ883" s="383"/>
      <c r="EK883" s="383"/>
      <c r="EL883" s="383"/>
      <c r="EM883" s="383"/>
      <c r="EN883" s="383"/>
      <c r="EO883" s="383"/>
      <c r="EP883" s="383"/>
      <c r="EQ883" s="383"/>
      <c r="ER883" s="383"/>
      <c r="ES883" s="383"/>
      <c r="ET883" s="383"/>
      <c r="EU883" s="383"/>
      <c r="EV883" s="383"/>
      <c r="EW883" s="383"/>
      <c r="EX883" s="383"/>
      <c r="EY883" s="383"/>
      <c r="EZ883" s="383"/>
      <c r="FA883" s="383"/>
      <c r="FB883" s="383"/>
      <c r="FC883" s="383"/>
      <c r="FD883" s="383"/>
      <c r="FE883" s="383"/>
      <c r="FF883" s="383"/>
      <c r="FG883" s="383"/>
      <c r="FH883" s="383"/>
      <c r="FI883" s="383"/>
      <c r="FJ883" s="383"/>
      <c r="FK883" s="383"/>
      <c r="FL883" s="383"/>
      <c r="FM883" s="383"/>
    </row>
    <row r="884" spans="1:169" s="2" customFormat="1" x14ac:dyDescent="0.2">
      <c r="A884" s="227" t="s">
        <v>364</v>
      </c>
      <c r="B884" s="216">
        <v>1</v>
      </c>
      <c r="C884" s="223" t="s">
        <v>393</v>
      </c>
      <c r="D884" s="421" t="s">
        <v>505</v>
      </c>
      <c r="E884" s="224" t="s">
        <v>1401</v>
      </c>
      <c r="F884" s="258">
        <v>43229</v>
      </c>
      <c r="G884" s="198">
        <f>F884+365</f>
        <v>43594</v>
      </c>
      <c r="H884" s="311" t="s">
        <v>23</v>
      </c>
      <c r="I884" s="534"/>
      <c r="J884" s="248" t="str">
        <f t="shared" si="80"/>
        <v/>
      </c>
      <c r="K884" s="249"/>
      <c r="L884" s="290"/>
      <c r="M884" s="386"/>
      <c r="N884" s="386"/>
      <c r="O884" s="386"/>
      <c r="P884" s="386"/>
      <c r="Q884" s="386"/>
      <c r="R884" s="386"/>
      <c r="S884" s="386"/>
      <c r="T884" s="386"/>
      <c r="U884" s="386"/>
      <c r="V884" s="386"/>
      <c r="W884" s="386"/>
      <c r="X884" s="386"/>
      <c r="Y884" s="386"/>
      <c r="Z884" s="386"/>
      <c r="AA884" s="386"/>
      <c r="AB884" s="386"/>
      <c r="AC884" s="386"/>
      <c r="AD884" s="386"/>
      <c r="AE884" s="386"/>
      <c r="AF884" s="386"/>
      <c r="AG884" s="386"/>
      <c r="AH884" s="386"/>
      <c r="AI884" s="386"/>
      <c r="AJ884" s="386"/>
      <c r="AK884" s="386"/>
      <c r="AL884" s="386"/>
      <c r="AM884" s="386"/>
      <c r="AN884" s="386"/>
      <c r="AO884" s="386"/>
      <c r="AP884" s="386"/>
      <c r="AQ884" s="386"/>
      <c r="AR884" s="386"/>
      <c r="AS884" s="386"/>
      <c r="AT884" s="386"/>
      <c r="AU884" s="386"/>
      <c r="AV884" s="386"/>
      <c r="AW884" s="386"/>
      <c r="AX884" s="386"/>
      <c r="AY884" s="386"/>
      <c r="AZ884" s="386"/>
      <c r="BA884" s="386"/>
      <c r="BB884" s="386"/>
      <c r="BC884" s="386"/>
      <c r="BD884" s="386"/>
      <c r="BE884" s="386"/>
      <c r="BF884" s="386"/>
      <c r="BG884" s="386"/>
      <c r="BH884" s="386"/>
      <c r="BI884" s="386"/>
      <c r="BJ884" s="386"/>
      <c r="BK884" s="386"/>
      <c r="BL884" s="386"/>
      <c r="BM884" s="386"/>
      <c r="BN884" s="386"/>
      <c r="BO884" s="386"/>
      <c r="BP884" s="386"/>
      <c r="BQ884" s="386"/>
      <c r="BR884" s="386"/>
      <c r="BS884" s="386"/>
      <c r="BT884" s="386"/>
      <c r="BU884" s="386"/>
      <c r="BV884" s="386"/>
      <c r="BW884" s="386"/>
      <c r="BX884" s="386"/>
      <c r="BY884" s="386"/>
      <c r="BZ884" s="386"/>
      <c r="CA884" s="386"/>
      <c r="CB884" s="386"/>
      <c r="CC884" s="386"/>
      <c r="CD884" s="386"/>
      <c r="CE884" s="386"/>
      <c r="CF884" s="386"/>
      <c r="CG884" s="386"/>
      <c r="CH884" s="386"/>
      <c r="CI884" s="386"/>
      <c r="CJ884" s="386"/>
      <c r="CK884" s="386"/>
      <c r="CL884" s="386"/>
      <c r="CM884" s="386"/>
      <c r="CN884" s="386"/>
      <c r="CO884" s="386"/>
      <c r="CP884" s="386"/>
      <c r="CQ884" s="386"/>
      <c r="CR884" s="386"/>
      <c r="CS884" s="386"/>
      <c r="CT884" s="386"/>
      <c r="CU884" s="386"/>
      <c r="CV884" s="386"/>
      <c r="CW884" s="386"/>
      <c r="CX884" s="386"/>
      <c r="CY884" s="386"/>
      <c r="CZ884" s="386"/>
      <c r="DA884" s="386"/>
      <c r="DB884" s="386"/>
      <c r="DC884" s="386"/>
      <c r="DD884" s="386"/>
      <c r="DE884" s="386"/>
      <c r="DF884" s="386"/>
      <c r="DG884" s="386"/>
      <c r="DH884" s="386"/>
      <c r="DI884" s="386"/>
      <c r="DJ884" s="386"/>
      <c r="DK884" s="386"/>
      <c r="DL884" s="386"/>
      <c r="DM884" s="386"/>
      <c r="DN884" s="386"/>
      <c r="DO884" s="386"/>
      <c r="DP884" s="386"/>
      <c r="DQ884" s="386"/>
      <c r="DR884" s="386"/>
      <c r="DS884" s="386"/>
      <c r="DT884" s="386"/>
      <c r="DU884" s="386"/>
      <c r="DV884" s="386"/>
      <c r="DW884" s="386"/>
      <c r="DX884" s="386"/>
      <c r="DY884" s="386"/>
      <c r="DZ884" s="386"/>
      <c r="EA884" s="386"/>
      <c r="EB884" s="386"/>
      <c r="EC884" s="386"/>
      <c r="ED884" s="386"/>
      <c r="EE884" s="386"/>
      <c r="EF884" s="386"/>
      <c r="EG884" s="386"/>
      <c r="EH884" s="386"/>
      <c r="EI884" s="386"/>
      <c r="EJ884" s="386"/>
      <c r="EK884" s="386"/>
      <c r="EL884" s="386"/>
      <c r="EM884" s="386"/>
      <c r="EN884" s="386"/>
      <c r="EO884" s="386"/>
      <c r="EP884" s="386"/>
      <c r="EQ884" s="386"/>
      <c r="ER884" s="386"/>
      <c r="ES884" s="386"/>
      <c r="ET884" s="386"/>
      <c r="EU884" s="386"/>
      <c r="EV884" s="386"/>
      <c r="EW884" s="386"/>
      <c r="EX884" s="386"/>
      <c r="EY884" s="386"/>
      <c r="EZ884" s="386"/>
      <c r="FA884" s="386"/>
      <c r="FB884" s="386"/>
      <c r="FC884" s="386"/>
      <c r="FD884" s="386"/>
      <c r="FE884" s="386"/>
      <c r="FF884" s="386"/>
      <c r="FG884" s="386"/>
      <c r="FH884" s="386"/>
      <c r="FI884" s="386"/>
      <c r="FJ884" s="386"/>
      <c r="FK884" s="386"/>
      <c r="FL884" s="386"/>
      <c r="FM884" s="386"/>
    </row>
    <row r="885" spans="1:169" s="298" customFormat="1" x14ac:dyDescent="0.2">
      <c r="A885" s="217" t="s">
        <v>364</v>
      </c>
      <c r="B885" s="32">
        <v>1</v>
      </c>
      <c r="C885" s="76" t="s">
        <v>207</v>
      </c>
      <c r="D885" s="409" t="s">
        <v>1290</v>
      </c>
      <c r="E885" s="523" t="s">
        <v>1402</v>
      </c>
      <c r="F885" s="30">
        <v>45035</v>
      </c>
      <c r="G885" s="31">
        <f t="shared" ref="G885" si="84">F885+365</f>
        <v>45400</v>
      </c>
      <c r="H885" s="514" t="s">
        <v>23</v>
      </c>
      <c r="I885" s="532"/>
      <c r="J885" s="34" t="str">
        <f t="shared" si="80"/>
        <v/>
      </c>
      <c r="K885" s="81">
        <v>1</v>
      </c>
      <c r="L885" s="275"/>
      <c r="M885" s="383"/>
      <c r="N885" s="383"/>
      <c r="O885" s="383"/>
      <c r="P885" s="383"/>
      <c r="Q885" s="383"/>
      <c r="R885" s="383"/>
      <c r="S885" s="383"/>
      <c r="T885" s="383"/>
      <c r="U885" s="383"/>
      <c r="V885" s="383"/>
      <c r="W885" s="383"/>
      <c r="X885" s="383"/>
      <c r="Y885" s="383"/>
      <c r="Z885" s="383"/>
      <c r="AA885" s="383"/>
      <c r="AB885" s="383"/>
      <c r="AC885" s="383"/>
      <c r="AD885" s="383"/>
      <c r="AE885" s="383"/>
      <c r="AF885" s="383"/>
      <c r="AG885" s="383"/>
      <c r="AH885" s="383"/>
      <c r="AI885" s="383"/>
      <c r="AJ885" s="383"/>
      <c r="AK885" s="383"/>
      <c r="AL885" s="383"/>
      <c r="AM885" s="383"/>
      <c r="AN885" s="383"/>
      <c r="AO885" s="383"/>
      <c r="AP885" s="383"/>
      <c r="AQ885" s="383"/>
      <c r="AR885" s="383"/>
      <c r="AS885" s="383"/>
      <c r="AT885" s="383"/>
      <c r="AU885" s="383"/>
      <c r="AV885" s="383"/>
      <c r="AW885" s="383"/>
      <c r="AX885" s="383"/>
      <c r="AY885" s="383"/>
      <c r="AZ885" s="383"/>
      <c r="BA885" s="383"/>
      <c r="BB885" s="383"/>
      <c r="BC885" s="383"/>
      <c r="BD885" s="383"/>
      <c r="BE885" s="383"/>
      <c r="BF885" s="383"/>
      <c r="BG885" s="383"/>
      <c r="BH885" s="383"/>
      <c r="BI885" s="383"/>
      <c r="BJ885" s="383"/>
      <c r="BK885" s="383"/>
      <c r="BL885" s="383"/>
      <c r="BM885" s="383"/>
      <c r="BN885" s="383"/>
      <c r="BO885" s="383"/>
      <c r="BP885" s="383"/>
      <c r="BQ885" s="383"/>
      <c r="BR885" s="383"/>
      <c r="BS885" s="383"/>
      <c r="BT885" s="383"/>
      <c r="BU885" s="383"/>
      <c r="BV885" s="383"/>
      <c r="BW885" s="383"/>
      <c r="BX885" s="383"/>
      <c r="BY885" s="383"/>
      <c r="BZ885" s="383"/>
      <c r="CA885" s="383"/>
      <c r="CB885" s="383"/>
      <c r="CC885" s="383"/>
      <c r="CD885" s="383"/>
      <c r="CE885" s="383"/>
      <c r="CF885" s="383"/>
      <c r="CG885" s="383"/>
      <c r="CH885" s="383"/>
      <c r="CI885" s="383"/>
      <c r="CJ885" s="383"/>
      <c r="CK885" s="383"/>
      <c r="CL885" s="383"/>
      <c r="CM885" s="383"/>
      <c r="CN885" s="383"/>
      <c r="CO885" s="383"/>
      <c r="CP885" s="383"/>
      <c r="CQ885" s="383"/>
      <c r="CR885" s="383"/>
      <c r="CS885" s="383"/>
      <c r="CT885" s="383"/>
      <c r="CU885" s="383"/>
      <c r="CV885" s="383"/>
      <c r="CW885" s="383"/>
      <c r="CX885" s="383"/>
      <c r="CY885" s="383"/>
      <c r="CZ885" s="383"/>
      <c r="DA885" s="383"/>
      <c r="DB885" s="383"/>
      <c r="DC885" s="383"/>
      <c r="DD885" s="383"/>
      <c r="DE885" s="383"/>
      <c r="DF885" s="383"/>
      <c r="DG885" s="383"/>
      <c r="DH885" s="383"/>
      <c r="DI885" s="383"/>
      <c r="DJ885" s="383"/>
      <c r="DK885" s="383"/>
      <c r="DL885" s="383"/>
      <c r="DM885" s="383"/>
      <c r="DN885" s="383"/>
      <c r="DO885" s="383"/>
      <c r="DP885" s="383"/>
      <c r="DQ885" s="383"/>
      <c r="DR885" s="383"/>
      <c r="DS885" s="383"/>
      <c r="DT885" s="383"/>
      <c r="DU885" s="383"/>
      <c r="DV885" s="383"/>
      <c r="DW885" s="383"/>
      <c r="DX885" s="383"/>
      <c r="DY885" s="383"/>
      <c r="DZ885" s="383"/>
      <c r="EA885" s="383"/>
      <c r="EB885" s="383"/>
      <c r="EC885" s="383"/>
      <c r="ED885" s="383"/>
      <c r="EE885" s="383"/>
      <c r="EF885" s="383"/>
      <c r="EG885" s="383"/>
      <c r="EH885" s="383"/>
      <c r="EI885" s="383"/>
      <c r="EJ885" s="383"/>
      <c r="EK885" s="383"/>
      <c r="EL885" s="383"/>
      <c r="EM885" s="383"/>
      <c r="EN885" s="383"/>
      <c r="EO885" s="383"/>
      <c r="EP885" s="383"/>
      <c r="EQ885" s="383"/>
      <c r="ER885" s="383"/>
      <c r="ES885" s="383"/>
      <c r="ET885" s="383"/>
      <c r="EU885" s="383"/>
      <c r="EV885" s="383"/>
      <c r="EW885" s="383"/>
      <c r="EX885" s="383"/>
      <c r="EY885" s="383"/>
      <c r="EZ885" s="383"/>
      <c r="FA885" s="383"/>
      <c r="FB885" s="383"/>
      <c r="FC885" s="383"/>
      <c r="FD885" s="383"/>
      <c r="FE885" s="383"/>
      <c r="FF885" s="383"/>
      <c r="FG885" s="383"/>
      <c r="FH885" s="383"/>
      <c r="FI885" s="383"/>
      <c r="FJ885" s="383"/>
      <c r="FK885" s="383"/>
      <c r="FL885" s="383"/>
      <c r="FM885" s="383"/>
    </row>
    <row r="886" spans="1:169" x14ac:dyDescent="0.2">
      <c r="A886" s="218" t="s">
        <v>364</v>
      </c>
      <c r="B886" s="105"/>
      <c r="C886" s="57" t="s">
        <v>9</v>
      </c>
      <c r="D886" s="413" t="s">
        <v>1291</v>
      </c>
      <c r="E886" s="517"/>
      <c r="F886" s="52"/>
      <c r="G886" s="52"/>
      <c r="H886" s="515"/>
      <c r="I886" s="467"/>
      <c r="J886" s="42" t="str">
        <f t="shared" si="80"/>
        <v/>
      </c>
      <c r="K886" s="43"/>
      <c r="L886" s="356"/>
    </row>
    <row r="887" spans="1:169" x14ac:dyDescent="0.2">
      <c r="A887" s="218" t="s">
        <v>364</v>
      </c>
      <c r="B887" s="105"/>
      <c r="C887" s="57" t="s">
        <v>8</v>
      </c>
      <c r="D887" s="413"/>
      <c r="E887" s="517"/>
      <c r="F887" s="52"/>
      <c r="G887" s="52"/>
      <c r="H887" s="515"/>
      <c r="I887" s="467"/>
      <c r="J887" s="42" t="str">
        <f t="shared" si="80"/>
        <v/>
      </c>
      <c r="K887" s="43"/>
      <c r="L887" s="356"/>
    </row>
    <row r="888" spans="1:169" x14ac:dyDescent="0.2">
      <c r="A888" s="218" t="s">
        <v>364</v>
      </c>
      <c r="B888" s="105"/>
      <c r="C888" s="57" t="s">
        <v>210</v>
      </c>
      <c r="D888" s="413" t="s">
        <v>1292</v>
      </c>
      <c r="E888" s="517"/>
      <c r="F888" s="52"/>
      <c r="G888" s="52"/>
      <c r="H888" s="515"/>
      <c r="I888" s="467"/>
      <c r="J888" s="42" t="str">
        <f t="shared" si="80"/>
        <v/>
      </c>
      <c r="K888" s="43"/>
      <c r="L888" s="356"/>
    </row>
    <row r="889" spans="1:169" x14ac:dyDescent="0.2">
      <c r="A889" s="219" t="s">
        <v>364</v>
      </c>
      <c r="B889" s="105"/>
      <c r="C889" s="57" t="s">
        <v>764</v>
      </c>
      <c r="D889" s="413"/>
      <c r="E889" s="517"/>
      <c r="F889" s="52"/>
      <c r="G889" s="52"/>
      <c r="H889" s="515" t="s">
        <v>1398</v>
      </c>
      <c r="I889" s="467"/>
      <c r="J889" s="42" t="str">
        <f t="shared" si="80"/>
        <v/>
      </c>
      <c r="K889" s="43"/>
      <c r="L889" s="356"/>
    </row>
    <row r="890" spans="1:169" s="298" customFormat="1" x14ac:dyDescent="0.2">
      <c r="A890" s="217" t="s">
        <v>364</v>
      </c>
      <c r="B890" s="251">
        <v>1</v>
      </c>
      <c r="C890" s="195" t="s">
        <v>7</v>
      </c>
      <c r="D890" s="411" t="s">
        <v>1383</v>
      </c>
      <c r="E890" s="301" t="s">
        <v>1402</v>
      </c>
      <c r="F890" s="197"/>
      <c r="G890" s="302"/>
      <c r="H890" s="225" t="s">
        <v>23</v>
      </c>
      <c r="I890" s="534"/>
      <c r="J890" s="310" t="str">
        <f t="shared" si="80"/>
        <v/>
      </c>
      <c r="K890" s="309"/>
      <c r="L890" s="352"/>
      <c r="M890" s="383"/>
      <c r="N890" s="383"/>
      <c r="O890" s="383"/>
      <c r="P890" s="383"/>
      <c r="Q890" s="383"/>
      <c r="R890" s="383"/>
      <c r="S890" s="383"/>
      <c r="T890" s="383"/>
      <c r="U890" s="383"/>
      <c r="V890" s="383"/>
      <c r="W890" s="383"/>
      <c r="X890" s="383"/>
      <c r="Y890" s="383"/>
      <c r="Z890" s="383"/>
      <c r="AA890" s="383"/>
      <c r="AB890" s="383"/>
      <c r="AC890" s="383"/>
      <c r="AD890" s="383"/>
      <c r="AE890" s="383"/>
      <c r="AF890" s="383"/>
      <c r="AG890" s="383"/>
      <c r="AH890" s="383"/>
      <c r="AI890" s="383"/>
      <c r="AJ890" s="383"/>
      <c r="AK890" s="383"/>
      <c r="AL890" s="383"/>
      <c r="AM890" s="383"/>
      <c r="AN890" s="383"/>
      <c r="AO890" s="383"/>
      <c r="AP890" s="383"/>
      <c r="AQ890" s="383"/>
      <c r="AR890" s="383"/>
      <c r="AS890" s="383"/>
      <c r="AT890" s="383"/>
      <c r="AU890" s="383"/>
      <c r="AV890" s="383"/>
      <c r="AW890" s="383"/>
      <c r="AX890" s="383"/>
      <c r="AY890" s="383"/>
      <c r="AZ890" s="383"/>
      <c r="BA890" s="383"/>
      <c r="BB890" s="383"/>
      <c r="BC890" s="383"/>
      <c r="BD890" s="383"/>
      <c r="BE890" s="383"/>
      <c r="BF890" s="383"/>
      <c r="BG890" s="383"/>
      <c r="BH890" s="383"/>
      <c r="BI890" s="383"/>
      <c r="BJ890" s="383"/>
      <c r="BK890" s="383"/>
      <c r="BL890" s="383"/>
      <c r="BM890" s="383"/>
      <c r="BN890" s="383"/>
      <c r="BO890" s="383"/>
      <c r="BP890" s="383"/>
      <c r="BQ890" s="383"/>
      <c r="BR890" s="383"/>
      <c r="BS890" s="383"/>
      <c r="BT890" s="383"/>
      <c r="BU890" s="383"/>
      <c r="BV890" s="383"/>
      <c r="BW890" s="383"/>
      <c r="BX890" s="383"/>
      <c r="BY890" s="383"/>
      <c r="BZ890" s="383"/>
      <c r="CA890" s="383"/>
      <c r="CB890" s="383"/>
      <c r="CC890" s="383"/>
      <c r="CD890" s="383"/>
      <c r="CE890" s="383"/>
      <c r="CF890" s="383"/>
      <c r="CG890" s="383"/>
      <c r="CH890" s="383"/>
      <c r="CI890" s="383"/>
      <c r="CJ890" s="383"/>
      <c r="CK890" s="383"/>
      <c r="CL890" s="383"/>
      <c r="CM890" s="383"/>
      <c r="CN890" s="383"/>
      <c r="CO890" s="383"/>
      <c r="CP890" s="383"/>
      <c r="CQ890" s="383"/>
      <c r="CR890" s="383"/>
      <c r="CS890" s="383"/>
      <c r="CT890" s="383"/>
      <c r="CU890" s="383"/>
      <c r="CV890" s="383"/>
      <c r="CW890" s="383"/>
      <c r="CX890" s="383"/>
      <c r="CY890" s="383"/>
      <c r="CZ890" s="383"/>
      <c r="DA890" s="383"/>
      <c r="DB890" s="383"/>
      <c r="DC890" s="383"/>
      <c r="DD890" s="383"/>
      <c r="DE890" s="383"/>
      <c r="DF890" s="383"/>
      <c r="DG890" s="383"/>
      <c r="DH890" s="383"/>
      <c r="DI890" s="383"/>
      <c r="DJ890" s="383"/>
      <c r="DK890" s="383"/>
      <c r="DL890" s="383"/>
      <c r="DM890" s="383"/>
      <c r="DN890" s="383"/>
      <c r="DO890" s="383"/>
      <c r="DP890" s="383"/>
      <c r="DQ890" s="383"/>
      <c r="DR890" s="383"/>
      <c r="DS890" s="383"/>
      <c r="DT890" s="383"/>
      <c r="DU890" s="383"/>
      <c r="DV890" s="383"/>
      <c r="DW890" s="383"/>
      <c r="DX890" s="383"/>
      <c r="DY890" s="383"/>
      <c r="DZ890" s="383"/>
      <c r="EA890" s="383"/>
      <c r="EB890" s="383"/>
      <c r="EC890" s="383"/>
      <c r="ED890" s="383"/>
      <c r="EE890" s="383"/>
      <c r="EF890" s="383"/>
      <c r="EG890" s="383"/>
      <c r="EH890" s="383"/>
      <c r="EI890" s="383"/>
      <c r="EJ890" s="383"/>
      <c r="EK890" s="383"/>
      <c r="EL890" s="383"/>
      <c r="EM890" s="383"/>
      <c r="EN890" s="383"/>
      <c r="EO890" s="383"/>
      <c r="EP890" s="383"/>
      <c r="EQ890" s="383"/>
      <c r="ER890" s="383"/>
      <c r="ES890" s="383"/>
      <c r="ET890" s="383"/>
      <c r="EU890" s="383"/>
      <c r="EV890" s="383"/>
      <c r="EW890" s="383"/>
      <c r="EX890" s="383"/>
      <c r="EY890" s="383"/>
      <c r="EZ890" s="383"/>
      <c r="FA890" s="383"/>
      <c r="FB890" s="383"/>
      <c r="FC890" s="383"/>
      <c r="FD890" s="383"/>
      <c r="FE890" s="383"/>
      <c r="FF890" s="383"/>
      <c r="FG890" s="383"/>
      <c r="FH890" s="383"/>
      <c r="FI890" s="383"/>
      <c r="FJ890" s="383"/>
      <c r="FK890" s="383"/>
      <c r="FL890" s="383"/>
      <c r="FM890" s="383"/>
    </row>
    <row r="891" spans="1:169" s="298" customFormat="1" x14ac:dyDescent="0.2">
      <c r="A891" s="217" t="s">
        <v>364</v>
      </c>
      <c r="B891" s="251">
        <v>1</v>
      </c>
      <c r="C891" s="195" t="s">
        <v>393</v>
      </c>
      <c r="D891" s="411" t="s">
        <v>1385</v>
      </c>
      <c r="E891" s="301" t="s">
        <v>1402</v>
      </c>
      <c r="F891" s="197"/>
      <c r="G891" s="302"/>
      <c r="H891" s="225" t="s">
        <v>23</v>
      </c>
      <c r="I891" s="534"/>
      <c r="J891" s="310" t="str">
        <f t="shared" si="80"/>
        <v/>
      </c>
      <c r="K891" s="309"/>
      <c r="L891" s="352"/>
      <c r="M891" s="383"/>
      <c r="N891" s="383"/>
      <c r="O891" s="383"/>
      <c r="P891" s="383"/>
      <c r="Q891" s="383"/>
      <c r="R891" s="383"/>
      <c r="S891" s="383"/>
      <c r="T891" s="383"/>
      <c r="U891" s="383"/>
      <c r="V891" s="383"/>
      <c r="W891" s="383"/>
      <c r="X891" s="383"/>
      <c r="Y891" s="383"/>
      <c r="Z891" s="383"/>
      <c r="AA891" s="383"/>
      <c r="AB891" s="383"/>
      <c r="AC891" s="383"/>
      <c r="AD891" s="383"/>
      <c r="AE891" s="383"/>
      <c r="AF891" s="383"/>
      <c r="AG891" s="383"/>
      <c r="AH891" s="383"/>
      <c r="AI891" s="383"/>
      <c r="AJ891" s="383"/>
      <c r="AK891" s="383"/>
      <c r="AL891" s="383"/>
      <c r="AM891" s="383"/>
      <c r="AN891" s="383"/>
      <c r="AO891" s="383"/>
      <c r="AP891" s="383"/>
      <c r="AQ891" s="383"/>
      <c r="AR891" s="383"/>
      <c r="AS891" s="383"/>
      <c r="AT891" s="383"/>
      <c r="AU891" s="383"/>
      <c r="AV891" s="383"/>
      <c r="AW891" s="383"/>
      <c r="AX891" s="383"/>
      <c r="AY891" s="383"/>
      <c r="AZ891" s="383"/>
      <c r="BA891" s="383"/>
      <c r="BB891" s="383"/>
      <c r="BC891" s="383"/>
      <c r="BD891" s="383"/>
      <c r="BE891" s="383"/>
      <c r="BF891" s="383"/>
      <c r="BG891" s="383"/>
      <c r="BH891" s="383"/>
      <c r="BI891" s="383"/>
      <c r="BJ891" s="383"/>
      <c r="BK891" s="383"/>
      <c r="BL891" s="383"/>
      <c r="BM891" s="383"/>
      <c r="BN891" s="383"/>
      <c r="BO891" s="383"/>
      <c r="BP891" s="383"/>
      <c r="BQ891" s="383"/>
      <c r="BR891" s="383"/>
      <c r="BS891" s="383"/>
      <c r="BT891" s="383"/>
      <c r="BU891" s="383"/>
      <c r="BV891" s="383"/>
      <c r="BW891" s="383"/>
      <c r="BX891" s="383"/>
      <c r="BY891" s="383"/>
      <c r="BZ891" s="383"/>
      <c r="CA891" s="383"/>
      <c r="CB891" s="383"/>
      <c r="CC891" s="383"/>
      <c r="CD891" s="383"/>
      <c r="CE891" s="383"/>
      <c r="CF891" s="383"/>
      <c r="CG891" s="383"/>
      <c r="CH891" s="383"/>
      <c r="CI891" s="383"/>
      <c r="CJ891" s="383"/>
      <c r="CK891" s="383"/>
      <c r="CL891" s="383"/>
      <c r="CM891" s="383"/>
      <c r="CN891" s="383"/>
      <c r="CO891" s="383"/>
      <c r="CP891" s="383"/>
      <c r="CQ891" s="383"/>
      <c r="CR891" s="383"/>
      <c r="CS891" s="383"/>
      <c r="CT891" s="383"/>
      <c r="CU891" s="383"/>
      <c r="CV891" s="383"/>
      <c r="CW891" s="383"/>
      <c r="CX891" s="383"/>
      <c r="CY891" s="383"/>
      <c r="CZ891" s="383"/>
      <c r="DA891" s="383"/>
      <c r="DB891" s="383"/>
      <c r="DC891" s="383"/>
      <c r="DD891" s="383"/>
      <c r="DE891" s="383"/>
      <c r="DF891" s="383"/>
      <c r="DG891" s="383"/>
      <c r="DH891" s="383"/>
      <c r="DI891" s="383"/>
      <c r="DJ891" s="383"/>
      <c r="DK891" s="383"/>
      <c r="DL891" s="383"/>
      <c r="DM891" s="383"/>
      <c r="DN891" s="383"/>
      <c r="DO891" s="383"/>
      <c r="DP891" s="383"/>
      <c r="DQ891" s="383"/>
      <c r="DR891" s="383"/>
      <c r="DS891" s="383"/>
      <c r="DT891" s="383"/>
      <c r="DU891" s="383"/>
      <c r="DV891" s="383"/>
      <c r="DW891" s="383"/>
      <c r="DX891" s="383"/>
      <c r="DY891" s="383"/>
      <c r="DZ891" s="383"/>
      <c r="EA891" s="383"/>
      <c r="EB891" s="383"/>
      <c r="EC891" s="383"/>
      <c r="ED891" s="383"/>
      <c r="EE891" s="383"/>
      <c r="EF891" s="383"/>
      <c r="EG891" s="383"/>
      <c r="EH891" s="383"/>
      <c r="EI891" s="383"/>
      <c r="EJ891" s="383"/>
      <c r="EK891" s="383"/>
      <c r="EL891" s="383"/>
      <c r="EM891" s="383"/>
      <c r="EN891" s="383"/>
      <c r="EO891" s="383"/>
      <c r="EP891" s="383"/>
      <c r="EQ891" s="383"/>
      <c r="ER891" s="383"/>
      <c r="ES891" s="383"/>
      <c r="ET891" s="383"/>
      <c r="EU891" s="383"/>
      <c r="EV891" s="383"/>
      <c r="EW891" s="383"/>
      <c r="EX891" s="383"/>
      <c r="EY891" s="383"/>
      <c r="EZ891" s="383"/>
      <c r="FA891" s="383"/>
      <c r="FB891" s="383"/>
      <c r="FC891" s="383"/>
      <c r="FD891" s="383"/>
      <c r="FE891" s="383"/>
      <c r="FF891" s="383"/>
      <c r="FG891" s="383"/>
      <c r="FH891" s="383"/>
      <c r="FI891" s="383"/>
      <c r="FJ891" s="383"/>
      <c r="FK891" s="383"/>
      <c r="FL891" s="383"/>
      <c r="FM891" s="383"/>
    </row>
    <row r="892" spans="1:169" s="298" customFormat="1" x14ac:dyDescent="0.2">
      <c r="A892" s="217" t="s">
        <v>364</v>
      </c>
      <c r="B892" s="32">
        <v>1</v>
      </c>
      <c r="C892" s="76" t="s">
        <v>207</v>
      </c>
      <c r="D892" s="409" t="s">
        <v>1293</v>
      </c>
      <c r="E892" s="523" t="s">
        <v>1255</v>
      </c>
      <c r="F892" s="30">
        <v>45035</v>
      </c>
      <c r="G892" s="31">
        <f t="shared" ref="G892" si="85">F892+365</f>
        <v>45400</v>
      </c>
      <c r="H892" s="514" t="s">
        <v>152</v>
      </c>
      <c r="I892" s="532"/>
      <c r="J892" s="34" t="str">
        <f t="shared" si="80"/>
        <v/>
      </c>
      <c r="K892" s="81">
        <v>1</v>
      </c>
      <c r="L892" s="275"/>
      <c r="M892" s="383"/>
      <c r="N892" s="383"/>
      <c r="O892" s="383"/>
      <c r="P892" s="383"/>
      <c r="Q892" s="383"/>
      <c r="R892" s="383"/>
      <c r="S892" s="383"/>
      <c r="T892" s="383"/>
      <c r="U892" s="383"/>
      <c r="V892" s="383"/>
      <c r="W892" s="383"/>
      <c r="X892" s="383"/>
      <c r="Y892" s="383"/>
      <c r="Z892" s="383"/>
      <c r="AA892" s="383"/>
      <c r="AB892" s="383"/>
      <c r="AC892" s="383"/>
      <c r="AD892" s="383"/>
      <c r="AE892" s="383"/>
      <c r="AF892" s="383"/>
      <c r="AG892" s="383"/>
      <c r="AH892" s="383"/>
      <c r="AI892" s="383"/>
      <c r="AJ892" s="383"/>
      <c r="AK892" s="383"/>
      <c r="AL892" s="383"/>
      <c r="AM892" s="383"/>
      <c r="AN892" s="383"/>
      <c r="AO892" s="383"/>
      <c r="AP892" s="383"/>
      <c r="AQ892" s="383"/>
      <c r="AR892" s="383"/>
      <c r="AS892" s="383"/>
      <c r="AT892" s="383"/>
      <c r="AU892" s="383"/>
      <c r="AV892" s="383"/>
      <c r="AW892" s="383"/>
      <c r="AX892" s="383"/>
      <c r="AY892" s="383"/>
      <c r="AZ892" s="383"/>
      <c r="BA892" s="383"/>
      <c r="BB892" s="383"/>
      <c r="BC892" s="383"/>
      <c r="BD892" s="383"/>
      <c r="BE892" s="383"/>
      <c r="BF892" s="383"/>
      <c r="BG892" s="383"/>
      <c r="BH892" s="383"/>
      <c r="BI892" s="383"/>
      <c r="BJ892" s="383"/>
      <c r="BK892" s="383"/>
      <c r="BL892" s="383"/>
      <c r="BM892" s="383"/>
      <c r="BN892" s="383"/>
      <c r="BO892" s="383"/>
      <c r="BP892" s="383"/>
      <c r="BQ892" s="383"/>
      <c r="BR892" s="383"/>
      <c r="BS892" s="383"/>
      <c r="BT892" s="383"/>
      <c r="BU892" s="383"/>
      <c r="BV892" s="383"/>
      <c r="BW892" s="383"/>
      <c r="BX892" s="383"/>
      <c r="BY892" s="383"/>
      <c r="BZ892" s="383"/>
      <c r="CA892" s="383"/>
      <c r="CB892" s="383"/>
      <c r="CC892" s="383"/>
      <c r="CD892" s="383"/>
      <c r="CE892" s="383"/>
      <c r="CF892" s="383"/>
      <c r="CG892" s="383"/>
      <c r="CH892" s="383"/>
      <c r="CI892" s="383"/>
      <c r="CJ892" s="383"/>
      <c r="CK892" s="383"/>
      <c r="CL892" s="383"/>
      <c r="CM892" s="383"/>
      <c r="CN892" s="383"/>
      <c r="CO892" s="383"/>
      <c r="CP892" s="383"/>
      <c r="CQ892" s="383"/>
      <c r="CR892" s="383"/>
      <c r="CS892" s="383"/>
      <c r="CT892" s="383"/>
      <c r="CU892" s="383"/>
      <c r="CV892" s="383"/>
      <c r="CW892" s="383"/>
      <c r="CX892" s="383"/>
      <c r="CY892" s="383"/>
      <c r="CZ892" s="383"/>
      <c r="DA892" s="383"/>
      <c r="DB892" s="383"/>
      <c r="DC892" s="383"/>
      <c r="DD892" s="383"/>
      <c r="DE892" s="383"/>
      <c r="DF892" s="383"/>
      <c r="DG892" s="383"/>
      <c r="DH892" s="383"/>
      <c r="DI892" s="383"/>
      <c r="DJ892" s="383"/>
      <c r="DK892" s="383"/>
      <c r="DL892" s="383"/>
      <c r="DM892" s="383"/>
      <c r="DN892" s="383"/>
      <c r="DO892" s="383"/>
      <c r="DP892" s="383"/>
      <c r="DQ892" s="383"/>
      <c r="DR892" s="383"/>
      <c r="DS892" s="383"/>
      <c r="DT892" s="383"/>
      <c r="DU892" s="383"/>
      <c r="DV892" s="383"/>
      <c r="DW892" s="383"/>
      <c r="DX892" s="383"/>
      <c r="DY892" s="383"/>
      <c r="DZ892" s="383"/>
      <c r="EA892" s="383"/>
      <c r="EB892" s="383"/>
      <c r="EC892" s="383"/>
      <c r="ED892" s="383"/>
      <c r="EE892" s="383"/>
      <c r="EF892" s="383"/>
      <c r="EG892" s="383"/>
      <c r="EH892" s="383"/>
      <c r="EI892" s="383"/>
      <c r="EJ892" s="383"/>
      <c r="EK892" s="383"/>
      <c r="EL892" s="383"/>
      <c r="EM892" s="383"/>
      <c r="EN892" s="383"/>
      <c r="EO892" s="383"/>
      <c r="EP892" s="383"/>
      <c r="EQ892" s="383"/>
      <c r="ER892" s="383"/>
      <c r="ES892" s="383"/>
      <c r="ET892" s="383"/>
      <c r="EU892" s="383"/>
      <c r="EV892" s="383"/>
      <c r="EW892" s="383"/>
      <c r="EX892" s="383"/>
      <c r="EY892" s="383"/>
      <c r="EZ892" s="383"/>
      <c r="FA892" s="383"/>
      <c r="FB892" s="383"/>
      <c r="FC892" s="383"/>
      <c r="FD892" s="383"/>
      <c r="FE892" s="383"/>
      <c r="FF892" s="383"/>
      <c r="FG892" s="383"/>
      <c r="FH892" s="383"/>
      <c r="FI892" s="383"/>
      <c r="FJ892" s="383"/>
      <c r="FK892" s="383"/>
      <c r="FL892" s="383"/>
      <c r="FM892" s="383"/>
    </row>
    <row r="893" spans="1:169" x14ac:dyDescent="0.2">
      <c r="A893" s="218" t="s">
        <v>364</v>
      </c>
      <c r="B893" s="105"/>
      <c r="C893" s="57" t="s">
        <v>9</v>
      </c>
      <c r="D893" s="413" t="s">
        <v>1294</v>
      </c>
      <c r="E893" s="517"/>
      <c r="F893" s="52"/>
      <c r="G893" s="52"/>
      <c r="H893" s="515"/>
      <c r="I893" s="467"/>
      <c r="J893" s="42" t="str">
        <f t="shared" si="80"/>
        <v/>
      </c>
      <c r="K893" s="43"/>
      <c r="L893" s="356"/>
    </row>
    <row r="894" spans="1:169" x14ac:dyDescent="0.2">
      <c r="A894" s="218" t="s">
        <v>364</v>
      </c>
      <c r="B894" s="105"/>
      <c r="C894" s="57" t="s">
        <v>8</v>
      </c>
      <c r="D894" s="413"/>
      <c r="E894" s="517"/>
      <c r="F894" s="52"/>
      <c r="G894" s="52"/>
      <c r="H894" s="515"/>
      <c r="I894" s="467"/>
      <c r="J894" s="42" t="str">
        <f t="shared" si="80"/>
        <v/>
      </c>
      <c r="K894" s="43"/>
      <c r="L894" s="356"/>
    </row>
    <row r="895" spans="1:169" x14ac:dyDescent="0.2">
      <c r="A895" s="218" t="s">
        <v>364</v>
      </c>
      <c r="B895" s="105"/>
      <c r="C895" s="57" t="s">
        <v>210</v>
      </c>
      <c r="D895" s="413" t="s">
        <v>1297</v>
      </c>
      <c r="E895" s="517"/>
      <c r="F895" s="52"/>
      <c r="G895" s="52"/>
      <c r="H895" s="515"/>
      <c r="I895" s="467"/>
      <c r="J895" s="42" t="str">
        <f t="shared" si="80"/>
        <v/>
      </c>
      <c r="K895" s="43"/>
      <c r="L895" s="356"/>
    </row>
    <row r="896" spans="1:169" x14ac:dyDescent="0.2">
      <c r="A896" s="219" t="s">
        <v>364</v>
      </c>
      <c r="B896" s="105"/>
      <c r="C896" s="57" t="s">
        <v>764</v>
      </c>
      <c r="D896" s="413"/>
      <c r="E896" s="581"/>
      <c r="F896" s="52"/>
      <c r="G896" s="52"/>
      <c r="H896" s="515" t="s">
        <v>1398</v>
      </c>
      <c r="I896" s="467"/>
      <c r="J896" s="42" t="str">
        <f t="shared" si="80"/>
        <v/>
      </c>
      <c r="K896" s="43"/>
      <c r="L896" s="356"/>
    </row>
    <row r="897" spans="1:169" s="298" customFormat="1" x14ac:dyDescent="0.2">
      <c r="A897" s="217" t="s">
        <v>364</v>
      </c>
      <c r="B897" s="32">
        <v>1</v>
      </c>
      <c r="C897" s="76" t="s">
        <v>207</v>
      </c>
      <c r="D897" s="409" t="s">
        <v>1295</v>
      </c>
      <c r="E897" s="523" t="s">
        <v>1255</v>
      </c>
      <c r="F897" s="30">
        <v>45035</v>
      </c>
      <c r="G897" s="31">
        <f t="shared" ref="G897" si="86">F897+365</f>
        <v>45400</v>
      </c>
      <c r="H897" s="514" t="s">
        <v>152</v>
      </c>
      <c r="I897" s="532"/>
      <c r="J897" s="34" t="str">
        <f t="shared" si="80"/>
        <v/>
      </c>
      <c r="K897" s="81">
        <v>1</v>
      </c>
      <c r="L897" s="275"/>
      <c r="M897" s="383"/>
      <c r="N897" s="383"/>
      <c r="O897" s="383"/>
      <c r="P897" s="383"/>
      <c r="Q897" s="383"/>
      <c r="R897" s="383"/>
      <c r="S897" s="383"/>
      <c r="T897" s="383"/>
      <c r="U897" s="383"/>
      <c r="V897" s="383"/>
      <c r="W897" s="383"/>
      <c r="X897" s="383"/>
      <c r="Y897" s="383"/>
      <c r="Z897" s="383"/>
      <c r="AA897" s="383"/>
      <c r="AB897" s="383"/>
      <c r="AC897" s="383"/>
      <c r="AD897" s="383"/>
      <c r="AE897" s="383"/>
      <c r="AF897" s="383"/>
      <c r="AG897" s="383"/>
      <c r="AH897" s="383"/>
      <c r="AI897" s="383"/>
      <c r="AJ897" s="383"/>
      <c r="AK897" s="383"/>
      <c r="AL897" s="383"/>
      <c r="AM897" s="383"/>
      <c r="AN897" s="383"/>
      <c r="AO897" s="383"/>
      <c r="AP897" s="383"/>
      <c r="AQ897" s="383"/>
      <c r="AR897" s="383"/>
      <c r="AS897" s="383"/>
      <c r="AT897" s="383"/>
      <c r="AU897" s="383"/>
      <c r="AV897" s="383"/>
      <c r="AW897" s="383"/>
      <c r="AX897" s="383"/>
      <c r="AY897" s="383"/>
      <c r="AZ897" s="383"/>
      <c r="BA897" s="383"/>
      <c r="BB897" s="383"/>
      <c r="BC897" s="383"/>
      <c r="BD897" s="383"/>
      <c r="BE897" s="383"/>
      <c r="BF897" s="383"/>
      <c r="BG897" s="383"/>
      <c r="BH897" s="383"/>
      <c r="BI897" s="383"/>
      <c r="BJ897" s="383"/>
      <c r="BK897" s="383"/>
      <c r="BL897" s="383"/>
      <c r="BM897" s="383"/>
      <c r="BN897" s="383"/>
      <c r="BO897" s="383"/>
      <c r="BP897" s="383"/>
      <c r="BQ897" s="383"/>
      <c r="BR897" s="383"/>
      <c r="BS897" s="383"/>
      <c r="BT897" s="383"/>
      <c r="BU897" s="383"/>
      <c r="BV897" s="383"/>
      <c r="BW897" s="383"/>
      <c r="BX897" s="383"/>
      <c r="BY897" s="383"/>
      <c r="BZ897" s="383"/>
      <c r="CA897" s="383"/>
      <c r="CB897" s="383"/>
      <c r="CC897" s="383"/>
      <c r="CD897" s="383"/>
      <c r="CE897" s="383"/>
      <c r="CF897" s="383"/>
      <c r="CG897" s="383"/>
      <c r="CH897" s="383"/>
      <c r="CI897" s="383"/>
      <c r="CJ897" s="383"/>
      <c r="CK897" s="383"/>
      <c r="CL897" s="383"/>
      <c r="CM897" s="383"/>
      <c r="CN897" s="383"/>
      <c r="CO897" s="383"/>
      <c r="CP897" s="383"/>
      <c r="CQ897" s="383"/>
      <c r="CR897" s="383"/>
      <c r="CS897" s="383"/>
      <c r="CT897" s="383"/>
      <c r="CU897" s="383"/>
      <c r="CV897" s="383"/>
      <c r="CW897" s="383"/>
      <c r="CX897" s="383"/>
      <c r="CY897" s="383"/>
      <c r="CZ897" s="383"/>
      <c r="DA897" s="383"/>
      <c r="DB897" s="383"/>
      <c r="DC897" s="383"/>
      <c r="DD897" s="383"/>
      <c r="DE897" s="383"/>
      <c r="DF897" s="383"/>
      <c r="DG897" s="383"/>
      <c r="DH897" s="383"/>
      <c r="DI897" s="383"/>
      <c r="DJ897" s="383"/>
      <c r="DK897" s="383"/>
      <c r="DL897" s="383"/>
      <c r="DM897" s="383"/>
      <c r="DN897" s="383"/>
      <c r="DO897" s="383"/>
      <c r="DP897" s="383"/>
      <c r="DQ897" s="383"/>
      <c r="DR897" s="383"/>
      <c r="DS897" s="383"/>
      <c r="DT897" s="383"/>
      <c r="DU897" s="383"/>
      <c r="DV897" s="383"/>
      <c r="DW897" s="383"/>
      <c r="DX897" s="383"/>
      <c r="DY897" s="383"/>
      <c r="DZ897" s="383"/>
      <c r="EA897" s="383"/>
      <c r="EB897" s="383"/>
      <c r="EC897" s="383"/>
      <c r="ED897" s="383"/>
      <c r="EE897" s="383"/>
      <c r="EF897" s="383"/>
      <c r="EG897" s="383"/>
      <c r="EH897" s="383"/>
      <c r="EI897" s="383"/>
      <c r="EJ897" s="383"/>
      <c r="EK897" s="383"/>
      <c r="EL897" s="383"/>
      <c r="EM897" s="383"/>
      <c r="EN897" s="383"/>
      <c r="EO897" s="383"/>
      <c r="EP897" s="383"/>
      <c r="EQ897" s="383"/>
      <c r="ER897" s="383"/>
      <c r="ES897" s="383"/>
      <c r="ET897" s="383"/>
      <c r="EU897" s="383"/>
      <c r="EV897" s="383"/>
      <c r="EW897" s="383"/>
      <c r="EX897" s="383"/>
      <c r="EY897" s="383"/>
      <c r="EZ897" s="383"/>
      <c r="FA897" s="383"/>
      <c r="FB897" s="383"/>
      <c r="FC897" s="383"/>
      <c r="FD897" s="383"/>
      <c r="FE897" s="383"/>
      <c r="FF897" s="383"/>
      <c r="FG897" s="383"/>
      <c r="FH897" s="383"/>
      <c r="FI897" s="383"/>
      <c r="FJ897" s="383"/>
      <c r="FK897" s="383"/>
      <c r="FL897" s="383"/>
      <c r="FM897" s="383"/>
    </row>
    <row r="898" spans="1:169" x14ac:dyDescent="0.2">
      <c r="A898" s="218" t="s">
        <v>364</v>
      </c>
      <c r="B898" s="105"/>
      <c r="C898" s="57" t="s">
        <v>9</v>
      </c>
      <c r="D898" s="413" t="s">
        <v>1296</v>
      </c>
      <c r="E898" s="517"/>
      <c r="F898" s="52"/>
      <c r="G898" s="52"/>
      <c r="H898" s="515"/>
      <c r="I898" s="467"/>
      <c r="J898" s="42" t="str">
        <f t="shared" si="80"/>
        <v/>
      </c>
      <c r="K898" s="43"/>
      <c r="L898" s="356"/>
    </row>
    <row r="899" spans="1:169" x14ac:dyDescent="0.2">
      <c r="A899" s="218" t="s">
        <v>364</v>
      </c>
      <c r="B899" s="105"/>
      <c r="C899" s="57" t="s">
        <v>8</v>
      </c>
      <c r="D899" s="413"/>
      <c r="E899" s="517"/>
      <c r="F899" s="52"/>
      <c r="G899" s="52"/>
      <c r="H899" s="515"/>
      <c r="I899" s="467"/>
      <c r="J899" s="42" t="str">
        <f t="shared" si="80"/>
        <v/>
      </c>
      <c r="K899" s="43"/>
      <c r="L899" s="356"/>
    </row>
    <row r="900" spans="1:169" x14ac:dyDescent="0.2">
      <c r="A900" s="218" t="s">
        <v>364</v>
      </c>
      <c r="B900" s="105"/>
      <c r="C900" s="57" t="s">
        <v>210</v>
      </c>
      <c r="D900" s="413" t="s">
        <v>1298</v>
      </c>
      <c r="E900" s="517"/>
      <c r="F900" s="52"/>
      <c r="G900" s="52"/>
      <c r="H900" s="515"/>
      <c r="I900" s="467"/>
      <c r="J900" s="42" t="str">
        <f t="shared" si="80"/>
        <v/>
      </c>
      <c r="K900" s="43"/>
      <c r="L900" s="356"/>
    </row>
    <row r="901" spans="1:169" x14ac:dyDescent="0.2">
      <c r="A901" s="219" t="s">
        <v>364</v>
      </c>
      <c r="B901" s="105"/>
      <c r="C901" s="57" t="s">
        <v>764</v>
      </c>
      <c r="D901" s="413"/>
      <c r="E901" s="517"/>
      <c r="F901" s="52"/>
      <c r="G901" s="52"/>
      <c r="H901" s="515" t="s">
        <v>1398</v>
      </c>
      <c r="I901" s="467"/>
      <c r="J901" s="42" t="str">
        <f t="shared" si="80"/>
        <v/>
      </c>
      <c r="K901" s="43"/>
      <c r="L901" s="356"/>
    </row>
    <row r="902" spans="1:169" s="298" customFormat="1" x14ac:dyDescent="0.2">
      <c r="A902" s="217" t="s">
        <v>364</v>
      </c>
      <c r="B902" s="251">
        <v>1</v>
      </c>
      <c r="C902" s="195" t="s">
        <v>7</v>
      </c>
      <c r="D902" s="411" t="s">
        <v>1384</v>
      </c>
      <c r="E902" s="301" t="s">
        <v>1255</v>
      </c>
      <c r="F902" s="197"/>
      <c r="G902" s="302"/>
      <c r="H902" s="225" t="s">
        <v>152</v>
      </c>
      <c r="I902" s="534"/>
      <c r="J902" s="310" t="str">
        <f t="shared" si="80"/>
        <v/>
      </c>
      <c r="K902" s="309"/>
      <c r="L902" s="352"/>
      <c r="M902" s="383"/>
      <c r="N902" s="383"/>
      <c r="O902" s="383"/>
      <c r="P902" s="383"/>
      <c r="Q902" s="383"/>
      <c r="R902" s="383"/>
      <c r="S902" s="383"/>
      <c r="T902" s="383"/>
      <c r="U902" s="383"/>
      <c r="V902" s="383"/>
      <c r="W902" s="383"/>
      <c r="X902" s="383"/>
      <c r="Y902" s="383"/>
      <c r="Z902" s="383"/>
      <c r="AA902" s="383"/>
      <c r="AB902" s="383"/>
      <c r="AC902" s="383"/>
      <c r="AD902" s="383"/>
      <c r="AE902" s="383"/>
      <c r="AF902" s="383"/>
      <c r="AG902" s="383"/>
      <c r="AH902" s="383"/>
      <c r="AI902" s="383"/>
      <c r="AJ902" s="383"/>
      <c r="AK902" s="383"/>
      <c r="AL902" s="383"/>
      <c r="AM902" s="383"/>
      <c r="AN902" s="383"/>
      <c r="AO902" s="383"/>
      <c r="AP902" s="383"/>
      <c r="AQ902" s="383"/>
      <c r="AR902" s="383"/>
      <c r="AS902" s="383"/>
      <c r="AT902" s="383"/>
      <c r="AU902" s="383"/>
      <c r="AV902" s="383"/>
      <c r="AW902" s="383"/>
      <c r="AX902" s="383"/>
      <c r="AY902" s="383"/>
      <c r="AZ902" s="383"/>
      <c r="BA902" s="383"/>
      <c r="BB902" s="383"/>
      <c r="BC902" s="383"/>
      <c r="BD902" s="383"/>
      <c r="BE902" s="383"/>
      <c r="BF902" s="383"/>
      <c r="BG902" s="383"/>
      <c r="BH902" s="383"/>
      <c r="BI902" s="383"/>
      <c r="BJ902" s="383"/>
      <c r="BK902" s="383"/>
      <c r="BL902" s="383"/>
      <c r="BM902" s="383"/>
      <c r="BN902" s="383"/>
      <c r="BO902" s="383"/>
      <c r="BP902" s="383"/>
      <c r="BQ902" s="383"/>
      <c r="BR902" s="383"/>
      <c r="BS902" s="383"/>
      <c r="BT902" s="383"/>
      <c r="BU902" s="383"/>
      <c r="BV902" s="383"/>
      <c r="BW902" s="383"/>
      <c r="BX902" s="383"/>
      <c r="BY902" s="383"/>
      <c r="BZ902" s="383"/>
      <c r="CA902" s="383"/>
      <c r="CB902" s="383"/>
      <c r="CC902" s="383"/>
      <c r="CD902" s="383"/>
      <c r="CE902" s="383"/>
      <c r="CF902" s="383"/>
      <c r="CG902" s="383"/>
      <c r="CH902" s="383"/>
      <c r="CI902" s="383"/>
      <c r="CJ902" s="383"/>
      <c r="CK902" s="383"/>
      <c r="CL902" s="383"/>
      <c r="CM902" s="383"/>
      <c r="CN902" s="383"/>
      <c r="CO902" s="383"/>
      <c r="CP902" s="383"/>
      <c r="CQ902" s="383"/>
      <c r="CR902" s="383"/>
      <c r="CS902" s="383"/>
      <c r="CT902" s="383"/>
      <c r="CU902" s="383"/>
      <c r="CV902" s="383"/>
      <c r="CW902" s="383"/>
      <c r="CX902" s="383"/>
      <c r="CY902" s="383"/>
      <c r="CZ902" s="383"/>
      <c r="DA902" s="383"/>
      <c r="DB902" s="383"/>
      <c r="DC902" s="383"/>
      <c r="DD902" s="383"/>
      <c r="DE902" s="383"/>
      <c r="DF902" s="383"/>
      <c r="DG902" s="383"/>
      <c r="DH902" s="383"/>
      <c r="DI902" s="383"/>
      <c r="DJ902" s="383"/>
      <c r="DK902" s="383"/>
      <c r="DL902" s="383"/>
      <c r="DM902" s="383"/>
      <c r="DN902" s="383"/>
      <c r="DO902" s="383"/>
      <c r="DP902" s="383"/>
      <c r="DQ902" s="383"/>
      <c r="DR902" s="383"/>
      <c r="DS902" s="383"/>
      <c r="DT902" s="383"/>
      <c r="DU902" s="383"/>
      <c r="DV902" s="383"/>
      <c r="DW902" s="383"/>
      <c r="DX902" s="383"/>
      <c r="DY902" s="383"/>
      <c r="DZ902" s="383"/>
      <c r="EA902" s="383"/>
      <c r="EB902" s="383"/>
      <c r="EC902" s="383"/>
      <c r="ED902" s="383"/>
      <c r="EE902" s="383"/>
      <c r="EF902" s="383"/>
      <c r="EG902" s="383"/>
      <c r="EH902" s="383"/>
      <c r="EI902" s="383"/>
      <c r="EJ902" s="383"/>
      <c r="EK902" s="383"/>
      <c r="EL902" s="383"/>
      <c r="EM902" s="383"/>
      <c r="EN902" s="383"/>
      <c r="EO902" s="383"/>
      <c r="EP902" s="383"/>
      <c r="EQ902" s="383"/>
      <c r="ER902" s="383"/>
      <c r="ES902" s="383"/>
      <c r="ET902" s="383"/>
      <c r="EU902" s="383"/>
      <c r="EV902" s="383"/>
      <c r="EW902" s="383"/>
      <c r="EX902" s="383"/>
      <c r="EY902" s="383"/>
      <c r="EZ902" s="383"/>
      <c r="FA902" s="383"/>
      <c r="FB902" s="383"/>
      <c r="FC902" s="383"/>
      <c r="FD902" s="383"/>
      <c r="FE902" s="383"/>
      <c r="FF902" s="383"/>
      <c r="FG902" s="383"/>
      <c r="FH902" s="383"/>
      <c r="FI902" s="383"/>
      <c r="FJ902" s="383"/>
      <c r="FK902" s="383"/>
      <c r="FL902" s="383"/>
      <c r="FM902" s="383"/>
    </row>
    <row r="903" spans="1:169" s="298" customFormat="1" x14ac:dyDescent="0.2">
      <c r="A903" s="217" t="s">
        <v>364</v>
      </c>
      <c r="B903" s="251">
        <v>1</v>
      </c>
      <c r="C903" s="195" t="s">
        <v>393</v>
      </c>
      <c r="D903" s="411" t="s">
        <v>403</v>
      </c>
      <c r="E903" s="301" t="s">
        <v>1255</v>
      </c>
      <c r="F903" s="197"/>
      <c r="G903" s="302"/>
      <c r="H903" s="225" t="s">
        <v>152</v>
      </c>
      <c r="I903" s="534"/>
      <c r="J903" s="310" t="str">
        <f t="shared" si="80"/>
        <v/>
      </c>
      <c r="K903" s="309"/>
      <c r="L903" s="352"/>
      <c r="M903" s="383"/>
      <c r="N903" s="383"/>
      <c r="O903" s="383"/>
      <c r="P903" s="383"/>
      <c r="Q903" s="383"/>
      <c r="R903" s="383"/>
      <c r="S903" s="383"/>
      <c r="T903" s="383"/>
      <c r="U903" s="383"/>
      <c r="V903" s="383"/>
      <c r="W903" s="383"/>
      <c r="X903" s="383"/>
      <c r="Y903" s="383"/>
      <c r="Z903" s="383"/>
      <c r="AA903" s="383"/>
      <c r="AB903" s="383"/>
      <c r="AC903" s="383"/>
      <c r="AD903" s="383"/>
      <c r="AE903" s="383"/>
      <c r="AF903" s="383"/>
      <c r="AG903" s="383"/>
      <c r="AH903" s="383"/>
      <c r="AI903" s="383"/>
      <c r="AJ903" s="383"/>
      <c r="AK903" s="383"/>
      <c r="AL903" s="383"/>
      <c r="AM903" s="383"/>
      <c r="AN903" s="383"/>
      <c r="AO903" s="383"/>
      <c r="AP903" s="383"/>
      <c r="AQ903" s="383"/>
      <c r="AR903" s="383"/>
      <c r="AS903" s="383"/>
      <c r="AT903" s="383"/>
      <c r="AU903" s="383"/>
      <c r="AV903" s="383"/>
      <c r="AW903" s="383"/>
      <c r="AX903" s="383"/>
      <c r="AY903" s="383"/>
      <c r="AZ903" s="383"/>
      <c r="BA903" s="383"/>
      <c r="BB903" s="383"/>
      <c r="BC903" s="383"/>
      <c r="BD903" s="383"/>
      <c r="BE903" s="383"/>
      <c r="BF903" s="383"/>
      <c r="BG903" s="383"/>
      <c r="BH903" s="383"/>
      <c r="BI903" s="383"/>
      <c r="BJ903" s="383"/>
      <c r="BK903" s="383"/>
      <c r="BL903" s="383"/>
      <c r="BM903" s="383"/>
      <c r="BN903" s="383"/>
      <c r="BO903" s="383"/>
      <c r="BP903" s="383"/>
      <c r="BQ903" s="383"/>
      <c r="BR903" s="383"/>
      <c r="BS903" s="383"/>
      <c r="BT903" s="383"/>
      <c r="BU903" s="383"/>
      <c r="BV903" s="383"/>
      <c r="BW903" s="383"/>
      <c r="BX903" s="383"/>
      <c r="BY903" s="383"/>
      <c r="BZ903" s="383"/>
      <c r="CA903" s="383"/>
      <c r="CB903" s="383"/>
      <c r="CC903" s="383"/>
      <c r="CD903" s="383"/>
      <c r="CE903" s="383"/>
      <c r="CF903" s="383"/>
      <c r="CG903" s="383"/>
      <c r="CH903" s="383"/>
      <c r="CI903" s="383"/>
      <c r="CJ903" s="383"/>
      <c r="CK903" s="383"/>
      <c r="CL903" s="383"/>
      <c r="CM903" s="383"/>
      <c r="CN903" s="383"/>
      <c r="CO903" s="383"/>
      <c r="CP903" s="383"/>
      <c r="CQ903" s="383"/>
      <c r="CR903" s="383"/>
      <c r="CS903" s="383"/>
      <c r="CT903" s="383"/>
      <c r="CU903" s="383"/>
      <c r="CV903" s="383"/>
      <c r="CW903" s="383"/>
      <c r="CX903" s="383"/>
      <c r="CY903" s="383"/>
      <c r="CZ903" s="383"/>
      <c r="DA903" s="383"/>
      <c r="DB903" s="383"/>
      <c r="DC903" s="383"/>
      <c r="DD903" s="383"/>
      <c r="DE903" s="383"/>
      <c r="DF903" s="383"/>
      <c r="DG903" s="383"/>
      <c r="DH903" s="383"/>
      <c r="DI903" s="383"/>
      <c r="DJ903" s="383"/>
      <c r="DK903" s="383"/>
      <c r="DL903" s="383"/>
      <c r="DM903" s="383"/>
      <c r="DN903" s="383"/>
      <c r="DO903" s="383"/>
      <c r="DP903" s="383"/>
      <c r="DQ903" s="383"/>
      <c r="DR903" s="383"/>
      <c r="DS903" s="383"/>
      <c r="DT903" s="383"/>
      <c r="DU903" s="383"/>
      <c r="DV903" s="383"/>
      <c r="DW903" s="383"/>
      <c r="DX903" s="383"/>
      <c r="DY903" s="383"/>
      <c r="DZ903" s="383"/>
      <c r="EA903" s="383"/>
      <c r="EB903" s="383"/>
      <c r="EC903" s="383"/>
      <c r="ED903" s="383"/>
      <c r="EE903" s="383"/>
      <c r="EF903" s="383"/>
      <c r="EG903" s="383"/>
      <c r="EH903" s="383"/>
      <c r="EI903" s="383"/>
      <c r="EJ903" s="383"/>
      <c r="EK903" s="383"/>
      <c r="EL903" s="383"/>
      <c r="EM903" s="383"/>
      <c r="EN903" s="383"/>
      <c r="EO903" s="383"/>
      <c r="EP903" s="383"/>
      <c r="EQ903" s="383"/>
      <c r="ER903" s="383"/>
      <c r="ES903" s="383"/>
      <c r="ET903" s="383"/>
      <c r="EU903" s="383"/>
      <c r="EV903" s="383"/>
      <c r="EW903" s="383"/>
      <c r="EX903" s="383"/>
      <c r="EY903" s="383"/>
      <c r="EZ903" s="383"/>
      <c r="FA903" s="383"/>
      <c r="FB903" s="383"/>
      <c r="FC903" s="383"/>
      <c r="FD903" s="383"/>
      <c r="FE903" s="383"/>
      <c r="FF903" s="383"/>
      <c r="FG903" s="383"/>
      <c r="FH903" s="383"/>
      <c r="FI903" s="383"/>
      <c r="FJ903" s="383"/>
      <c r="FK903" s="383"/>
      <c r="FL903" s="383"/>
      <c r="FM903" s="383"/>
    </row>
    <row r="904" spans="1:169" s="298" customFormat="1" ht="25.5" x14ac:dyDescent="0.2">
      <c r="A904" s="217" t="s">
        <v>364</v>
      </c>
      <c r="B904" s="251">
        <v>1</v>
      </c>
      <c r="C904" s="195" t="s">
        <v>258</v>
      </c>
      <c r="D904" s="411" t="s">
        <v>1299</v>
      </c>
      <c r="E904" s="301" t="s">
        <v>1256</v>
      </c>
      <c r="F904" s="197">
        <v>45401</v>
      </c>
      <c r="G904" s="302">
        <f t="shared" ref="G904" si="87">F904+365</f>
        <v>45766</v>
      </c>
      <c r="H904" s="225" t="s">
        <v>23</v>
      </c>
      <c r="I904" s="534"/>
      <c r="J904" s="310" t="str">
        <f t="shared" si="80"/>
        <v/>
      </c>
      <c r="K904" s="309">
        <v>1</v>
      </c>
      <c r="L904" s="352"/>
      <c r="M904" s="383"/>
      <c r="N904" s="383"/>
      <c r="O904" s="383"/>
      <c r="P904" s="383"/>
      <c r="Q904" s="383"/>
      <c r="R904" s="383"/>
      <c r="S904" s="383"/>
      <c r="T904" s="383"/>
      <c r="U904" s="383"/>
      <c r="V904" s="383"/>
      <c r="W904" s="383"/>
      <c r="X904" s="383"/>
      <c r="Y904" s="383"/>
      <c r="Z904" s="383"/>
      <c r="AA904" s="383"/>
      <c r="AB904" s="383"/>
      <c r="AC904" s="383"/>
      <c r="AD904" s="383"/>
      <c r="AE904" s="383"/>
      <c r="AF904" s="383"/>
      <c r="AG904" s="383"/>
      <c r="AH904" s="383"/>
      <c r="AI904" s="383"/>
      <c r="AJ904" s="383"/>
      <c r="AK904" s="383"/>
      <c r="AL904" s="383"/>
      <c r="AM904" s="383"/>
      <c r="AN904" s="383"/>
      <c r="AO904" s="383"/>
      <c r="AP904" s="383"/>
      <c r="AQ904" s="383"/>
      <c r="AR904" s="383"/>
      <c r="AS904" s="383"/>
      <c r="AT904" s="383"/>
      <c r="AU904" s="383"/>
      <c r="AV904" s="383"/>
      <c r="AW904" s="383"/>
      <c r="AX904" s="383"/>
      <c r="AY904" s="383"/>
      <c r="AZ904" s="383"/>
      <c r="BA904" s="383"/>
      <c r="BB904" s="383"/>
      <c r="BC904" s="383"/>
      <c r="BD904" s="383"/>
      <c r="BE904" s="383"/>
      <c r="BF904" s="383"/>
      <c r="BG904" s="383"/>
      <c r="BH904" s="383"/>
      <c r="BI904" s="383"/>
      <c r="BJ904" s="383"/>
      <c r="BK904" s="383"/>
      <c r="BL904" s="383"/>
      <c r="BM904" s="383"/>
      <c r="BN904" s="383"/>
      <c r="BO904" s="383"/>
      <c r="BP904" s="383"/>
      <c r="BQ904" s="383"/>
      <c r="BR904" s="383"/>
      <c r="BS904" s="383"/>
      <c r="BT904" s="383"/>
      <c r="BU904" s="383"/>
      <c r="BV904" s="383"/>
      <c r="BW904" s="383"/>
      <c r="BX904" s="383"/>
      <c r="BY904" s="383"/>
      <c r="BZ904" s="383"/>
      <c r="CA904" s="383"/>
      <c r="CB904" s="383"/>
      <c r="CC904" s="383"/>
      <c r="CD904" s="383"/>
      <c r="CE904" s="383"/>
      <c r="CF904" s="383"/>
      <c r="CG904" s="383"/>
      <c r="CH904" s="383"/>
      <c r="CI904" s="383"/>
      <c r="CJ904" s="383"/>
      <c r="CK904" s="383"/>
      <c r="CL904" s="383"/>
      <c r="CM904" s="383"/>
      <c r="CN904" s="383"/>
      <c r="CO904" s="383"/>
      <c r="CP904" s="383"/>
      <c r="CQ904" s="383"/>
      <c r="CR904" s="383"/>
      <c r="CS904" s="383"/>
      <c r="CT904" s="383"/>
      <c r="CU904" s="383"/>
      <c r="CV904" s="383"/>
      <c r="CW904" s="383"/>
      <c r="CX904" s="383"/>
      <c r="CY904" s="383"/>
      <c r="CZ904" s="383"/>
      <c r="DA904" s="383"/>
      <c r="DB904" s="383"/>
      <c r="DC904" s="383"/>
      <c r="DD904" s="383"/>
      <c r="DE904" s="383"/>
      <c r="DF904" s="383"/>
      <c r="DG904" s="383"/>
      <c r="DH904" s="383"/>
      <c r="DI904" s="383"/>
      <c r="DJ904" s="383"/>
      <c r="DK904" s="383"/>
      <c r="DL904" s="383"/>
      <c r="DM904" s="383"/>
      <c r="DN904" s="383"/>
      <c r="DO904" s="383"/>
      <c r="DP904" s="383"/>
      <c r="DQ904" s="383"/>
      <c r="DR904" s="383"/>
      <c r="DS904" s="383"/>
      <c r="DT904" s="383"/>
      <c r="DU904" s="383"/>
      <c r="DV904" s="383"/>
      <c r="DW904" s="383"/>
      <c r="DX904" s="383"/>
      <c r="DY904" s="383"/>
      <c r="DZ904" s="383"/>
      <c r="EA904" s="383"/>
      <c r="EB904" s="383"/>
      <c r="EC904" s="383"/>
      <c r="ED904" s="383"/>
      <c r="EE904" s="383"/>
      <c r="EF904" s="383"/>
      <c r="EG904" s="383"/>
      <c r="EH904" s="383"/>
      <c r="EI904" s="383"/>
      <c r="EJ904" s="383"/>
      <c r="EK904" s="383"/>
      <c r="EL904" s="383"/>
      <c r="EM904" s="383"/>
      <c r="EN904" s="383"/>
      <c r="EO904" s="383"/>
      <c r="EP904" s="383"/>
      <c r="EQ904" s="383"/>
      <c r="ER904" s="383"/>
      <c r="ES904" s="383"/>
      <c r="ET904" s="383"/>
      <c r="EU904" s="383"/>
      <c r="EV904" s="383"/>
      <c r="EW904" s="383"/>
      <c r="EX904" s="383"/>
      <c r="EY904" s="383"/>
      <c r="EZ904" s="383"/>
      <c r="FA904" s="383"/>
      <c r="FB904" s="383"/>
      <c r="FC904" s="383"/>
      <c r="FD904" s="383"/>
      <c r="FE904" s="383"/>
      <c r="FF904" s="383"/>
      <c r="FG904" s="383"/>
      <c r="FH904" s="383"/>
      <c r="FI904" s="383"/>
      <c r="FJ904" s="383"/>
      <c r="FK904" s="383"/>
      <c r="FL904" s="383"/>
      <c r="FM904" s="383"/>
    </row>
    <row r="905" spans="1:169" x14ac:dyDescent="0.2">
      <c r="A905" s="227" t="s">
        <v>364</v>
      </c>
      <c r="B905" s="238">
        <v>9.8000000000000004E-2</v>
      </c>
      <c r="C905" s="97" t="s">
        <v>887</v>
      </c>
      <c r="D905" s="421"/>
      <c r="E905" s="224"/>
      <c r="F905" s="258">
        <v>44676</v>
      </c>
      <c r="G905" s="245">
        <f>F905+365</f>
        <v>45041</v>
      </c>
      <c r="H905" s="246" t="s">
        <v>152</v>
      </c>
      <c r="I905" s="534"/>
      <c r="J905" s="248" t="str">
        <f t="shared" si="80"/>
        <v/>
      </c>
      <c r="K905" s="249">
        <v>0</v>
      </c>
      <c r="L905" s="290"/>
    </row>
    <row r="906" spans="1:169" x14ac:dyDescent="0.2">
      <c r="A906" s="227" t="s">
        <v>364</v>
      </c>
      <c r="B906" s="238">
        <v>9.8000000000000004E-2</v>
      </c>
      <c r="C906" s="97" t="s">
        <v>887</v>
      </c>
      <c r="D906" s="421"/>
      <c r="E906" s="224"/>
      <c r="F906" s="258">
        <v>44676</v>
      </c>
      <c r="G906" s="245">
        <f>F906+365</f>
        <v>45041</v>
      </c>
      <c r="H906" s="246" t="s">
        <v>152</v>
      </c>
      <c r="I906" s="534"/>
      <c r="J906" s="248" t="str">
        <f t="shared" si="80"/>
        <v/>
      </c>
      <c r="K906" s="249">
        <v>0</v>
      </c>
      <c r="L906" s="290"/>
    </row>
    <row r="907" spans="1:169" x14ac:dyDescent="0.2">
      <c r="A907" s="217" t="s">
        <v>364</v>
      </c>
      <c r="B907" s="32">
        <v>1</v>
      </c>
      <c r="C907" s="76" t="s">
        <v>898</v>
      </c>
      <c r="D907" s="409" t="s">
        <v>967</v>
      </c>
      <c r="E907" s="522" t="s">
        <v>977</v>
      </c>
      <c r="F907" s="30">
        <v>44762</v>
      </c>
      <c r="G907" s="31">
        <f>F907+365</f>
        <v>45127</v>
      </c>
      <c r="H907" s="514" t="s">
        <v>271</v>
      </c>
      <c r="I907" s="532"/>
      <c r="J907" s="34" t="str">
        <f t="shared" si="80"/>
        <v/>
      </c>
      <c r="K907" s="81">
        <v>1</v>
      </c>
      <c r="L907" s="275" t="s">
        <v>6</v>
      </c>
    </row>
    <row r="908" spans="1:169" x14ac:dyDescent="0.2">
      <c r="A908" s="219" t="s">
        <v>364</v>
      </c>
      <c r="B908" s="105"/>
      <c r="C908" s="57" t="s">
        <v>900</v>
      </c>
      <c r="D908" s="413"/>
      <c r="E908" s="518"/>
      <c r="F908" s="52"/>
      <c r="G908" s="52"/>
      <c r="H908" s="515" t="s">
        <v>1398</v>
      </c>
      <c r="I908" s="467"/>
      <c r="J908" s="42" t="str">
        <f t="shared" si="80"/>
        <v/>
      </c>
      <c r="K908" s="43"/>
      <c r="L908" s="356" t="s">
        <v>6</v>
      </c>
    </row>
    <row r="909" spans="1:169" x14ac:dyDescent="0.2">
      <c r="A909" s="217" t="s">
        <v>364</v>
      </c>
      <c r="B909" s="32">
        <v>1</v>
      </c>
      <c r="C909" s="76" t="s">
        <v>898</v>
      </c>
      <c r="D909" s="409" t="s">
        <v>968</v>
      </c>
      <c r="E909" s="522" t="s">
        <v>978</v>
      </c>
      <c r="F909" s="30">
        <v>44762</v>
      </c>
      <c r="G909" s="31">
        <f t="shared" ref="G909" si="88">F909+365</f>
        <v>45127</v>
      </c>
      <c r="H909" s="514" t="s">
        <v>271</v>
      </c>
      <c r="I909" s="532"/>
      <c r="J909" s="34" t="str">
        <f t="shared" si="80"/>
        <v/>
      </c>
      <c r="K909" s="81">
        <v>1</v>
      </c>
      <c r="L909" s="275" t="s">
        <v>6</v>
      </c>
    </row>
    <row r="910" spans="1:169" x14ac:dyDescent="0.2">
      <c r="A910" s="219" t="s">
        <v>364</v>
      </c>
      <c r="B910" s="105"/>
      <c r="C910" s="57" t="s">
        <v>900</v>
      </c>
      <c r="D910" s="413"/>
      <c r="E910" s="518"/>
      <c r="F910" s="52"/>
      <c r="G910" s="52"/>
      <c r="H910" s="515" t="s">
        <v>1398</v>
      </c>
      <c r="I910" s="467"/>
      <c r="J910" s="42" t="str">
        <f t="shared" si="80"/>
        <v/>
      </c>
      <c r="K910" s="43"/>
      <c r="L910" s="356" t="s">
        <v>6</v>
      </c>
    </row>
    <row r="911" spans="1:169" x14ac:dyDescent="0.2">
      <c r="A911" s="217" t="s">
        <v>364</v>
      </c>
      <c r="B911" s="32">
        <v>1</v>
      </c>
      <c r="C911" s="76" t="s">
        <v>898</v>
      </c>
      <c r="D911" s="409" t="s">
        <v>969</v>
      </c>
      <c r="E911" s="522" t="s">
        <v>979</v>
      </c>
      <c r="F911" s="30">
        <v>44762</v>
      </c>
      <c r="G911" s="31">
        <f t="shared" ref="G911" si="89">F911+365</f>
        <v>45127</v>
      </c>
      <c r="H911" s="514" t="s">
        <v>271</v>
      </c>
      <c r="I911" s="532"/>
      <c r="J911" s="34" t="str">
        <f t="shared" si="80"/>
        <v/>
      </c>
      <c r="K911" s="81">
        <v>1</v>
      </c>
      <c r="L911" s="275" t="s">
        <v>6</v>
      </c>
    </row>
    <row r="912" spans="1:169" x14ac:dyDescent="0.2">
      <c r="A912" s="219" t="s">
        <v>364</v>
      </c>
      <c r="B912" s="105"/>
      <c r="C912" s="57" t="s">
        <v>900</v>
      </c>
      <c r="D912" s="413"/>
      <c r="E912" s="518"/>
      <c r="F912" s="52"/>
      <c r="G912" s="52"/>
      <c r="H912" s="515" t="s">
        <v>1398</v>
      </c>
      <c r="I912" s="467"/>
      <c r="J912" s="42" t="str">
        <f t="shared" si="80"/>
        <v/>
      </c>
      <c r="K912" s="43"/>
      <c r="L912" s="356" t="s">
        <v>6</v>
      </c>
    </row>
    <row r="913" spans="1:12" x14ac:dyDescent="0.2">
      <c r="A913" s="217" t="s">
        <v>364</v>
      </c>
      <c r="B913" s="32">
        <v>1</v>
      </c>
      <c r="C913" s="76" t="s">
        <v>898</v>
      </c>
      <c r="D913" s="409" t="s">
        <v>970</v>
      </c>
      <c r="E913" s="522" t="s">
        <v>980</v>
      </c>
      <c r="F913" s="30">
        <v>44762</v>
      </c>
      <c r="G913" s="31">
        <f t="shared" ref="G913" si="90">F913+365</f>
        <v>45127</v>
      </c>
      <c r="H913" s="514" t="s">
        <v>271</v>
      </c>
      <c r="I913" s="532"/>
      <c r="J913" s="34" t="str">
        <f t="shared" si="80"/>
        <v/>
      </c>
      <c r="K913" s="81">
        <v>1</v>
      </c>
      <c r="L913" s="275" t="s">
        <v>6</v>
      </c>
    </row>
    <row r="914" spans="1:12" x14ac:dyDescent="0.2">
      <c r="A914" s="219" t="s">
        <v>364</v>
      </c>
      <c r="B914" s="105"/>
      <c r="C914" s="57" t="s">
        <v>900</v>
      </c>
      <c r="D914" s="413"/>
      <c r="E914" s="518"/>
      <c r="F914" s="52"/>
      <c r="G914" s="52"/>
      <c r="H914" s="515" t="s">
        <v>1398</v>
      </c>
      <c r="I914" s="467"/>
      <c r="J914" s="42" t="str">
        <f t="shared" si="80"/>
        <v/>
      </c>
      <c r="K914" s="43"/>
      <c r="L914" s="356" t="s">
        <v>6</v>
      </c>
    </row>
    <row r="915" spans="1:12" x14ac:dyDescent="0.2">
      <c r="A915" s="217" t="s">
        <v>364</v>
      </c>
      <c r="B915" s="32">
        <v>1</v>
      </c>
      <c r="C915" s="76" t="s">
        <v>898</v>
      </c>
      <c r="D915" s="409" t="s">
        <v>971</v>
      </c>
      <c r="E915" s="522" t="s">
        <v>981</v>
      </c>
      <c r="F915" s="30">
        <v>44762</v>
      </c>
      <c r="G915" s="31">
        <f t="shared" ref="G915" si="91">F915+365</f>
        <v>45127</v>
      </c>
      <c r="H915" s="514" t="s">
        <v>271</v>
      </c>
      <c r="I915" s="532"/>
      <c r="J915" s="34" t="str">
        <f t="shared" si="80"/>
        <v/>
      </c>
      <c r="K915" s="81">
        <v>1</v>
      </c>
      <c r="L915" s="275" t="s">
        <v>6</v>
      </c>
    </row>
    <row r="916" spans="1:12" x14ac:dyDescent="0.2">
      <c r="A916" s="219" t="s">
        <v>364</v>
      </c>
      <c r="B916" s="105"/>
      <c r="C916" s="57" t="s">
        <v>900</v>
      </c>
      <c r="D916" s="413"/>
      <c r="E916" s="518"/>
      <c r="F916" s="52"/>
      <c r="G916" s="52"/>
      <c r="H916" s="515" t="s">
        <v>1398</v>
      </c>
      <c r="I916" s="467"/>
      <c r="J916" s="42" t="str">
        <f t="shared" si="80"/>
        <v/>
      </c>
      <c r="K916" s="43"/>
      <c r="L916" s="356" t="s">
        <v>6</v>
      </c>
    </row>
    <row r="917" spans="1:12" ht="25.5" x14ac:dyDescent="0.2">
      <c r="A917" s="217" t="s">
        <v>364</v>
      </c>
      <c r="B917" s="32">
        <v>1</v>
      </c>
      <c r="C917" s="76" t="s">
        <v>898</v>
      </c>
      <c r="D917" s="409" t="s">
        <v>972</v>
      </c>
      <c r="E917" s="522" t="s">
        <v>982</v>
      </c>
      <c r="F917" s="30">
        <v>44762</v>
      </c>
      <c r="G917" s="31">
        <f t="shared" ref="G917" si="92">F917+365</f>
        <v>45127</v>
      </c>
      <c r="H917" s="514" t="s">
        <v>271</v>
      </c>
      <c r="I917" s="532"/>
      <c r="J917" s="34" t="str">
        <f t="shared" si="80"/>
        <v/>
      </c>
      <c r="K917" s="81">
        <v>1</v>
      </c>
      <c r="L917" s="275" t="s">
        <v>6</v>
      </c>
    </row>
    <row r="918" spans="1:12" x14ac:dyDescent="0.2">
      <c r="A918" s="219" t="s">
        <v>364</v>
      </c>
      <c r="B918" s="105"/>
      <c r="C918" s="57" t="s">
        <v>900</v>
      </c>
      <c r="D918" s="413"/>
      <c r="E918" s="518"/>
      <c r="F918" s="52"/>
      <c r="G918" s="52"/>
      <c r="H918" s="515" t="s">
        <v>1398</v>
      </c>
      <c r="I918" s="467"/>
      <c r="J918" s="42" t="str">
        <f t="shared" si="80"/>
        <v/>
      </c>
      <c r="K918" s="43"/>
      <c r="L918" s="356" t="s">
        <v>6</v>
      </c>
    </row>
    <row r="919" spans="1:12" x14ac:dyDescent="0.2">
      <c r="A919" s="217" t="s">
        <v>364</v>
      </c>
      <c r="B919" s="32">
        <v>1</v>
      </c>
      <c r="C919" s="76" t="s">
        <v>898</v>
      </c>
      <c r="D919" s="409" t="s">
        <v>973</v>
      </c>
      <c r="E919" s="522" t="s">
        <v>983</v>
      </c>
      <c r="F919" s="30">
        <v>44762</v>
      </c>
      <c r="G919" s="31">
        <f t="shared" ref="G919" si="93">F919+365</f>
        <v>45127</v>
      </c>
      <c r="H919" s="514" t="s">
        <v>271</v>
      </c>
      <c r="I919" s="532"/>
      <c r="J919" s="34" t="str">
        <f t="shared" si="80"/>
        <v/>
      </c>
      <c r="K919" s="81">
        <v>1</v>
      </c>
      <c r="L919" s="275" t="s">
        <v>6</v>
      </c>
    </row>
    <row r="920" spans="1:12" x14ac:dyDescent="0.2">
      <c r="A920" s="219" t="s">
        <v>364</v>
      </c>
      <c r="B920" s="105"/>
      <c r="C920" s="57" t="s">
        <v>900</v>
      </c>
      <c r="D920" s="413"/>
      <c r="E920" s="518"/>
      <c r="F920" s="52"/>
      <c r="G920" s="52"/>
      <c r="H920" s="515" t="s">
        <v>1398</v>
      </c>
      <c r="I920" s="467"/>
      <c r="J920" s="42" t="str">
        <f t="shared" si="80"/>
        <v/>
      </c>
      <c r="K920" s="43"/>
      <c r="L920" s="356" t="s">
        <v>6</v>
      </c>
    </row>
    <row r="921" spans="1:12" x14ac:dyDescent="0.2">
      <c r="A921" s="217" t="s">
        <v>364</v>
      </c>
      <c r="B921" s="32">
        <v>1</v>
      </c>
      <c r="C921" s="76" t="s">
        <v>898</v>
      </c>
      <c r="D921" s="409" t="s">
        <v>974</v>
      </c>
      <c r="E921" s="522" t="s">
        <v>984</v>
      </c>
      <c r="F921" s="30">
        <v>44762</v>
      </c>
      <c r="G921" s="31">
        <f t="shared" ref="G921" si="94">F921+365</f>
        <v>45127</v>
      </c>
      <c r="H921" s="514" t="s">
        <v>271</v>
      </c>
      <c r="I921" s="532"/>
      <c r="J921" s="34" t="str">
        <f t="shared" si="80"/>
        <v/>
      </c>
      <c r="K921" s="81">
        <v>1</v>
      </c>
      <c r="L921" s="275" t="s">
        <v>6</v>
      </c>
    </row>
    <row r="922" spans="1:12" x14ac:dyDescent="0.2">
      <c r="A922" s="219" t="s">
        <v>364</v>
      </c>
      <c r="B922" s="105"/>
      <c r="C922" s="57" t="s">
        <v>900</v>
      </c>
      <c r="D922" s="413"/>
      <c r="E922" s="518"/>
      <c r="F922" s="52"/>
      <c r="G922" s="52"/>
      <c r="H922" s="515" t="s">
        <v>1398</v>
      </c>
      <c r="I922" s="467"/>
      <c r="J922" s="42" t="str">
        <f t="shared" si="80"/>
        <v/>
      </c>
      <c r="K922" s="43"/>
      <c r="L922" s="356" t="s">
        <v>6</v>
      </c>
    </row>
    <row r="923" spans="1:12" ht="25.5" x14ac:dyDescent="0.2">
      <c r="A923" s="217" t="s">
        <v>364</v>
      </c>
      <c r="B923" s="32">
        <v>1</v>
      </c>
      <c r="C923" s="76" t="s">
        <v>898</v>
      </c>
      <c r="D923" s="409" t="s">
        <v>975</v>
      </c>
      <c r="E923" s="522" t="s">
        <v>985</v>
      </c>
      <c r="F923" s="30">
        <v>44762</v>
      </c>
      <c r="G923" s="31">
        <f t="shared" ref="G923" si="95">F923+365</f>
        <v>45127</v>
      </c>
      <c r="H923" s="514" t="s">
        <v>271</v>
      </c>
      <c r="I923" s="532"/>
      <c r="J923" s="34" t="str">
        <f t="shared" si="80"/>
        <v/>
      </c>
      <c r="K923" s="81">
        <v>1</v>
      </c>
      <c r="L923" s="275" t="s">
        <v>6</v>
      </c>
    </row>
    <row r="924" spans="1:12" x14ac:dyDescent="0.2">
      <c r="A924" s="219" t="s">
        <v>364</v>
      </c>
      <c r="B924" s="105"/>
      <c r="C924" s="57" t="s">
        <v>900</v>
      </c>
      <c r="D924" s="413"/>
      <c r="E924" s="518"/>
      <c r="F924" s="52"/>
      <c r="G924" s="52"/>
      <c r="H924" s="515" t="s">
        <v>1398</v>
      </c>
      <c r="I924" s="467"/>
      <c r="J924" s="42" t="str">
        <f t="shared" si="80"/>
        <v/>
      </c>
      <c r="K924" s="43"/>
      <c r="L924" s="356" t="s">
        <v>6</v>
      </c>
    </row>
    <row r="925" spans="1:12" x14ac:dyDescent="0.2">
      <c r="A925" s="217" t="s">
        <v>364</v>
      </c>
      <c r="B925" s="32">
        <v>1</v>
      </c>
      <c r="C925" s="76" t="s">
        <v>898</v>
      </c>
      <c r="D925" s="409" t="s">
        <v>976</v>
      </c>
      <c r="E925" s="522" t="s">
        <v>986</v>
      </c>
      <c r="F925" s="30">
        <v>44762</v>
      </c>
      <c r="G925" s="31">
        <f t="shared" ref="G925" si="96">F925+365</f>
        <v>45127</v>
      </c>
      <c r="H925" s="514" t="s">
        <v>271</v>
      </c>
      <c r="I925" s="532"/>
      <c r="J925" s="34" t="str">
        <f t="shared" si="80"/>
        <v/>
      </c>
      <c r="K925" s="81">
        <v>1</v>
      </c>
      <c r="L925" s="275" t="s">
        <v>6</v>
      </c>
    </row>
    <row r="926" spans="1:12" x14ac:dyDescent="0.2">
      <c r="A926" s="219" t="s">
        <v>364</v>
      </c>
      <c r="B926" s="105"/>
      <c r="C926" s="57" t="s">
        <v>900</v>
      </c>
      <c r="D926" s="413"/>
      <c r="E926" s="518"/>
      <c r="F926" s="52"/>
      <c r="G926" s="52"/>
      <c r="H926" s="515" t="s">
        <v>1398</v>
      </c>
      <c r="I926" s="467"/>
      <c r="J926" s="42" t="str">
        <f t="shared" ref="J926:J935" si="97">IF(I926=0,"",I926*B926)</f>
        <v/>
      </c>
      <c r="K926" s="43"/>
      <c r="L926" s="356" t="s">
        <v>6</v>
      </c>
    </row>
    <row r="927" spans="1:12" x14ac:dyDescent="0.2">
      <c r="A927" s="217" t="s">
        <v>364</v>
      </c>
      <c r="B927" s="32">
        <v>1</v>
      </c>
      <c r="C927" s="76" t="s">
        <v>898</v>
      </c>
      <c r="D927" s="409" t="s">
        <v>1111</v>
      </c>
      <c r="E927" s="522" t="s">
        <v>1362</v>
      </c>
      <c r="F927" s="30">
        <v>44952</v>
      </c>
      <c r="G927" s="31">
        <f t="shared" ref="G927" si="98">F927+365</f>
        <v>45317</v>
      </c>
      <c r="H927" s="514" t="s">
        <v>271</v>
      </c>
      <c r="I927" s="532"/>
      <c r="J927" s="34" t="str">
        <f t="shared" si="97"/>
        <v/>
      </c>
      <c r="K927" s="81">
        <v>1</v>
      </c>
      <c r="L927" s="275" t="s">
        <v>6</v>
      </c>
    </row>
    <row r="928" spans="1:12" x14ac:dyDescent="0.2">
      <c r="A928" s="219" t="s">
        <v>364</v>
      </c>
      <c r="B928" s="105"/>
      <c r="C928" s="57" t="s">
        <v>1096</v>
      </c>
      <c r="D928" s="413" t="s">
        <v>6</v>
      </c>
      <c r="E928" s="518"/>
      <c r="F928" s="52"/>
      <c r="G928" s="52"/>
      <c r="H928" s="515" t="s">
        <v>1398</v>
      </c>
      <c r="I928" s="467"/>
      <c r="J928" s="42" t="str">
        <f t="shared" si="97"/>
        <v/>
      </c>
      <c r="K928" s="43"/>
      <c r="L928" s="356" t="s">
        <v>6</v>
      </c>
    </row>
    <row r="929" spans="1:169" ht="25.5" x14ac:dyDescent="0.2">
      <c r="A929" s="221" t="s">
        <v>364</v>
      </c>
      <c r="B929" s="222">
        <v>9.8000000000000004E-2</v>
      </c>
      <c r="C929" s="106" t="s">
        <v>778</v>
      </c>
      <c r="D929" s="419" t="s">
        <v>308</v>
      </c>
      <c r="E929" s="224"/>
      <c r="F929" s="215">
        <v>43188</v>
      </c>
      <c r="G929" s="198">
        <f t="shared" ref="G929" si="99">F929+365</f>
        <v>43553</v>
      </c>
      <c r="H929" s="225" t="s">
        <v>152</v>
      </c>
      <c r="I929" s="532"/>
      <c r="J929" s="248" t="str">
        <f t="shared" si="97"/>
        <v/>
      </c>
      <c r="K929" s="249">
        <v>0</v>
      </c>
      <c r="L929" s="290">
        <v>47849</v>
      </c>
    </row>
    <row r="930" spans="1:169" x14ac:dyDescent="0.2">
      <c r="A930" s="221" t="s">
        <v>364</v>
      </c>
      <c r="B930" s="222">
        <v>0.1527</v>
      </c>
      <c r="C930" s="106" t="s">
        <v>880</v>
      </c>
      <c r="D930" s="419" t="s">
        <v>308</v>
      </c>
      <c r="E930" s="224"/>
      <c r="F930" s="215">
        <v>44679</v>
      </c>
      <c r="G930" s="198">
        <f>F930+365</f>
        <v>45044</v>
      </c>
      <c r="H930" s="200" t="s">
        <v>152</v>
      </c>
      <c r="I930" s="532"/>
      <c r="J930" s="209" t="str">
        <f t="shared" si="97"/>
        <v/>
      </c>
      <c r="K930" s="226">
        <v>0</v>
      </c>
      <c r="L930" s="287">
        <v>47849</v>
      </c>
    </row>
    <row r="931" spans="1:169" s="373" customFormat="1" ht="25.5" x14ac:dyDescent="0.2">
      <c r="A931" s="380" t="s">
        <v>364</v>
      </c>
      <c r="B931" s="392">
        <v>1</v>
      </c>
      <c r="C931" s="106" t="s">
        <v>307</v>
      </c>
      <c r="D931" s="420" t="s">
        <v>308</v>
      </c>
      <c r="E931" s="367"/>
      <c r="F931" s="393">
        <v>43012</v>
      </c>
      <c r="G931" s="394">
        <f>F931+365</f>
        <v>43377</v>
      </c>
      <c r="H931" s="370"/>
      <c r="I931" s="534"/>
      <c r="J931" s="396" t="str">
        <f t="shared" si="97"/>
        <v/>
      </c>
      <c r="K931" s="397">
        <v>0</v>
      </c>
      <c r="L931" s="398"/>
      <c r="M931" s="383"/>
      <c r="N931" s="383"/>
      <c r="O931" s="383"/>
      <c r="P931" s="383"/>
      <c r="Q931" s="383"/>
      <c r="R931" s="383"/>
      <c r="S931" s="383"/>
      <c r="T931" s="383"/>
      <c r="U931" s="383"/>
      <c r="V931" s="383"/>
      <c r="W931" s="383"/>
      <c r="X931" s="383"/>
      <c r="Y931" s="383"/>
      <c r="Z931" s="383"/>
      <c r="AA931" s="383"/>
      <c r="AB931" s="383"/>
      <c r="AC931" s="383"/>
      <c r="AD931" s="383"/>
      <c r="AE931" s="383"/>
      <c r="AF931" s="383"/>
      <c r="AG931" s="383"/>
      <c r="AH931" s="383"/>
      <c r="AI931" s="383"/>
      <c r="AJ931" s="383"/>
      <c r="AK931" s="383"/>
      <c r="AL931" s="383"/>
      <c r="AM931" s="383"/>
      <c r="AN931" s="383"/>
      <c r="AO931" s="383"/>
      <c r="AP931" s="383"/>
      <c r="AQ931" s="383"/>
      <c r="AR931" s="383"/>
      <c r="AS931" s="383"/>
      <c r="AT931" s="383"/>
      <c r="AU931" s="383"/>
      <c r="AV931" s="383"/>
      <c r="AW931" s="383"/>
      <c r="AX931" s="383"/>
      <c r="AY931" s="383"/>
      <c r="AZ931" s="383"/>
      <c r="BA931" s="383"/>
      <c r="BB931" s="383"/>
      <c r="BC931" s="383"/>
      <c r="BD931" s="383"/>
      <c r="BE931" s="383"/>
      <c r="BF931" s="383"/>
      <c r="BG931" s="383"/>
      <c r="BH931" s="383"/>
      <c r="BI931" s="383"/>
      <c r="BJ931" s="383"/>
      <c r="BK931" s="383"/>
      <c r="BL931" s="383"/>
      <c r="BM931" s="383"/>
      <c r="BN931" s="383"/>
      <c r="BO931" s="383"/>
      <c r="BP931" s="383"/>
      <c r="BQ931" s="383"/>
      <c r="BR931" s="383"/>
      <c r="BS931" s="383"/>
      <c r="BT931" s="383"/>
      <c r="BU931" s="383"/>
      <c r="BV931" s="383"/>
      <c r="BW931" s="383"/>
      <c r="BX931" s="383"/>
      <c r="BY931" s="383"/>
      <c r="BZ931" s="383"/>
      <c r="CA931" s="383"/>
      <c r="CB931" s="383"/>
      <c r="CC931" s="383"/>
      <c r="CD931" s="383"/>
      <c r="CE931" s="383"/>
      <c r="CF931" s="383"/>
      <c r="CG931" s="383"/>
      <c r="CH931" s="383"/>
      <c r="CI931" s="383"/>
      <c r="CJ931" s="383"/>
      <c r="CK931" s="383"/>
      <c r="CL931" s="383"/>
      <c r="CM931" s="383"/>
      <c r="CN931" s="383"/>
      <c r="CO931" s="383"/>
      <c r="CP931" s="383"/>
      <c r="CQ931" s="383"/>
      <c r="CR931" s="383"/>
      <c r="CS931" s="383"/>
      <c r="CT931" s="383"/>
      <c r="CU931" s="383"/>
      <c r="CV931" s="383"/>
      <c r="CW931" s="383"/>
      <c r="CX931" s="383"/>
      <c r="CY931" s="383"/>
      <c r="CZ931" s="383"/>
      <c r="DA931" s="383"/>
      <c r="DB931" s="383"/>
      <c r="DC931" s="383"/>
      <c r="DD931" s="383"/>
      <c r="DE931" s="383"/>
      <c r="DF931" s="383"/>
      <c r="DG931" s="383"/>
      <c r="DH931" s="383"/>
      <c r="DI931" s="383"/>
      <c r="DJ931" s="383"/>
      <c r="DK931" s="383"/>
      <c r="DL931" s="383"/>
      <c r="DM931" s="383"/>
      <c r="DN931" s="383"/>
      <c r="DO931" s="383"/>
      <c r="DP931" s="383"/>
      <c r="DQ931" s="383"/>
      <c r="DR931" s="383"/>
      <c r="DS931" s="383"/>
      <c r="DT931" s="383"/>
      <c r="DU931" s="383"/>
      <c r="DV931" s="383"/>
      <c r="DW931" s="383"/>
      <c r="DX931" s="383"/>
      <c r="DY931" s="383"/>
      <c r="DZ931" s="383"/>
      <c r="EA931" s="383"/>
      <c r="EB931" s="383"/>
      <c r="EC931" s="383"/>
      <c r="ED931" s="383"/>
      <c r="EE931" s="383"/>
      <c r="EF931" s="383"/>
      <c r="EG931" s="383"/>
      <c r="EH931" s="383"/>
      <c r="EI931" s="383"/>
      <c r="EJ931" s="383"/>
      <c r="EK931" s="383"/>
      <c r="EL931" s="383"/>
      <c r="EM931" s="383"/>
      <c r="EN931" s="383"/>
      <c r="EO931" s="383"/>
      <c r="EP931" s="383"/>
      <c r="EQ931" s="383"/>
      <c r="ER931" s="383"/>
      <c r="ES931" s="383"/>
      <c r="ET931" s="383"/>
      <c r="EU931" s="383"/>
      <c r="EV931" s="383"/>
      <c r="EW931" s="383"/>
      <c r="EX931" s="383"/>
      <c r="EY931" s="383"/>
      <c r="EZ931" s="383"/>
      <c r="FA931" s="383"/>
      <c r="FB931" s="383"/>
      <c r="FC931" s="383"/>
      <c r="FD931" s="383"/>
      <c r="FE931" s="383"/>
      <c r="FF931" s="383"/>
      <c r="FG931" s="383"/>
      <c r="FH931" s="383"/>
      <c r="FI931" s="383"/>
      <c r="FJ931" s="383"/>
      <c r="FK931" s="383"/>
      <c r="FL931" s="383"/>
      <c r="FM931" s="383"/>
    </row>
    <row r="932" spans="1:169" s="26" customFormat="1" x14ac:dyDescent="0.2">
      <c r="A932" s="27" t="s">
        <v>364</v>
      </c>
      <c r="B932" s="54">
        <v>9.8000000000000004E-2</v>
      </c>
      <c r="C932" s="97" t="s">
        <v>1418</v>
      </c>
      <c r="D932" s="424" t="s">
        <v>308</v>
      </c>
      <c r="E932" s="96"/>
      <c r="F932" s="99">
        <v>43193</v>
      </c>
      <c r="G932" s="31">
        <f>F932+365</f>
        <v>43558</v>
      </c>
      <c r="H932" s="100"/>
      <c r="I932" s="536"/>
      <c r="J932" s="132" t="str">
        <f t="shared" si="97"/>
        <v/>
      </c>
      <c r="K932" s="101">
        <v>0</v>
      </c>
      <c r="L932" s="351"/>
      <c r="M932" s="383"/>
      <c r="N932" s="383"/>
      <c r="O932" s="383"/>
      <c r="P932" s="383"/>
      <c r="Q932" s="383"/>
      <c r="R932" s="383"/>
      <c r="S932" s="383"/>
      <c r="T932" s="383"/>
      <c r="U932" s="383"/>
      <c r="V932" s="383"/>
      <c r="W932" s="383"/>
      <c r="X932" s="383"/>
      <c r="Y932" s="383"/>
      <c r="Z932" s="383"/>
      <c r="AA932" s="383"/>
      <c r="AB932" s="383"/>
      <c r="AC932" s="383"/>
      <c r="AD932" s="383"/>
      <c r="AE932" s="383"/>
      <c r="AF932" s="383"/>
      <c r="AG932" s="383"/>
      <c r="AH932" s="383"/>
      <c r="AI932" s="383"/>
      <c r="AJ932" s="383"/>
      <c r="AK932" s="383"/>
      <c r="AL932" s="383"/>
      <c r="AM932" s="383"/>
      <c r="AN932" s="383"/>
      <c r="AO932" s="383"/>
      <c r="AP932" s="383"/>
      <c r="AQ932" s="383"/>
      <c r="AR932" s="383"/>
      <c r="AS932" s="383"/>
      <c r="AT932" s="383"/>
      <c r="AU932" s="383"/>
      <c r="AV932" s="383"/>
      <c r="AW932" s="383"/>
      <c r="AX932" s="383"/>
      <c r="AY932" s="383"/>
      <c r="AZ932" s="383"/>
      <c r="BA932" s="383"/>
      <c r="BB932" s="383"/>
      <c r="BC932" s="383"/>
      <c r="BD932" s="383"/>
      <c r="BE932" s="383"/>
      <c r="BF932" s="383"/>
      <c r="BG932" s="383"/>
      <c r="BH932" s="383"/>
      <c r="BI932" s="383"/>
      <c r="BJ932" s="383"/>
      <c r="BK932" s="383"/>
      <c r="BL932" s="383"/>
      <c r="BM932" s="383"/>
      <c r="BN932" s="383"/>
      <c r="BO932" s="383"/>
      <c r="BP932" s="383"/>
      <c r="BQ932" s="383"/>
      <c r="BR932" s="383"/>
      <c r="BS932" s="383"/>
      <c r="BT932" s="383"/>
      <c r="BU932" s="383"/>
      <c r="BV932" s="383"/>
      <c r="BW932" s="383"/>
      <c r="BX932" s="383"/>
      <c r="BY932" s="383"/>
      <c r="BZ932" s="383"/>
      <c r="CA932" s="383"/>
      <c r="CB932" s="383"/>
      <c r="CC932" s="383"/>
      <c r="CD932" s="383"/>
      <c r="CE932" s="383"/>
      <c r="CF932" s="383"/>
      <c r="CG932" s="383"/>
      <c r="CH932" s="383"/>
      <c r="CI932" s="383"/>
      <c r="CJ932" s="383"/>
      <c r="CK932" s="383"/>
      <c r="CL932" s="383"/>
      <c r="CM932" s="383"/>
      <c r="CN932" s="383"/>
      <c r="CO932" s="383"/>
      <c r="CP932" s="383"/>
      <c r="CQ932" s="383"/>
      <c r="CR932" s="383"/>
      <c r="CS932" s="383"/>
      <c r="CT932" s="383"/>
      <c r="CU932" s="383"/>
      <c r="CV932" s="383"/>
      <c r="CW932" s="383"/>
      <c r="CX932" s="383"/>
      <c r="CY932" s="383"/>
      <c r="CZ932" s="383"/>
      <c r="DA932" s="383"/>
      <c r="DB932" s="383"/>
      <c r="DC932" s="383"/>
      <c r="DD932" s="383"/>
      <c r="DE932" s="383"/>
      <c r="DF932" s="383"/>
      <c r="DG932" s="383"/>
      <c r="DH932" s="383"/>
      <c r="DI932" s="383"/>
      <c r="DJ932" s="383"/>
      <c r="DK932" s="383"/>
      <c r="DL932" s="383"/>
      <c r="DM932" s="383"/>
      <c r="DN932" s="383"/>
      <c r="DO932" s="383"/>
      <c r="DP932" s="383"/>
      <c r="DQ932" s="383"/>
      <c r="DR932" s="383"/>
      <c r="DS932" s="383"/>
      <c r="DT932" s="383"/>
      <c r="DU932" s="383"/>
      <c r="DV932" s="383"/>
      <c r="DW932" s="383"/>
      <c r="DX932" s="383"/>
      <c r="DY932" s="383"/>
      <c r="DZ932" s="383"/>
      <c r="EA932" s="383"/>
      <c r="EB932" s="383"/>
      <c r="EC932" s="383"/>
      <c r="ED932" s="383"/>
      <c r="EE932" s="383"/>
      <c r="EF932" s="383"/>
      <c r="EG932" s="383"/>
      <c r="EH932" s="383"/>
      <c r="EI932" s="383"/>
      <c r="EJ932" s="383"/>
      <c r="EK932" s="383"/>
      <c r="EL932" s="383"/>
      <c r="EM932" s="383"/>
      <c r="EN932" s="383"/>
      <c r="EO932" s="383"/>
      <c r="EP932" s="383"/>
      <c r="EQ932" s="383"/>
      <c r="ER932" s="383"/>
      <c r="ES932" s="383"/>
      <c r="ET932" s="383"/>
      <c r="EU932" s="383"/>
      <c r="EV932" s="383"/>
      <c r="EW932" s="383"/>
      <c r="EX932" s="383"/>
      <c r="EY932" s="383"/>
      <c r="EZ932" s="383"/>
      <c r="FA932" s="383"/>
      <c r="FB932" s="383"/>
      <c r="FC932" s="383"/>
      <c r="FD932" s="383"/>
      <c r="FE932" s="383"/>
      <c r="FF932" s="383"/>
      <c r="FG932" s="383"/>
      <c r="FH932" s="383"/>
      <c r="FI932" s="383"/>
      <c r="FJ932" s="383"/>
      <c r="FK932" s="383"/>
      <c r="FL932" s="383"/>
      <c r="FM932" s="383"/>
    </row>
    <row r="933" spans="1:169" s="26" customFormat="1" ht="38.25" x14ac:dyDescent="0.2">
      <c r="A933" s="27" t="s">
        <v>364</v>
      </c>
      <c r="B933" s="131">
        <v>1</v>
      </c>
      <c r="C933" s="106" t="s">
        <v>1425</v>
      </c>
      <c r="D933" s="416">
        <v>165</v>
      </c>
      <c r="E933" s="96"/>
      <c r="F933" s="64">
        <v>41684</v>
      </c>
      <c r="G933" s="31">
        <f>F933+365</f>
        <v>42049</v>
      </c>
      <c r="H933" s="86" t="s">
        <v>1398</v>
      </c>
      <c r="I933" s="534"/>
      <c r="J933" s="132" t="str">
        <f t="shared" si="97"/>
        <v/>
      </c>
      <c r="K933" s="101">
        <v>0</v>
      </c>
      <c r="L933" s="351"/>
      <c r="M933" s="383"/>
      <c r="N933" s="383"/>
      <c r="O933" s="383"/>
      <c r="P933" s="383"/>
      <c r="Q933" s="383"/>
      <c r="R933" s="383"/>
      <c r="S933" s="383"/>
      <c r="T933" s="383"/>
      <c r="U933" s="383"/>
      <c r="V933" s="383"/>
      <c r="W933" s="383"/>
      <c r="X933" s="383"/>
      <c r="Y933" s="383"/>
      <c r="Z933" s="383"/>
      <c r="AA933" s="383"/>
      <c r="AB933" s="383"/>
      <c r="AC933" s="383"/>
      <c r="AD933" s="383"/>
      <c r="AE933" s="383"/>
      <c r="AF933" s="383"/>
      <c r="AG933" s="383"/>
      <c r="AH933" s="383"/>
      <c r="AI933" s="383"/>
      <c r="AJ933" s="383"/>
      <c r="AK933" s="383"/>
      <c r="AL933" s="383"/>
      <c r="AM933" s="383"/>
      <c r="AN933" s="383"/>
      <c r="AO933" s="383"/>
      <c r="AP933" s="383"/>
      <c r="AQ933" s="383"/>
      <c r="AR933" s="383"/>
      <c r="AS933" s="383"/>
      <c r="AT933" s="383"/>
      <c r="AU933" s="383"/>
      <c r="AV933" s="383"/>
      <c r="AW933" s="383"/>
      <c r="AX933" s="383"/>
      <c r="AY933" s="383"/>
      <c r="AZ933" s="383"/>
      <c r="BA933" s="383"/>
      <c r="BB933" s="383"/>
      <c r="BC933" s="383"/>
      <c r="BD933" s="383"/>
      <c r="BE933" s="383"/>
      <c r="BF933" s="383"/>
      <c r="BG933" s="383"/>
      <c r="BH933" s="383"/>
      <c r="BI933" s="383"/>
      <c r="BJ933" s="383"/>
      <c r="BK933" s="383"/>
      <c r="BL933" s="383"/>
      <c r="BM933" s="383"/>
      <c r="BN933" s="383"/>
      <c r="BO933" s="383"/>
      <c r="BP933" s="383"/>
      <c r="BQ933" s="383"/>
      <c r="BR933" s="383"/>
      <c r="BS933" s="383"/>
      <c r="BT933" s="383"/>
      <c r="BU933" s="383"/>
      <c r="BV933" s="383"/>
      <c r="BW933" s="383"/>
      <c r="BX933" s="383"/>
      <c r="BY933" s="383"/>
      <c r="BZ933" s="383"/>
      <c r="CA933" s="383"/>
      <c r="CB933" s="383"/>
      <c r="CC933" s="383"/>
      <c r="CD933" s="383"/>
      <c r="CE933" s="383"/>
      <c r="CF933" s="383"/>
      <c r="CG933" s="383"/>
      <c r="CH933" s="383"/>
      <c r="CI933" s="383"/>
      <c r="CJ933" s="383"/>
      <c r="CK933" s="383"/>
      <c r="CL933" s="383"/>
      <c r="CM933" s="383"/>
      <c r="CN933" s="383"/>
      <c r="CO933" s="383"/>
      <c r="CP933" s="383"/>
      <c r="CQ933" s="383"/>
      <c r="CR933" s="383"/>
      <c r="CS933" s="383"/>
      <c r="CT933" s="383"/>
      <c r="CU933" s="383"/>
      <c r="CV933" s="383"/>
      <c r="CW933" s="383"/>
      <c r="CX933" s="383"/>
      <c r="CY933" s="383"/>
      <c r="CZ933" s="383"/>
      <c r="DA933" s="383"/>
      <c r="DB933" s="383"/>
      <c r="DC933" s="383"/>
      <c r="DD933" s="383"/>
      <c r="DE933" s="383"/>
      <c r="DF933" s="383"/>
      <c r="DG933" s="383"/>
      <c r="DH933" s="383"/>
      <c r="DI933" s="383"/>
      <c r="DJ933" s="383"/>
      <c r="DK933" s="383"/>
      <c r="DL933" s="383"/>
      <c r="DM933" s="383"/>
      <c r="DN933" s="383"/>
      <c r="DO933" s="383"/>
      <c r="DP933" s="383"/>
      <c r="DQ933" s="383"/>
      <c r="DR933" s="383"/>
      <c r="DS933" s="383"/>
      <c r="DT933" s="383"/>
      <c r="DU933" s="383"/>
      <c r="DV933" s="383"/>
      <c r="DW933" s="383"/>
      <c r="DX933" s="383"/>
      <c r="DY933" s="383"/>
      <c r="DZ933" s="383"/>
      <c r="EA933" s="383"/>
      <c r="EB933" s="383"/>
      <c r="EC933" s="383"/>
      <c r="ED933" s="383"/>
      <c r="EE933" s="383"/>
      <c r="EF933" s="383"/>
      <c r="EG933" s="383"/>
      <c r="EH933" s="383"/>
      <c r="EI933" s="383"/>
      <c r="EJ933" s="383"/>
      <c r="EK933" s="383"/>
      <c r="EL933" s="383"/>
      <c r="EM933" s="383"/>
      <c r="EN933" s="383"/>
      <c r="EO933" s="383"/>
      <c r="EP933" s="383"/>
      <c r="EQ933" s="383"/>
      <c r="ER933" s="383"/>
      <c r="ES933" s="383"/>
      <c r="ET933" s="383"/>
      <c r="EU933" s="383"/>
      <c r="EV933" s="383"/>
      <c r="EW933" s="383"/>
      <c r="EX933" s="383"/>
      <c r="EY933" s="383"/>
      <c r="EZ933" s="383"/>
      <c r="FA933" s="383"/>
      <c r="FB933" s="383"/>
      <c r="FC933" s="383"/>
      <c r="FD933" s="383"/>
      <c r="FE933" s="383"/>
      <c r="FF933" s="383"/>
      <c r="FG933" s="383"/>
      <c r="FH933" s="383"/>
      <c r="FI933" s="383"/>
      <c r="FJ933" s="383"/>
      <c r="FK933" s="383"/>
      <c r="FL933" s="383"/>
      <c r="FM933" s="383"/>
    </row>
    <row r="934" spans="1:169" s="26" customFormat="1" ht="38.25" x14ac:dyDescent="0.2">
      <c r="A934" s="27" t="s">
        <v>364</v>
      </c>
      <c r="B934" s="131">
        <v>1</v>
      </c>
      <c r="C934" s="106" t="s">
        <v>1426</v>
      </c>
      <c r="D934" s="416">
        <v>165</v>
      </c>
      <c r="E934" s="96"/>
      <c r="F934" s="99">
        <v>41684</v>
      </c>
      <c r="G934" s="31">
        <f>F934+365</f>
        <v>42049</v>
      </c>
      <c r="H934" s="86" t="s">
        <v>1398</v>
      </c>
      <c r="I934" s="534"/>
      <c r="J934" s="132" t="str">
        <f t="shared" si="97"/>
        <v/>
      </c>
      <c r="K934" s="101">
        <v>0</v>
      </c>
      <c r="L934" s="351"/>
      <c r="M934" s="383"/>
      <c r="N934" s="383"/>
      <c r="O934" s="383"/>
      <c r="P934" s="383"/>
      <c r="Q934" s="383"/>
      <c r="R934" s="383"/>
      <c r="S934" s="383"/>
      <c r="T934" s="383"/>
      <c r="U934" s="383"/>
      <c r="V934" s="383"/>
      <c r="W934" s="383"/>
      <c r="X934" s="383"/>
      <c r="Y934" s="383"/>
      <c r="Z934" s="383"/>
      <c r="AA934" s="383"/>
      <c r="AB934" s="383"/>
      <c r="AC934" s="383"/>
      <c r="AD934" s="383"/>
      <c r="AE934" s="383"/>
      <c r="AF934" s="383"/>
      <c r="AG934" s="383"/>
      <c r="AH934" s="383"/>
      <c r="AI934" s="383"/>
      <c r="AJ934" s="383"/>
      <c r="AK934" s="383"/>
      <c r="AL934" s="383"/>
      <c r="AM934" s="383"/>
      <c r="AN934" s="383"/>
      <c r="AO934" s="383"/>
      <c r="AP934" s="383"/>
      <c r="AQ934" s="383"/>
      <c r="AR934" s="383"/>
      <c r="AS934" s="383"/>
      <c r="AT934" s="383"/>
      <c r="AU934" s="383"/>
      <c r="AV934" s="383"/>
      <c r="AW934" s="383"/>
      <c r="AX934" s="383"/>
      <c r="AY934" s="383"/>
      <c r="AZ934" s="383"/>
      <c r="BA934" s="383"/>
      <c r="BB934" s="383"/>
      <c r="BC934" s="383"/>
      <c r="BD934" s="383"/>
      <c r="BE934" s="383"/>
      <c r="BF934" s="383"/>
      <c r="BG934" s="383"/>
      <c r="BH934" s="383"/>
      <c r="BI934" s="383"/>
      <c r="BJ934" s="383"/>
      <c r="BK934" s="383"/>
      <c r="BL934" s="383"/>
      <c r="BM934" s="383"/>
      <c r="BN934" s="383"/>
      <c r="BO934" s="383"/>
      <c r="BP934" s="383"/>
      <c r="BQ934" s="383"/>
      <c r="BR934" s="383"/>
      <c r="BS934" s="383"/>
      <c r="BT934" s="383"/>
      <c r="BU934" s="383"/>
      <c r="BV934" s="383"/>
      <c r="BW934" s="383"/>
      <c r="BX934" s="383"/>
      <c r="BY934" s="383"/>
      <c r="BZ934" s="383"/>
      <c r="CA934" s="383"/>
      <c r="CB934" s="383"/>
      <c r="CC934" s="383"/>
      <c r="CD934" s="383"/>
      <c r="CE934" s="383"/>
      <c r="CF934" s="383"/>
      <c r="CG934" s="383"/>
      <c r="CH934" s="383"/>
      <c r="CI934" s="383"/>
      <c r="CJ934" s="383"/>
      <c r="CK934" s="383"/>
      <c r="CL934" s="383"/>
      <c r="CM934" s="383"/>
      <c r="CN934" s="383"/>
      <c r="CO934" s="383"/>
      <c r="CP934" s="383"/>
      <c r="CQ934" s="383"/>
      <c r="CR934" s="383"/>
      <c r="CS934" s="383"/>
      <c r="CT934" s="383"/>
      <c r="CU934" s="383"/>
      <c r="CV934" s="383"/>
      <c r="CW934" s="383"/>
      <c r="CX934" s="383"/>
      <c r="CY934" s="383"/>
      <c r="CZ934" s="383"/>
      <c r="DA934" s="383"/>
      <c r="DB934" s="383"/>
      <c r="DC934" s="383"/>
      <c r="DD934" s="383"/>
      <c r="DE934" s="383"/>
      <c r="DF934" s="383"/>
      <c r="DG934" s="383"/>
      <c r="DH934" s="383"/>
      <c r="DI934" s="383"/>
      <c r="DJ934" s="383"/>
      <c r="DK934" s="383"/>
      <c r="DL934" s="383"/>
      <c r="DM934" s="383"/>
      <c r="DN934" s="383"/>
      <c r="DO934" s="383"/>
      <c r="DP934" s="383"/>
      <c r="DQ934" s="383"/>
      <c r="DR934" s="383"/>
      <c r="DS934" s="383"/>
      <c r="DT934" s="383"/>
      <c r="DU934" s="383"/>
      <c r="DV934" s="383"/>
      <c r="DW934" s="383"/>
      <c r="DX934" s="383"/>
      <c r="DY934" s="383"/>
      <c r="DZ934" s="383"/>
      <c r="EA934" s="383"/>
      <c r="EB934" s="383"/>
      <c r="EC934" s="383"/>
      <c r="ED934" s="383"/>
      <c r="EE934" s="383"/>
      <c r="EF934" s="383"/>
      <c r="EG934" s="383"/>
      <c r="EH934" s="383"/>
      <c r="EI934" s="383"/>
      <c r="EJ934" s="383"/>
      <c r="EK934" s="383"/>
      <c r="EL934" s="383"/>
      <c r="EM934" s="383"/>
      <c r="EN934" s="383"/>
      <c r="EO934" s="383"/>
      <c r="EP934" s="383"/>
      <c r="EQ934" s="383"/>
      <c r="ER934" s="383"/>
      <c r="ES934" s="383"/>
      <c r="ET934" s="383"/>
      <c r="EU934" s="383"/>
      <c r="EV934" s="383"/>
      <c r="EW934" s="383"/>
      <c r="EX934" s="383"/>
      <c r="EY934" s="383"/>
      <c r="EZ934" s="383"/>
      <c r="FA934" s="383"/>
      <c r="FB934" s="383"/>
      <c r="FC934" s="383"/>
      <c r="FD934" s="383"/>
      <c r="FE934" s="383"/>
      <c r="FF934" s="383"/>
      <c r="FG934" s="383"/>
      <c r="FH934" s="383"/>
      <c r="FI934" s="383"/>
      <c r="FJ934" s="383"/>
      <c r="FK934" s="383"/>
      <c r="FL934" s="383"/>
      <c r="FM934" s="383"/>
    </row>
    <row r="935" spans="1:169" s="26" customFormat="1" ht="38.25" x14ac:dyDescent="0.2">
      <c r="A935" s="27" t="s">
        <v>364</v>
      </c>
      <c r="B935" s="131">
        <v>1</v>
      </c>
      <c r="C935" s="106" t="s">
        <v>1427</v>
      </c>
      <c r="D935" s="416">
        <v>212</v>
      </c>
      <c r="E935" s="96"/>
      <c r="F935" s="99"/>
      <c r="G935" s="99"/>
      <c r="H935" s="86" t="s">
        <v>1398</v>
      </c>
      <c r="I935" s="534"/>
      <c r="J935" s="132" t="str">
        <f t="shared" si="97"/>
        <v/>
      </c>
      <c r="K935" s="101">
        <v>0</v>
      </c>
      <c r="L935" s="351"/>
      <c r="M935" s="383"/>
      <c r="N935" s="383"/>
      <c r="O935" s="383"/>
      <c r="P935" s="383"/>
      <c r="Q935" s="383"/>
      <c r="R935" s="383"/>
      <c r="S935" s="383"/>
      <c r="T935" s="383"/>
      <c r="U935" s="383"/>
      <c r="V935" s="383"/>
      <c r="W935" s="383"/>
      <c r="X935" s="383"/>
      <c r="Y935" s="383"/>
      <c r="Z935" s="383"/>
      <c r="AA935" s="383"/>
      <c r="AB935" s="383"/>
      <c r="AC935" s="383"/>
      <c r="AD935" s="383"/>
      <c r="AE935" s="383"/>
      <c r="AF935" s="383"/>
      <c r="AG935" s="383"/>
      <c r="AH935" s="383"/>
      <c r="AI935" s="383"/>
      <c r="AJ935" s="383"/>
      <c r="AK935" s="383"/>
      <c r="AL935" s="383"/>
      <c r="AM935" s="383"/>
      <c r="AN935" s="383"/>
      <c r="AO935" s="383"/>
      <c r="AP935" s="383"/>
      <c r="AQ935" s="383"/>
      <c r="AR935" s="383"/>
      <c r="AS935" s="383"/>
      <c r="AT935" s="383"/>
      <c r="AU935" s="383"/>
      <c r="AV935" s="383"/>
      <c r="AW935" s="383"/>
      <c r="AX935" s="383"/>
      <c r="AY935" s="383"/>
      <c r="AZ935" s="383"/>
      <c r="BA935" s="383"/>
      <c r="BB935" s="383"/>
      <c r="BC935" s="383"/>
      <c r="BD935" s="383"/>
      <c r="BE935" s="383"/>
      <c r="BF935" s="383"/>
      <c r="BG935" s="383"/>
      <c r="BH935" s="383"/>
      <c r="BI935" s="383"/>
      <c r="BJ935" s="383"/>
      <c r="BK935" s="383"/>
      <c r="BL935" s="383"/>
      <c r="BM935" s="383"/>
      <c r="BN935" s="383"/>
      <c r="BO935" s="383"/>
      <c r="BP935" s="383"/>
      <c r="BQ935" s="383"/>
      <c r="BR935" s="383"/>
      <c r="BS935" s="383"/>
      <c r="BT935" s="383"/>
      <c r="BU935" s="383"/>
      <c r="BV935" s="383"/>
      <c r="BW935" s="383"/>
      <c r="BX935" s="383"/>
      <c r="BY935" s="383"/>
      <c r="BZ935" s="383"/>
      <c r="CA935" s="383"/>
      <c r="CB935" s="383"/>
      <c r="CC935" s="383"/>
      <c r="CD935" s="383"/>
      <c r="CE935" s="383"/>
      <c r="CF935" s="383"/>
      <c r="CG935" s="383"/>
      <c r="CH935" s="383"/>
      <c r="CI935" s="383"/>
      <c r="CJ935" s="383"/>
      <c r="CK935" s="383"/>
      <c r="CL935" s="383"/>
      <c r="CM935" s="383"/>
      <c r="CN935" s="383"/>
      <c r="CO935" s="383"/>
      <c r="CP935" s="383"/>
      <c r="CQ935" s="383"/>
      <c r="CR935" s="383"/>
      <c r="CS935" s="383"/>
      <c r="CT935" s="383"/>
      <c r="CU935" s="383"/>
      <c r="CV935" s="383"/>
      <c r="CW935" s="383"/>
      <c r="CX935" s="383"/>
      <c r="CY935" s="383"/>
      <c r="CZ935" s="383"/>
      <c r="DA935" s="383"/>
      <c r="DB935" s="383"/>
      <c r="DC935" s="383"/>
      <c r="DD935" s="383"/>
      <c r="DE935" s="383"/>
      <c r="DF935" s="383"/>
      <c r="DG935" s="383"/>
      <c r="DH935" s="383"/>
      <c r="DI935" s="383"/>
      <c r="DJ935" s="383"/>
      <c r="DK935" s="383"/>
      <c r="DL935" s="383"/>
      <c r="DM935" s="383"/>
      <c r="DN935" s="383"/>
      <c r="DO935" s="383"/>
      <c r="DP935" s="383"/>
      <c r="DQ935" s="383"/>
      <c r="DR935" s="383"/>
      <c r="DS935" s="383"/>
      <c r="DT935" s="383"/>
      <c r="DU935" s="383"/>
      <c r="DV935" s="383"/>
      <c r="DW935" s="383"/>
      <c r="DX935" s="383"/>
      <c r="DY935" s="383"/>
      <c r="DZ935" s="383"/>
      <c r="EA935" s="383"/>
      <c r="EB935" s="383"/>
      <c r="EC935" s="383"/>
      <c r="ED935" s="383"/>
      <c r="EE935" s="383"/>
      <c r="EF935" s="383"/>
      <c r="EG935" s="383"/>
      <c r="EH935" s="383"/>
      <c r="EI935" s="383"/>
      <c r="EJ935" s="383"/>
      <c r="EK935" s="383"/>
      <c r="EL935" s="383"/>
      <c r="EM935" s="383"/>
      <c r="EN935" s="383"/>
      <c r="EO935" s="383"/>
      <c r="EP935" s="383"/>
      <c r="EQ935" s="383"/>
      <c r="ER935" s="383"/>
      <c r="ES935" s="383"/>
      <c r="ET935" s="383"/>
      <c r="EU935" s="383"/>
      <c r="EV935" s="383"/>
      <c r="EW935" s="383"/>
      <c r="EX935" s="383"/>
      <c r="EY935" s="383"/>
      <c r="EZ935" s="383"/>
      <c r="FA935" s="383"/>
      <c r="FB935" s="383"/>
      <c r="FC935" s="383"/>
      <c r="FD935" s="383"/>
      <c r="FE935" s="383"/>
      <c r="FF935" s="383"/>
      <c r="FG935" s="383"/>
      <c r="FH935" s="383"/>
      <c r="FI935" s="383"/>
      <c r="FJ935" s="383"/>
      <c r="FK935" s="383"/>
      <c r="FL935" s="383"/>
      <c r="FM935" s="383"/>
    </row>
    <row r="936" spans="1:169" s="26" customFormat="1" x14ac:dyDescent="0.2">
      <c r="A936" s="187"/>
      <c r="B936" s="182"/>
      <c r="C936" s="182"/>
      <c r="D936" s="182"/>
      <c r="E936" s="182"/>
      <c r="F936" s="182"/>
      <c r="G936" s="182" t="s">
        <v>310</v>
      </c>
      <c r="H936" s="110"/>
      <c r="I936" s="110"/>
      <c r="J936" s="111">
        <f>SUBTOTAL(9,J734:J935)</f>
        <v>0</v>
      </c>
      <c r="K936" s="112"/>
      <c r="L936" s="266"/>
      <c r="M936" s="383"/>
      <c r="N936" s="383"/>
      <c r="O936" s="383"/>
      <c r="P936" s="383"/>
      <c r="Q936" s="383"/>
      <c r="R936" s="383"/>
      <c r="S936" s="383"/>
      <c r="T936" s="383"/>
      <c r="U936" s="383"/>
      <c r="V936" s="383"/>
      <c r="W936" s="383"/>
      <c r="X936" s="383"/>
      <c r="Y936" s="383"/>
      <c r="Z936" s="383"/>
      <c r="AA936" s="383"/>
      <c r="AB936" s="383"/>
      <c r="AC936" s="383"/>
      <c r="AD936" s="383"/>
      <c r="AE936" s="383"/>
      <c r="AF936" s="383"/>
      <c r="AG936" s="383"/>
      <c r="AH936" s="383"/>
      <c r="AI936" s="383"/>
      <c r="AJ936" s="383"/>
      <c r="AK936" s="383"/>
      <c r="AL936" s="383"/>
      <c r="AM936" s="383"/>
      <c r="AN936" s="383"/>
      <c r="AO936" s="383"/>
      <c r="AP936" s="383"/>
      <c r="AQ936" s="383"/>
      <c r="AR936" s="383"/>
      <c r="AS936" s="383"/>
      <c r="AT936" s="383"/>
      <c r="AU936" s="383"/>
      <c r="AV936" s="383"/>
      <c r="AW936" s="383"/>
      <c r="AX936" s="383"/>
      <c r="AY936" s="383"/>
      <c r="AZ936" s="383"/>
      <c r="BA936" s="383"/>
      <c r="BB936" s="383"/>
      <c r="BC936" s="383"/>
      <c r="BD936" s="383"/>
      <c r="BE936" s="383"/>
      <c r="BF936" s="383"/>
      <c r="BG936" s="383"/>
      <c r="BH936" s="383"/>
      <c r="BI936" s="383"/>
      <c r="BJ936" s="383"/>
      <c r="BK936" s="383"/>
      <c r="BL936" s="383"/>
      <c r="BM936" s="383"/>
      <c r="BN936" s="383"/>
      <c r="BO936" s="383"/>
      <c r="BP936" s="383"/>
      <c r="BQ936" s="383"/>
      <c r="BR936" s="383"/>
      <c r="BS936" s="383"/>
      <c r="BT936" s="383"/>
      <c r="BU936" s="383"/>
      <c r="BV936" s="383"/>
      <c r="BW936" s="383"/>
      <c r="BX936" s="383"/>
      <c r="BY936" s="383"/>
      <c r="BZ936" s="383"/>
      <c r="CA936" s="383"/>
      <c r="CB936" s="383"/>
      <c r="CC936" s="383"/>
      <c r="CD936" s="383"/>
      <c r="CE936" s="383"/>
      <c r="CF936" s="383"/>
      <c r="CG936" s="383"/>
      <c r="CH936" s="383"/>
      <c r="CI936" s="383"/>
      <c r="CJ936" s="383"/>
      <c r="CK936" s="383"/>
      <c r="CL936" s="383"/>
      <c r="CM936" s="383"/>
      <c r="CN936" s="383"/>
      <c r="CO936" s="383"/>
      <c r="CP936" s="383"/>
      <c r="CQ936" s="383"/>
      <c r="CR936" s="383"/>
      <c r="CS936" s="383"/>
      <c r="CT936" s="383"/>
      <c r="CU936" s="383"/>
      <c r="CV936" s="383"/>
      <c r="CW936" s="383"/>
      <c r="CX936" s="383"/>
      <c r="CY936" s="383"/>
      <c r="CZ936" s="383"/>
      <c r="DA936" s="383"/>
      <c r="DB936" s="383"/>
      <c r="DC936" s="383"/>
      <c r="DD936" s="383"/>
      <c r="DE936" s="383"/>
      <c r="DF936" s="383"/>
      <c r="DG936" s="383"/>
      <c r="DH936" s="383"/>
      <c r="DI936" s="383"/>
      <c r="DJ936" s="383"/>
      <c r="DK936" s="383"/>
      <c r="DL936" s="383"/>
      <c r="DM936" s="383"/>
      <c r="DN936" s="383"/>
      <c r="DO936" s="383"/>
      <c r="DP936" s="383"/>
      <c r="DQ936" s="383"/>
      <c r="DR936" s="383"/>
      <c r="DS936" s="383"/>
      <c r="DT936" s="383"/>
      <c r="DU936" s="383"/>
      <c r="DV936" s="383"/>
      <c r="DW936" s="383"/>
      <c r="DX936" s="383"/>
      <c r="DY936" s="383"/>
      <c r="DZ936" s="383"/>
      <c r="EA936" s="383"/>
      <c r="EB936" s="383"/>
      <c r="EC936" s="383"/>
      <c r="ED936" s="383"/>
      <c r="EE936" s="383"/>
      <c r="EF936" s="383"/>
      <c r="EG936" s="383"/>
      <c r="EH936" s="383"/>
      <c r="EI936" s="383"/>
      <c r="EJ936" s="383"/>
      <c r="EK936" s="383"/>
      <c r="EL936" s="383"/>
      <c r="EM936" s="383"/>
      <c r="EN936" s="383"/>
      <c r="EO936" s="383"/>
      <c r="EP936" s="383"/>
      <c r="EQ936" s="383"/>
      <c r="ER936" s="383"/>
      <c r="ES936" s="383"/>
      <c r="ET936" s="383"/>
      <c r="EU936" s="383"/>
      <c r="EV936" s="383"/>
      <c r="EW936" s="383"/>
      <c r="EX936" s="383"/>
      <c r="EY936" s="383"/>
      <c r="EZ936" s="383"/>
      <c r="FA936" s="383"/>
      <c r="FB936" s="383"/>
      <c r="FC936" s="383"/>
      <c r="FD936" s="383"/>
      <c r="FE936" s="383"/>
      <c r="FF936" s="383"/>
      <c r="FG936" s="383"/>
      <c r="FH936" s="383"/>
      <c r="FI936" s="383"/>
      <c r="FJ936" s="383"/>
      <c r="FK936" s="383"/>
      <c r="FL936" s="383"/>
      <c r="FM936" s="383"/>
    </row>
    <row r="937" spans="1:169" s="26" customFormat="1" x14ac:dyDescent="0.2">
      <c r="A937" s="188"/>
      <c r="B937" s="183"/>
      <c r="C937" s="183"/>
      <c r="D937" s="183"/>
      <c r="E937" s="183"/>
      <c r="F937" s="183"/>
      <c r="G937" s="183" t="s">
        <v>311</v>
      </c>
      <c r="H937" s="190">
        <f>SUBTOTAL(9,K734:K935)</f>
        <v>46</v>
      </c>
      <c r="I937" s="191" t="s">
        <v>312</v>
      </c>
      <c r="J937" s="183">
        <f>H937*$I$1871</f>
        <v>0</v>
      </c>
      <c r="K937" s="113"/>
      <c r="L937" s="267"/>
      <c r="M937" s="383"/>
      <c r="N937" s="383"/>
      <c r="O937" s="383"/>
      <c r="P937" s="383"/>
      <c r="Q937" s="383"/>
      <c r="R937" s="383"/>
      <c r="S937" s="383"/>
      <c r="T937" s="383"/>
      <c r="U937" s="383"/>
      <c r="V937" s="383"/>
      <c r="W937" s="383"/>
      <c r="X937" s="383"/>
      <c r="Y937" s="383"/>
      <c r="Z937" s="383"/>
      <c r="AA937" s="383"/>
      <c r="AB937" s="383"/>
      <c r="AC937" s="383"/>
      <c r="AD937" s="383"/>
      <c r="AE937" s="383"/>
      <c r="AF937" s="383"/>
      <c r="AG937" s="383"/>
      <c r="AH937" s="383"/>
      <c r="AI937" s="383"/>
      <c r="AJ937" s="383"/>
      <c r="AK937" s="383"/>
      <c r="AL937" s="383"/>
      <c r="AM937" s="383"/>
      <c r="AN937" s="383"/>
      <c r="AO937" s="383"/>
      <c r="AP937" s="383"/>
      <c r="AQ937" s="383"/>
      <c r="AR937" s="383"/>
      <c r="AS937" s="383"/>
      <c r="AT937" s="383"/>
      <c r="AU937" s="383"/>
      <c r="AV937" s="383"/>
      <c r="AW937" s="383"/>
      <c r="AX937" s="383"/>
      <c r="AY937" s="383"/>
      <c r="AZ937" s="383"/>
      <c r="BA937" s="383"/>
      <c r="BB937" s="383"/>
      <c r="BC937" s="383"/>
      <c r="BD937" s="383"/>
      <c r="BE937" s="383"/>
      <c r="BF937" s="383"/>
      <c r="BG937" s="383"/>
      <c r="BH937" s="383"/>
      <c r="BI937" s="383"/>
      <c r="BJ937" s="383"/>
      <c r="BK937" s="383"/>
      <c r="BL937" s="383"/>
      <c r="BM937" s="383"/>
      <c r="BN937" s="383"/>
      <c r="BO937" s="383"/>
      <c r="BP937" s="383"/>
      <c r="BQ937" s="383"/>
      <c r="BR937" s="383"/>
      <c r="BS937" s="383"/>
      <c r="BT937" s="383"/>
      <c r="BU937" s="383"/>
      <c r="BV937" s="383"/>
      <c r="BW937" s="383"/>
      <c r="BX937" s="383"/>
      <c r="BY937" s="383"/>
      <c r="BZ937" s="383"/>
      <c r="CA937" s="383"/>
      <c r="CB937" s="383"/>
      <c r="CC937" s="383"/>
      <c r="CD937" s="383"/>
      <c r="CE937" s="383"/>
      <c r="CF937" s="383"/>
      <c r="CG937" s="383"/>
      <c r="CH937" s="383"/>
      <c r="CI937" s="383"/>
      <c r="CJ937" s="383"/>
      <c r="CK937" s="383"/>
      <c r="CL937" s="383"/>
      <c r="CM937" s="383"/>
      <c r="CN937" s="383"/>
      <c r="CO937" s="383"/>
      <c r="CP937" s="383"/>
      <c r="CQ937" s="383"/>
      <c r="CR937" s="383"/>
      <c r="CS937" s="383"/>
      <c r="CT937" s="383"/>
      <c r="CU937" s="383"/>
      <c r="CV937" s="383"/>
      <c r="CW937" s="383"/>
      <c r="CX937" s="383"/>
      <c r="CY937" s="383"/>
      <c r="CZ937" s="383"/>
      <c r="DA937" s="383"/>
      <c r="DB937" s="383"/>
      <c r="DC937" s="383"/>
      <c r="DD937" s="383"/>
      <c r="DE937" s="383"/>
      <c r="DF937" s="383"/>
      <c r="DG937" s="383"/>
      <c r="DH937" s="383"/>
      <c r="DI937" s="383"/>
      <c r="DJ937" s="383"/>
      <c r="DK937" s="383"/>
      <c r="DL937" s="383"/>
      <c r="DM937" s="383"/>
      <c r="DN937" s="383"/>
      <c r="DO937" s="383"/>
      <c r="DP937" s="383"/>
      <c r="DQ937" s="383"/>
      <c r="DR937" s="383"/>
      <c r="DS937" s="383"/>
      <c r="DT937" s="383"/>
      <c r="DU937" s="383"/>
      <c r="DV937" s="383"/>
      <c r="DW937" s="383"/>
      <c r="DX937" s="383"/>
      <c r="DY937" s="383"/>
      <c r="DZ937" s="383"/>
      <c r="EA937" s="383"/>
      <c r="EB937" s="383"/>
      <c r="EC937" s="383"/>
      <c r="ED937" s="383"/>
      <c r="EE937" s="383"/>
      <c r="EF937" s="383"/>
      <c r="EG937" s="383"/>
      <c r="EH937" s="383"/>
      <c r="EI937" s="383"/>
      <c r="EJ937" s="383"/>
      <c r="EK937" s="383"/>
      <c r="EL937" s="383"/>
      <c r="EM937" s="383"/>
      <c r="EN937" s="383"/>
      <c r="EO937" s="383"/>
      <c r="EP937" s="383"/>
      <c r="EQ937" s="383"/>
      <c r="ER937" s="383"/>
      <c r="ES937" s="383"/>
      <c r="ET937" s="383"/>
      <c r="EU937" s="383"/>
      <c r="EV937" s="383"/>
      <c r="EW937" s="383"/>
      <c r="EX937" s="383"/>
      <c r="EY937" s="383"/>
      <c r="EZ937" s="383"/>
      <c r="FA937" s="383"/>
      <c r="FB937" s="383"/>
      <c r="FC937" s="383"/>
      <c r="FD937" s="383"/>
      <c r="FE937" s="383"/>
      <c r="FF937" s="383"/>
      <c r="FG937" s="383"/>
      <c r="FH937" s="383"/>
      <c r="FI937" s="383"/>
      <c r="FJ937" s="383"/>
      <c r="FK937" s="383"/>
      <c r="FL937" s="383"/>
      <c r="FM937" s="383"/>
    </row>
    <row r="938" spans="1:169" s="26" customFormat="1" x14ac:dyDescent="0.2">
      <c r="A938" s="452" t="s">
        <v>364</v>
      </c>
      <c r="B938" s="453">
        <v>2</v>
      </c>
      <c r="C938" s="183"/>
      <c r="D938" s="183"/>
      <c r="E938" s="183"/>
      <c r="F938" s="183"/>
      <c r="G938" s="183" t="s">
        <v>313</v>
      </c>
      <c r="H938" s="190">
        <f>SUBTOTAL(9,B938)</f>
        <v>2</v>
      </c>
      <c r="I938" s="191" t="s">
        <v>314</v>
      </c>
      <c r="J938" s="183">
        <f>H938*$I$1873</f>
        <v>0</v>
      </c>
      <c r="K938" s="113"/>
      <c r="L938" s="267"/>
      <c r="M938" s="383"/>
      <c r="N938" s="383"/>
      <c r="O938" s="383"/>
      <c r="P938" s="383"/>
      <c r="Q938" s="383"/>
      <c r="R938" s="383"/>
      <c r="S938" s="383"/>
      <c r="T938" s="383"/>
      <c r="U938" s="383"/>
      <c r="V938" s="383"/>
      <c r="W938" s="383"/>
      <c r="X938" s="383"/>
      <c r="Y938" s="383"/>
      <c r="Z938" s="383"/>
      <c r="AA938" s="383"/>
      <c r="AB938" s="383"/>
      <c r="AC938" s="383"/>
      <c r="AD938" s="383"/>
      <c r="AE938" s="383"/>
      <c r="AF938" s="383"/>
      <c r="AG938" s="383"/>
      <c r="AH938" s="383"/>
      <c r="AI938" s="383"/>
      <c r="AJ938" s="383"/>
      <c r="AK938" s="383"/>
      <c r="AL938" s="383"/>
      <c r="AM938" s="383"/>
      <c r="AN938" s="383"/>
      <c r="AO938" s="383"/>
      <c r="AP938" s="383"/>
      <c r="AQ938" s="383"/>
      <c r="AR938" s="383"/>
      <c r="AS938" s="383"/>
      <c r="AT938" s="383"/>
      <c r="AU938" s="383"/>
      <c r="AV938" s="383"/>
      <c r="AW938" s="383"/>
      <c r="AX938" s="383"/>
      <c r="AY938" s="383"/>
      <c r="AZ938" s="383"/>
      <c r="BA938" s="383"/>
      <c r="BB938" s="383"/>
      <c r="BC938" s="383"/>
      <c r="BD938" s="383"/>
      <c r="BE938" s="383"/>
      <c r="BF938" s="383"/>
      <c r="BG938" s="383"/>
      <c r="BH938" s="383"/>
      <c r="BI938" s="383"/>
      <c r="BJ938" s="383"/>
      <c r="BK938" s="383"/>
      <c r="BL938" s="383"/>
      <c r="BM938" s="383"/>
      <c r="BN938" s="383"/>
      <c r="BO938" s="383"/>
      <c r="BP938" s="383"/>
      <c r="BQ938" s="383"/>
      <c r="BR938" s="383"/>
      <c r="BS938" s="383"/>
      <c r="BT938" s="383"/>
      <c r="BU938" s="383"/>
      <c r="BV938" s="383"/>
      <c r="BW938" s="383"/>
      <c r="BX938" s="383"/>
      <c r="BY938" s="383"/>
      <c r="BZ938" s="383"/>
      <c r="CA938" s="383"/>
      <c r="CB938" s="383"/>
      <c r="CC938" s="383"/>
      <c r="CD938" s="383"/>
      <c r="CE938" s="383"/>
      <c r="CF938" s="383"/>
      <c r="CG938" s="383"/>
      <c r="CH938" s="383"/>
      <c r="CI938" s="383"/>
      <c r="CJ938" s="383"/>
      <c r="CK938" s="383"/>
      <c r="CL938" s="383"/>
      <c r="CM938" s="383"/>
      <c r="CN938" s="383"/>
      <c r="CO938" s="383"/>
      <c r="CP938" s="383"/>
      <c r="CQ938" s="383"/>
      <c r="CR938" s="383"/>
      <c r="CS938" s="383"/>
      <c r="CT938" s="383"/>
      <c r="CU938" s="383"/>
      <c r="CV938" s="383"/>
      <c r="CW938" s="383"/>
      <c r="CX938" s="383"/>
      <c r="CY938" s="383"/>
      <c r="CZ938" s="383"/>
      <c r="DA938" s="383"/>
      <c r="DB938" s="383"/>
      <c r="DC938" s="383"/>
      <c r="DD938" s="383"/>
      <c r="DE938" s="383"/>
      <c r="DF938" s="383"/>
      <c r="DG938" s="383"/>
      <c r="DH938" s="383"/>
      <c r="DI938" s="383"/>
      <c r="DJ938" s="383"/>
      <c r="DK938" s="383"/>
      <c r="DL938" s="383"/>
      <c r="DM938" s="383"/>
      <c r="DN938" s="383"/>
      <c r="DO938" s="383"/>
      <c r="DP938" s="383"/>
      <c r="DQ938" s="383"/>
      <c r="DR938" s="383"/>
      <c r="DS938" s="383"/>
      <c r="DT938" s="383"/>
      <c r="DU938" s="383"/>
      <c r="DV938" s="383"/>
      <c r="DW938" s="383"/>
      <c r="DX938" s="383"/>
      <c r="DY938" s="383"/>
      <c r="DZ938" s="383"/>
      <c r="EA938" s="383"/>
      <c r="EB938" s="383"/>
      <c r="EC938" s="383"/>
      <c r="ED938" s="383"/>
      <c r="EE938" s="383"/>
      <c r="EF938" s="383"/>
      <c r="EG938" s="383"/>
      <c r="EH938" s="383"/>
      <c r="EI938" s="383"/>
      <c r="EJ938" s="383"/>
      <c r="EK938" s="383"/>
      <c r="EL938" s="383"/>
      <c r="EM938" s="383"/>
      <c r="EN938" s="383"/>
      <c r="EO938" s="383"/>
      <c r="EP938" s="383"/>
      <c r="EQ938" s="383"/>
      <c r="ER938" s="383"/>
      <c r="ES938" s="383"/>
      <c r="ET938" s="383"/>
      <c r="EU938" s="383"/>
      <c r="EV938" s="383"/>
      <c r="EW938" s="383"/>
      <c r="EX938" s="383"/>
      <c r="EY938" s="383"/>
      <c r="EZ938" s="383"/>
      <c r="FA938" s="383"/>
      <c r="FB938" s="383"/>
      <c r="FC938" s="383"/>
      <c r="FD938" s="383"/>
      <c r="FE938" s="383"/>
      <c r="FF938" s="383"/>
      <c r="FG938" s="383"/>
      <c r="FH938" s="383"/>
      <c r="FI938" s="383"/>
      <c r="FJ938" s="383"/>
      <c r="FK938" s="383"/>
      <c r="FL938" s="383"/>
      <c r="FM938" s="383"/>
    </row>
    <row r="939" spans="1:169" s="26" customFormat="1" x14ac:dyDescent="0.2">
      <c r="A939" s="189"/>
      <c r="B939" s="184"/>
      <c r="C939" s="184"/>
      <c r="D939" s="423"/>
      <c r="E939" s="184"/>
      <c r="F939" s="184"/>
      <c r="G939" s="193" t="s">
        <v>315</v>
      </c>
      <c r="H939" s="161"/>
      <c r="I939" s="161"/>
      <c r="J939" s="114">
        <f>J936+J937+J938</f>
        <v>0</v>
      </c>
      <c r="K939" s="115"/>
      <c r="L939" s="267"/>
      <c r="M939" s="383"/>
      <c r="N939" s="383"/>
      <c r="O939" s="383"/>
      <c r="P939" s="383"/>
      <c r="Q939" s="383"/>
      <c r="R939" s="383"/>
      <c r="S939" s="383"/>
      <c r="T939" s="383"/>
      <c r="U939" s="383"/>
      <c r="V939" s="383"/>
      <c r="W939" s="383"/>
      <c r="X939" s="383"/>
      <c r="Y939" s="383"/>
      <c r="Z939" s="383"/>
      <c r="AA939" s="383"/>
      <c r="AB939" s="383"/>
      <c r="AC939" s="383"/>
      <c r="AD939" s="383"/>
      <c r="AE939" s="383"/>
      <c r="AF939" s="383"/>
      <c r="AG939" s="383"/>
      <c r="AH939" s="383"/>
      <c r="AI939" s="383"/>
      <c r="AJ939" s="383"/>
      <c r="AK939" s="383"/>
      <c r="AL939" s="383"/>
      <c r="AM939" s="383"/>
      <c r="AN939" s="383"/>
      <c r="AO939" s="383"/>
      <c r="AP939" s="383"/>
      <c r="AQ939" s="383"/>
      <c r="AR939" s="383"/>
      <c r="AS939" s="383"/>
      <c r="AT939" s="383"/>
      <c r="AU939" s="383"/>
      <c r="AV939" s="383"/>
      <c r="AW939" s="383"/>
      <c r="AX939" s="383"/>
      <c r="AY939" s="383"/>
      <c r="AZ939" s="383"/>
      <c r="BA939" s="383"/>
      <c r="BB939" s="383"/>
      <c r="BC939" s="383"/>
      <c r="BD939" s="383"/>
      <c r="BE939" s="383"/>
      <c r="BF939" s="383"/>
      <c r="BG939" s="383"/>
      <c r="BH939" s="383"/>
      <c r="BI939" s="383"/>
      <c r="BJ939" s="383"/>
      <c r="BK939" s="383"/>
      <c r="BL939" s="383"/>
      <c r="BM939" s="383"/>
      <c r="BN939" s="383"/>
      <c r="BO939" s="383"/>
      <c r="BP939" s="383"/>
      <c r="BQ939" s="383"/>
      <c r="BR939" s="383"/>
      <c r="BS939" s="383"/>
      <c r="BT939" s="383"/>
      <c r="BU939" s="383"/>
      <c r="BV939" s="383"/>
      <c r="BW939" s="383"/>
      <c r="BX939" s="383"/>
      <c r="BY939" s="383"/>
      <c r="BZ939" s="383"/>
      <c r="CA939" s="383"/>
      <c r="CB939" s="383"/>
      <c r="CC939" s="383"/>
      <c r="CD939" s="383"/>
      <c r="CE939" s="383"/>
      <c r="CF939" s="383"/>
      <c r="CG939" s="383"/>
      <c r="CH939" s="383"/>
      <c r="CI939" s="383"/>
      <c r="CJ939" s="383"/>
      <c r="CK939" s="383"/>
      <c r="CL939" s="383"/>
      <c r="CM939" s="383"/>
      <c r="CN939" s="383"/>
      <c r="CO939" s="383"/>
      <c r="CP939" s="383"/>
      <c r="CQ939" s="383"/>
      <c r="CR939" s="383"/>
      <c r="CS939" s="383"/>
      <c r="CT939" s="383"/>
      <c r="CU939" s="383"/>
      <c r="CV939" s="383"/>
      <c r="CW939" s="383"/>
      <c r="CX939" s="383"/>
      <c r="CY939" s="383"/>
      <c r="CZ939" s="383"/>
      <c r="DA939" s="383"/>
      <c r="DB939" s="383"/>
      <c r="DC939" s="383"/>
      <c r="DD939" s="383"/>
      <c r="DE939" s="383"/>
      <c r="DF939" s="383"/>
      <c r="DG939" s="383"/>
      <c r="DH939" s="383"/>
      <c r="DI939" s="383"/>
      <c r="DJ939" s="383"/>
      <c r="DK939" s="383"/>
      <c r="DL939" s="383"/>
      <c r="DM939" s="383"/>
      <c r="DN939" s="383"/>
      <c r="DO939" s="383"/>
      <c r="DP939" s="383"/>
      <c r="DQ939" s="383"/>
      <c r="DR939" s="383"/>
      <c r="DS939" s="383"/>
      <c r="DT939" s="383"/>
      <c r="DU939" s="383"/>
      <c r="DV939" s="383"/>
      <c r="DW939" s="383"/>
      <c r="DX939" s="383"/>
      <c r="DY939" s="383"/>
      <c r="DZ939" s="383"/>
      <c r="EA939" s="383"/>
      <c r="EB939" s="383"/>
      <c r="EC939" s="383"/>
      <c r="ED939" s="383"/>
      <c r="EE939" s="383"/>
      <c r="EF939" s="383"/>
      <c r="EG939" s="383"/>
      <c r="EH939" s="383"/>
      <c r="EI939" s="383"/>
      <c r="EJ939" s="383"/>
      <c r="EK939" s="383"/>
      <c r="EL939" s="383"/>
      <c r="EM939" s="383"/>
      <c r="EN939" s="383"/>
      <c r="EO939" s="383"/>
      <c r="EP939" s="383"/>
      <c r="EQ939" s="383"/>
      <c r="ER939" s="383"/>
      <c r="ES939" s="383"/>
      <c r="ET939" s="383"/>
      <c r="EU939" s="383"/>
      <c r="EV939" s="383"/>
      <c r="EW939" s="383"/>
      <c r="EX939" s="383"/>
      <c r="EY939" s="383"/>
      <c r="EZ939" s="383"/>
      <c r="FA939" s="383"/>
      <c r="FB939" s="383"/>
      <c r="FC939" s="383"/>
      <c r="FD939" s="383"/>
      <c r="FE939" s="383"/>
      <c r="FF939" s="383"/>
      <c r="FG939" s="383"/>
      <c r="FH939" s="383"/>
      <c r="FI939" s="383"/>
      <c r="FJ939" s="383"/>
      <c r="FK939" s="383"/>
      <c r="FL939" s="383"/>
      <c r="FM939" s="383"/>
    </row>
    <row r="940" spans="1:169" ht="15" x14ac:dyDescent="0.2">
      <c r="A940" s="19" t="s">
        <v>417</v>
      </c>
      <c r="B940" s="159"/>
      <c r="C940" s="19" t="s">
        <v>418</v>
      </c>
      <c r="D940" s="408"/>
      <c r="E940" s="20"/>
      <c r="F940" s="21"/>
      <c r="G940" s="22"/>
      <c r="H940" s="23"/>
      <c r="I940" s="148"/>
      <c r="J940" s="24"/>
      <c r="K940" s="25"/>
      <c r="L940" s="284"/>
    </row>
    <row r="941" spans="1:169" s="315" customFormat="1" x14ac:dyDescent="0.2">
      <c r="A941" s="27" t="s">
        <v>417</v>
      </c>
      <c r="B941" s="85">
        <v>4.4999999999999998E-2</v>
      </c>
      <c r="C941" s="27" t="s">
        <v>50</v>
      </c>
      <c r="D941" s="610" t="s">
        <v>318</v>
      </c>
      <c r="E941" s="610"/>
      <c r="F941" s="470">
        <v>42956</v>
      </c>
      <c r="G941" s="155">
        <f t="shared" ref="G941:G965" si="100">F941+365</f>
        <v>43321</v>
      </c>
      <c r="H941" s="451" t="s">
        <v>1417</v>
      </c>
      <c r="I941" s="563"/>
      <c r="J941" s="34" t="str">
        <f t="shared" ref="J941:J1004" si="101">IF(I941=0,"",I941*B941)</f>
        <v/>
      </c>
      <c r="K941" s="474">
        <v>0</v>
      </c>
      <c r="L941" s="478">
        <v>45351</v>
      </c>
      <c r="M941" s="383"/>
      <c r="N941" s="383"/>
      <c r="O941" s="383"/>
      <c r="P941" s="383"/>
      <c r="Q941" s="383"/>
      <c r="R941" s="383"/>
      <c r="S941" s="383"/>
      <c r="T941" s="383"/>
      <c r="U941" s="383"/>
      <c r="V941" s="383"/>
      <c r="W941" s="383"/>
      <c r="X941" s="383"/>
      <c r="Y941" s="383"/>
      <c r="Z941" s="383"/>
      <c r="AA941" s="383"/>
      <c r="AB941" s="383"/>
      <c r="AC941" s="383"/>
      <c r="AD941" s="383"/>
      <c r="AE941" s="383"/>
      <c r="AF941" s="383"/>
      <c r="AG941" s="383"/>
      <c r="AH941" s="383"/>
      <c r="AI941" s="383"/>
      <c r="AJ941" s="383"/>
      <c r="AK941" s="383"/>
      <c r="AL941" s="383"/>
      <c r="AM941" s="383"/>
      <c r="AN941" s="383"/>
      <c r="AO941" s="383"/>
      <c r="AP941" s="383"/>
      <c r="AQ941" s="383"/>
      <c r="AR941" s="383"/>
      <c r="AS941" s="383"/>
      <c r="AT941" s="383"/>
      <c r="AU941" s="383"/>
      <c r="AV941" s="383"/>
      <c r="AW941" s="383"/>
      <c r="AX941" s="383"/>
      <c r="AY941" s="383"/>
      <c r="AZ941" s="383"/>
      <c r="BA941" s="383"/>
      <c r="BB941" s="383"/>
      <c r="BC941" s="383"/>
      <c r="BD941" s="383"/>
      <c r="BE941" s="383"/>
      <c r="BF941" s="383"/>
      <c r="BG941" s="383"/>
      <c r="BH941" s="383"/>
      <c r="BI941" s="383"/>
      <c r="BJ941" s="383"/>
      <c r="BK941" s="383"/>
      <c r="BL941" s="383"/>
      <c r="BM941" s="383"/>
      <c r="BN941" s="383"/>
      <c r="BO941" s="383"/>
      <c r="BP941" s="383"/>
      <c r="BQ941" s="383"/>
      <c r="BR941" s="383"/>
      <c r="BS941" s="383"/>
      <c r="BT941" s="383"/>
      <c r="BU941" s="383"/>
      <c r="BV941" s="383"/>
      <c r="BW941" s="383"/>
      <c r="BX941" s="383"/>
      <c r="BY941" s="383"/>
      <c r="BZ941" s="383"/>
      <c r="CA941" s="383"/>
      <c r="CB941" s="383"/>
      <c r="CC941" s="383"/>
      <c r="CD941" s="383"/>
      <c r="CE941" s="383"/>
      <c r="CF941" s="383"/>
      <c r="CG941" s="383"/>
      <c r="CH941" s="383"/>
      <c r="CI941" s="383"/>
      <c r="CJ941" s="383"/>
      <c r="CK941" s="383"/>
      <c r="CL941" s="383"/>
      <c r="CM941" s="383"/>
      <c r="CN941" s="383"/>
      <c r="CO941" s="383"/>
      <c r="CP941" s="383"/>
      <c r="CQ941" s="383"/>
      <c r="CR941" s="383"/>
      <c r="CS941" s="383"/>
      <c r="CT941" s="383"/>
      <c r="CU941" s="383"/>
      <c r="CV941" s="383"/>
      <c r="CW941" s="383"/>
      <c r="CX941" s="383"/>
      <c r="CY941" s="383"/>
      <c r="CZ941" s="383"/>
      <c r="DA941" s="383"/>
      <c r="DB941" s="383"/>
      <c r="DC941" s="383"/>
      <c r="DD941" s="383"/>
      <c r="DE941" s="383"/>
      <c r="DF941" s="383"/>
      <c r="DG941" s="383"/>
      <c r="DH941" s="383"/>
      <c r="DI941" s="383"/>
      <c r="DJ941" s="383"/>
      <c r="DK941" s="383"/>
      <c r="DL941" s="383"/>
      <c r="DM941" s="383"/>
      <c r="DN941" s="383"/>
      <c r="DO941" s="383"/>
      <c r="DP941" s="383"/>
      <c r="DQ941" s="383"/>
      <c r="DR941" s="383"/>
      <c r="DS941" s="383"/>
      <c r="DT941" s="383"/>
      <c r="DU941" s="383"/>
      <c r="DV941" s="383"/>
      <c r="DW941" s="383"/>
      <c r="DX941" s="383"/>
      <c r="DY941" s="383"/>
      <c r="DZ941" s="383"/>
      <c r="EA941" s="383"/>
      <c r="EB941" s="383"/>
      <c r="EC941" s="383"/>
      <c r="ED941" s="383"/>
      <c r="EE941" s="383"/>
      <c r="EF941" s="383"/>
      <c r="EG941" s="383"/>
      <c r="EH941" s="383"/>
      <c r="EI941" s="383"/>
      <c r="EJ941" s="383"/>
      <c r="EK941" s="383"/>
      <c r="EL941" s="383"/>
      <c r="EM941" s="383"/>
      <c r="EN941" s="383"/>
      <c r="EO941" s="383"/>
      <c r="EP941" s="383"/>
      <c r="EQ941" s="383"/>
      <c r="ER941" s="383"/>
      <c r="ES941" s="383"/>
      <c r="ET941" s="383"/>
      <c r="EU941" s="383"/>
      <c r="EV941" s="383"/>
      <c r="EW941" s="383"/>
      <c r="EX941" s="383"/>
      <c r="EY941" s="383"/>
      <c r="EZ941" s="383"/>
      <c r="FA941" s="383"/>
      <c r="FB941" s="383"/>
      <c r="FC941" s="383"/>
      <c r="FD941" s="383"/>
      <c r="FE941" s="383"/>
      <c r="FF941" s="383"/>
      <c r="FG941" s="383"/>
      <c r="FH941" s="383"/>
      <c r="FI941" s="383"/>
      <c r="FJ941" s="383"/>
      <c r="FK941" s="383"/>
      <c r="FL941" s="383"/>
      <c r="FM941" s="383"/>
    </row>
    <row r="942" spans="1:169" s="315" customFormat="1" x14ac:dyDescent="0.2">
      <c r="A942" s="27" t="s">
        <v>417</v>
      </c>
      <c r="B942" s="85">
        <v>4.4999999999999998E-2</v>
      </c>
      <c r="C942" s="27" t="s">
        <v>50</v>
      </c>
      <c r="D942" s="611"/>
      <c r="E942" s="611"/>
      <c r="F942" s="470">
        <v>42956</v>
      </c>
      <c r="G942" s="155">
        <f t="shared" si="100"/>
        <v>43321</v>
      </c>
      <c r="H942" s="451" t="s">
        <v>1417</v>
      </c>
      <c r="I942" s="563"/>
      <c r="J942" s="34" t="str">
        <f t="shared" si="101"/>
        <v/>
      </c>
      <c r="K942" s="474">
        <v>0</v>
      </c>
      <c r="L942" s="361">
        <v>45351</v>
      </c>
      <c r="M942" s="383"/>
      <c r="N942" s="383"/>
      <c r="O942" s="383"/>
      <c r="P942" s="383"/>
      <c r="Q942" s="383"/>
      <c r="R942" s="383"/>
      <c r="S942" s="383"/>
      <c r="T942" s="383"/>
      <c r="U942" s="383"/>
      <c r="V942" s="383"/>
      <c r="W942" s="383"/>
      <c r="X942" s="383"/>
      <c r="Y942" s="383"/>
      <c r="Z942" s="383"/>
      <c r="AA942" s="383"/>
      <c r="AB942" s="383"/>
      <c r="AC942" s="383"/>
      <c r="AD942" s="383"/>
      <c r="AE942" s="383"/>
      <c r="AF942" s="383"/>
      <c r="AG942" s="383"/>
      <c r="AH942" s="383"/>
      <c r="AI942" s="383"/>
      <c r="AJ942" s="383"/>
      <c r="AK942" s="383"/>
      <c r="AL942" s="383"/>
      <c r="AM942" s="383"/>
      <c r="AN942" s="383"/>
      <c r="AO942" s="383"/>
      <c r="AP942" s="383"/>
      <c r="AQ942" s="383"/>
      <c r="AR942" s="383"/>
      <c r="AS942" s="383"/>
      <c r="AT942" s="383"/>
      <c r="AU942" s="383"/>
      <c r="AV942" s="383"/>
      <c r="AW942" s="383"/>
      <c r="AX942" s="383"/>
      <c r="AY942" s="383"/>
      <c r="AZ942" s="383"/>
      <c r="BA942" s="383"/>
      <c r="BB942" s="383"/>
      <c r="BC942" s="383"/>
      <c r="BD942" s="383"/>
      <c r="BE942" s="383"/>
      <c r="BF942" s="383"/>
      <c r="BG942" s="383"/>
      <c r="BH942" s="383"/>
      <c r="BI942" s="383"/>
      <c r="BJ942" s="383"/>
      <c r="BK942" s="383"/>
      <c r="BL942" s="383"/>
      <c r="BM942" s="383"/>
      <c r="BN942" s="383"/>
      <c r="BO942" s="383"/>
      <c r="BP942" s="383"/>
      <c r="BQ942" s="383"/>
      <c r="BR942" s="383"/>
      <c r="BS942" s="383"/>
      <c r="BT942" s="383"/>
      <c r="BU942" s="383"/>
      <c r="BV942" s="383"/>
      <c r="BW942" s="383"/>
      <c r="BX942" s="383"/>
      <c r="BY942" s="383"/>
      <c r="BZ942" s="383"/>
      <c r="CA942" s="383"/>
      <c r="CB942" s="383"/>
      <c r="CC942" s="383"/>
      <c r="CD942" s="383"/>
      <c r="CE942" s="383"/>
      <c r="CF942" s="383"/>
      <c r="CG942" s="383"/>
      <c r="CH942" s="383"/>
      <c r="CI942" s="383"/>
      <c r="CJ942" s="383"/>
      <c r="CK942" s="383"/>
      <c r="CL942" s="383"/>
      <c r="CM942" s="383"/>
      <c r="CN942" s="383"/>
      <c r="CO942" s="383"/>
      <c r="CP942" s="383"/>
      <c r="CQ942" s="383"/>
      <c r="CR942" s="383"/>
      <c r="CS942" s="383"/>
      <c r="CT942" s="383"/>
      <c r="CU942" s="383"/>
      <c r="CV942" s="383"/>
      <c r="CW942" s="383"/>
      <c r="CX942" s="383"/>
      <c r="CY942" s="383"/>
      <c r="CZ942" s="383"/>
      <c r="DA942" s="383"/>
      <c r="DB942" s="383"/>
      <c r="DC942" s="383"/>
      <c r="DD942" s="383"/>
      <c r="DE942" s="383"/>
      <c r="DF942" s="383"/>
      <c r="DG942" s="383"/>
      <c r="DH942" s="383"/>
      <c r="DI942" s="383"/>
      <c r="DJ942" s="383"/>
      <c r="DK942" s="383"/>
      <c r="DL942" s="383"/>
      <c r="DM942" s="383"/>
      <c r="DN942" s="383"/>
      <c r="DO942" s="383"/>
      <c r="DP942" s="383"/>
      <c r="DQ942" s="383"/>
      <c r="DR942" s="383"/>
      <c r="DS942" s="383"/>
      <c r="DT942" s="383"/>
      <c r="DU942" s="383"/>
      <c r="DV942" s="383"/>
      <c r="DW942" s="383"/>
      <c r="DX942" s="383"/>
      <c r="DY942" s="383"/>
      <c r="DZ942" s="383"/>
      <c r="EA942" s="383"/>
      <c r="EB942" s="383"/>
      <c r="EC942" s="383"/>
      <c r="ED942" s="383"/>
      <c r="EE942" s="383"/>
      <c r="EF942" s="383"/>
      <c r="EG942" s="383"/>
      <c r="EH942" s="383"/>
      <c r="EI942" s="383"/>
      <c r="EJ942" s="383"/>
      <c r="EK942" s="383"/>
      <c r="EL942" s="383"/>
      <c r="EM942" s="383"/>
      <c r="EN942" s="383"/>
      <c r="EO942" s="383"/>
      <c r="EP942" s="383"/>
      <c r="EQ942" s="383"/>
      <c r="ER942" s="383"/>
      <c r="ES942" s="383"/>
      <c r="ET942" s="383"/>
      <c r="EU942" s="383"/>
      <c r="EV942" s="383"/>
      <c r="EW942" s="383"/>
      <c r="EX942" s="383"/>
      <c r="EY942" s="383"/>
      <c r="EZ942" s="383"/>
      <c r="FA942" s="383"/>
      <c r="FB942" s="383"/>
      <c r="FC942" s="383"/>
      <c r="FD942" s="383"/>
      <c r="FE942" s="383"/>
      <c r="FF942" s="383"/>
      <c r="FG942" s="383"/>
      <c r="FH942" s="383"/>
      <c r="FI942" s="383"/>
      <c r="FJ942" s="383"/>
      <c r="FK942" s="383"/>
      <c r="FL942" s="383"/>
      <c r="FM942" s="383"/>
    </row>
    <row r="943" spans="1:169" x14ac:dyDescent="0.2">
      <c r="A943" s="27" t="s">
        <v>417</v>
      </c>
      <c r="B943" s="85">
        <v>4.4999999999999998E-2</v>
      </c>
      <c r="C943" s="97" t="s">
        <v>131</v>
      </c>
      <c r="D943" s="611"/>
      <c r="E943" s="611"/>
      <c r="F943" s="30">
        <v>42956</v>
      </c>
      <c r="G943" s="103">
        <f t="shared" si="100"/>
        <v>43321</v>
      </c>
      <c r="H943" s="32" t="s">
        <v>23</v>
      </c>
      <c r="I943" s="563"/>
      <c r="J943" s="34" t="str">
        <f t="shared" si="101"/>
        <v/>
      </c>
      <c r="K943" s="75">
        <v>0</v>
      </c>
      <c r="L943" s="275" t="s">
        <v>6</v>
      </c>
    </row>
    <row r="944" spans="1:169" s="315" customFormat="1" x14ac:dyDescent="0.2">
      <c r="A944" s="27" t="s">
        <v>417</v>
      </c>
      <c r="B944" s="85">
        <v>4.4999999999999998E-2</v>
      </c>
      <c r="C944" s="97" t="s">
        <v>150</v>
      </c>
      <c r="D944" s="611"/>
      <c r="E944" s="611"/>
      <c r="F944" s="30">
        <v>42956</v>
      </c>
      <c r="G944" s="103">
        <f t="shared" si="100"/>
        <v>43321</v>
      </c>
      <c r="H944" s="32" t="s">
        <v>1417</v>
      </c>
      <c r="I944" s="563"/>
      <c r="J944" s="34" t="str">
        <f t="shared" si="101"/>
        <v/>
      </c>
      <c r="K944" s="101">
        <v>0</v>
      </c>
      <c r="L944" s="275">
        <v>45351</v>
      </c>
      <c r="M944" s="383"/>
      <c r="N944" s="383"/>
      <c r="O944" s="383"/>
      <c r="P944" s="383"/>
      <c r="Q944" s="383"/>
      <c r="R944" s="383"/>
      <c r="S944" s="383"/>
      <c r="T944" s="383"/>
      <c r="U944" s="383"/>
      <c r="V944" s="383"/>
      <c r="W944" s="383"/>
      <c r="X944" s="383"/>
      <c r="Y944" s="383"/>
      <c r="Z944" s="383"/>
      <c r="AA944" s="383"/>
      <c r="AB944" s="383"/>
      <c r="AC944" s="383"/>
      <c r="AD944" s="383"/>
      <c r="AE944" s="383"/>
      <c r="AF944" s="383"/>
      <c r="AG944" s="383"/>
      <c r="AH944" s="383"/>
      <c r="AI944" s="383"/>
      <c r="AJ944" s="383"/>
      <c r="AK944" s="383"/>
      <c r="AL944" s="383"/>
      <c r="AM944" s="383"/>
      <c r="AN944" s="383"/>
      <c r="AO944" s="383"/>
      <c r="AP944" s="383"/>
      <c r="AQ944" s="383"/>
      <c r="AR944" s="383"/>
      <c r="AS944" s="383"/>
      <c r="AT944" s="383"/>
      <c r="AU944" s="383"/>
      <c r="AV944" s="383"/>
      <c r="AW944" s="383"/>
      <c r="AX944" s="383"/>
      <c r="AY944" s="383"/>
      <c r="AZ944" s="383"/>
      <c r="BA944" s="383"/>
      <c r="BB944" s="383"/>
      <c r="BC944" s="383"/>
      <c r="BD944" s="383"/>
      <c r="BE944" s="383"/>
      <c r="BF944" s="383"/>
      <c r="BG944" s="383"/>
      <c r="BH944" s="383"/>
      <c r="BI944" s="383"/>
      <c r="BJ944" s="383"/>
      <c r="BK944" s="383"/>
      <c r="BL944" s="383"/>
      <c r="BM944" s="383"/>
      <c r="BN944" s="383"/>
      <c r="BO944" s="383"/>
      <c r="BP944" s="383"/>
      <c r="BQ944" s="383"/>
      <c r="BR944" s="383"/>
      <c r="BS944" s="383"/>
      <c r="BT944" s="383"/>
      <c r="BU944" s="383"/>
      <c r="BV944" s="383"/>
      <c r="BW944" s="383"/>
      <c r="BX944" s="383"/>
      <c r="BY944" s="383"/>
      <c r="BZ944" s="383"/>
      <c r="CA944" s="383"/>
      <c r="CB944" s="383"/>
      <c r="CC944" s="383"/>
      <c r="CD944" s="383"/>
      <c r="CE944" s="383"/>
      <c r="CF944" s="383"/>
      <c r="CG944" s="383"/>
      <c r="CH944" s="383"/>
      <c r="CI944" s="383"/>
      <c r="CJ944" s="383"/>
      <c r="CK944" s="383"/>
      <c r="CL944" s="383"/>
      <c r="CM944" s="383"/>
      <c r="CN944" s="383"/>
      <c r="CO944" s="383"/>
      <c r="CP944" s="383"/>
      <c r="CQ944" s="383"/>
      <c r="CR944" s="383"/>
      <c r="CS944" s="383"/>
      <c r="CT944" s="383"/>
      <c r="CU944" s="383"/>
      <c r="CV944" s="383"/>
      <c r="CW944" s="383"/>
      <c r="CX944" s="383"/>
      <c r="CY944" s="383"/>
      <c r="CZ944" s="383"/>
      <c r="DA944" s="383"/>
      <c r="DB944" s="383"/>
      <c r="DC944" s="383"/>
      <c r="DD944" s="383"/>
      <c r="DE944" s="383"/>
      <c r="DF944" s="383"/>
      <c r="DG944" s="383"/>
      <c r="DH944" s="383"/>
      <c r="DI944" s="383"/>
      <c r="DJ944" s="383"/>
      <c r="DK944" s="383"/>
      <c r="DL944" s="383"/>
      <c r="DM944" s="383"/>
      <c r="DN944" s="383"/>
      <c r="DO944" s="383"/>
      <c r="DP944" s="383"/>
      <c r="DQ944" s="383"/>
      <c r="DR944" s="383"/>
      <c r="DS944" s="383"/>
      <c r="DT944" s="383"/>
      <c r="DU944" s="383"/>
      <c r="DV944" s="383"/>
      <c r="DW944" s="383"/>
      <c r="DX944" s="383"/>
      <c r="DY944" s="383"/>
      <c r="DZ944" s="383"/>
      <c r="EA944" s="383"/>
      <c r="EB944" s="383"/>
      <c r="EC944" s="383"/>
      <c r="ED944" s="383"/>
      <c r="EE944" s="383"/>
      <c r="EF944" s="383"/>
      <c r="EG944" s="383"/>
      <c r="EH944" s="383"/>
      <c r="EI944" s="383"/>
      <c r="EJ944" s="383"/>
      <c r="EK944" s="383"/>
      <c r="EL944" s="383"/>
      <c r="EM944" s="383"/>
      <c r="EN944" s="383"/>
      <c r="EO944" s="383"/>
      <c r="EP944" s="383"/>
      <c r="EQ944" s="383"/>
      <c r="ER944" s="383"/>
      <c r="ES944" s="383"/>
      <c r="ET944" s="383"/>
      <c r="EU944" s="383"/>
      <c r="EV944" s="383"/>
      <c r="EW944" s="383"/>
      <c r="EX944" s="383"/>
      <c r="EY944" s="383"/>
      <c r="EZ944" s="383"/>
      <c r="FA944" s="383"/>
      <c r="FB944" s="383"/>
      <c r="FC944" s="383"/>
      <c r="FD944" s="383"/>
      <c r="FE944" s="383"/>
      <c r="FF944" s="383"/>
      <c r="FG944" s="383"/>
      <c r="FH944" s="383"/>
      <c r="FI944" s="383"/>
      <c r="FJ944" s="383"/>
      <c r="FK944" s="383"/>
      <c r="FL944" s="383"/>
      <c r="FM944" s="383"/>
    </row>
    <row r="945" spans="1:169" s="315" customFormat="1" x14ac:dyDescent="0.2">
      <c r="A945" s="27" t="s">
        <v>417</v>
      </c>
      <c r="B945" s="85">
        <v>4.4999999999999998E-2</v>
      </c>
      <c r="C945" s="97" t="s">
        <v>150</v>
      </c>
      <c r="D945" s="612"/>
      <c r="E945" s="612"/>
      <c r="F945" s="30">
        <v>42956</v>
      </c>
      <c r="G945" s="103">
        <f t="shared" si="100"/>
        <v>43321</v>
      </c>
      <c r="H945" s="32" t="s">
        <v>1417</v>
      </c>
      <c r="I945" s="563"/>
      <c r="J945" s="34" t="str">
        <f t="shared" si="101"/>
        <v/>
      </c>
      <c r="K945" s="101">
        <v>0</v>
      </c>
      <c r="L945" s="351">
        <v>45351</v>
      </c>
      <c r="M945" s="383"/>
      <c r="N945" s="383"/>
      <c r="O945" s="383"/>
      <c r="P945" s="383"/>
      <c r="Q945" s="383"/>
      <c r="R945" s="383"/>
      <c r="S945" s="383"/>
      <c r="T945" s="383"/>
      <c r="U945" s="383"/>
      <c r="V945" s="383"/>
      <c r="W945" s="383"/>
      <c r="X945" s="383"/>
      <c r="Y945" s="383"/>
      <c r="Z945" s="383"/>
      <c r="AA945" s="383"/>
      <c r="AB945" s="383"/>
      <c r="AC945" s="383"/>
      <c r="AD945" s="383"/>
      <c r="AE945" s="383"/>
      <c r="AF945" s="383"/>
      <c r="AG945" s="383"/>
      <c r="AH945" s="383"/>
      <c r="AI945" s="383"/>
      <c r="AJ945" s="383"/>
      <c r="AK945" s="383"/>
      <c r="AL945" s="383"/>
      <c r="AM945" s="383"/>
      <c r="AN945" s="383"/>
      <c r="AO945" s="383"/>
      <c r="AP945" s="383"/>
      <c r="AQ945" s="383"/>
      <c r="AR945" s="383"/>
      <c r="AS945" s="383"/>
      <c r="AT945" s="383"/>
      <c r="AU945" s="383"/>
      <c r="AV945" s="383"/>
      <c r="AW945" s="383"/>
      <c r="AX945" s="383"/>
      <c r="AY945" s="383"/>
      <c r="AZ945" s="383"/>
      <c r="BA945" s="383"/>
      <c r="BB945" s="383"/>
      <c r="BC945" s="383"/>
      <c r="BD945" s="383"/>
      <c r="BE945" s="383"/>
      <c r="BF945" s="383"/>
      <c r="BG945" s="383"/>
      <c r="BH945" s="383"/>
      <c r="BI945" s="383"/>
      <c r="BJ945" s="383"/>
      <c r="BK945" s="383"/>
      <c r="BL945" s="383"/>
      <c r="BM945" s="383"/>
      <c r="BN945" s="383"/>
      <c r="BO945" s="383"/>
      <c r="BP945" s="383"/>
      <c r="BQ945" s="383"/>
      <c r="BR945" s="383"/>
      <c r="BS945" s="383"/>
      <c r="BT945" s="383"/>
      <c r="BU945" s="383"/>
      <c r="BV945" s="383"/>
      <c r="BW945" s="383"/>
      <c r="BX945" s="383"/>
      <c r="BY945" s="383"/>
      <c r="BZ945" s="383"/>
      <c r="CA945" s="383"/>
      <c r="CB945" s="383"/>
      <c r="CC945" s="383"/>
      <c r="CD945" s="383"/>
      <c r="CE945" s="383"/>
      <c r="CF945" s="383"/>
      <c r="CG945" s="383"/>
      <c r="CH945" s="383"/>
      <c r="CI945" s="383"/>
      <c r="CJ945" s="383"/>
      <c r="CK945" s="383"/>
      <c r="CL945" s="383"/>
      <c r="CM945" s="383"/>
      <c r="CN945" s="383"/>
      <c r="CO945" s="383"/>
      <c r="CP945" s="383"/>
      <c r="CQ945" s="383"/>
      <c r="CR945" s="383"/>
      <c r="CS945" s="383"/>
      <c r="CT945" s="383"/>
      <c r="CU945" s="383"/>
      <c r="CV945" s="383"/>
      <c r="CW945" s="383"/>
      <c r="CX945" s="383"/>
      <c r="CY945" s="383"/>
      <c r="CZ945" s="383"/>
      <c r="DA945" s="383"/>
      <c r="DB945" s="383"/>
      <c r="DC945" s="383"/>
      <c r="DD945" s="383"/>
      <c r="DE945" s="383"/>
      <c r="DF945" s="383"/>
      <c r="DG945" s="383"/>
      <c r="DH945" s="383"/>
      <c r="DI945" s="383"/>
      <c r="DJ945" s="383"/>
      <c r="DK945" s="383"/>
      <c r="DL945" s="383"/>
      <c r="DM945" s="383"/>
      <c r="DN945" s="383"/>
      <c r="DO945" s="383"/>
      <c r="DP945" s="383"/>
      <c r="DQ945" s="383"/>
      <c r="DR945" s="383"/>
      <c r="DS945" s="383"/>
      <c r="DT945" s="383"/>
      <c r="DU945" s="383"/>
      <c r="DV945" s="383"/>
      <c r="DW945" s="383"/>
      <c r="DX945" s="383"/>
      <c r="DY945" s="383"/>
      <c r="DZ945" s="383"/>
      <c r="EA945" s="383"/>
      <c r="EB945" s="383"/>
      <c r="EC945" s="383"/>
      <c r="ED945" s="383"/>
      <c r="EE945" s="383"/>
      <c r="EF945" s="383"/>
      <c r="EG945" s="383"/>
      <c r="EH945" s="383"/>
      <c r="EI945" s="383"/>
      <c r="EJ945" s="383"/>
      <c r="EK945" s="383"/>
      <c r="EL945" s="383"/>
      <c r="EM945" s="383"/>
      <c r="EN945" s="383"/>
      <c r="EO945" s="383"/>
      <c r="EP945" s="383"/>
      <c r="EQ945" s="383"/>
      <c r="ER945" s="383"/>
      <c r="ES945" s="383"/>
      <c r="ET945" s="383"/>
      <c r="EU945" s="383"/>
      <c r="EV945" s="383"/>
      <c r="EW945" s="383"/>
      <c r="EX945" s="383"/>
      <c r="EY945" s="383"/>
      <c r="EZ945" s="383"/>
      <c r="FA945" s="383"/>
      <c r="FB945" s="383"/>
      <c r="FC945" s="383"/>
      <c r="FD945" s="383"/>
      <c r="FE945" s="383"/>
      <c r="FF945" s="383"/>
      <c r="FG945" s="383"/>
      <c r="FH945" s="383"/>
      <c r="FI945" s="383"/>
      <c r="FJ945" s="383"/>
      <c r="FK945" s="383"/>
      <c r="FL945" s="383"/>
      <c r="FM945" s="383"/>
    </row>
    <row r="946" spans="1:169" s="315" customFormat="1" ht="25.5" x14ac:dyDescent="0.2">
      <c r="A946" s="27" t="s">
        <v>417</v>
      </c>
      <c r="B946" s="85">
        <v>4.4999999999999998E-2</v>
      </c>
      <c r="C946" s="108" t="s">
        <v>319</v>
      </c>
      <c r="D946" s="443" t="s">
        <v>318</v>
      </c>
      <c r="E946" s="521"/>
      <c r="F946" s="470">
        <v>43290</v>
      </c>
      <c r="G946" s="155">
        <f t="shared" si="100"/>
        <v>43655</v>
      </c>
      <c r="H946" s="451" t="s">
        <v>1417</v>
      </c>
      <c r="I946" s="563"/>
      <c r="J946" s="34" t="str">
        <f t="shared" si="101"/>
        <v/>
      </c>
      <c r="K946" s="474">
        <v>0</v>
      </c>
      <c r="L946" s="361">
        <v>45351</v>
      </c>
      <c r="M946" s="383"/>
      <c r="N946" s="383"/>
      <c r="O946" s="383"/>
      <c r="P946" s="383"/>
      <c r="Q946" s="383"/>
      <c r="R946" s="383"/>
      <c r="S946" s="383"/>
      <c r="T946" s="383"/>
      <c r="U946" s="383"/>
      <c r="V946" s="383"/>
      <c r="W946" s="383"/>
      <c r="X946" s="383"/>
      <c r="Y946" s="383"/>
      <c r="Z946" s="383"/>
      <c r="AA946" s="383"/>
      <c r="AB946" s="383"/>
      <c r="AC946" s="383"/>
      <c r="AD946" s="383"/>
      <c r="AE946" s="383"/>
      <c r="AF946" s="383"/>
      <c r="AG946" s="383"/>
      <c r="AH946" s="383"/>
      <c r="AI946" s="383"/>
      <c r="AJ946" s="383"/>
      <c r="AK946" s="383"/>
      <c r="AL946" s="383"/>
      <c r="AM946" s="383"/>
      <c r="AN946" s="383"/>
      <c r="AO946" s="383"/>
      <c r="AP946" s="383"/>
      <c r="AQ946" s="383"/>
      <c r="AR946" s="383"/>
      <c r="AS946" s="383"/>
      <c r="AT946" s="383"/>
      <c r="AU946" s="383"/>
      <c r="AV946" s="383"/>
      <c r="AW946" s="383"/>
      <c r="AX946" s="383"/>
      <c r="AY946" s="383"/>
      <c r="AZ946" s="383"/>
      <c r="BA946" s="383"/>
      <c r="BB946" s="383"/>
      <c r="BC946" s="383"/>
      <c r="BD946" s="383"/>
      <c r="BE946" s="383"/>
      <c r="BF946" s="383"/>
      <c r="BG946" s="383"/>
      <c r="BH946" s="383"/>
      <c r="BI946" s="383"/>
      <c r="BJ946" s="383"/>
      <c r="BK946" s="383"/>
      <c r="BL946" s="383"/>
      <c r="BM946" s="383"/>
      <c r="BN946" s="383"/>
      <c r="BO946" s="383"/>
      <c r="BP946" s="383"/>
      <c r="BQ946" s="383"/>
      <c r="BR946" s="383"/>
      <c r="BS946" s="383"/>
      <c r="BT946" s="383"/>
      <c r="BU946" s="383"/>
      <c r="BV946" s="383"/>
      <c r="BW946" s="383"/>
      <c r="BX946" s="383"/>
      <c r="BY946" s="383"/>
      <c r="BZ946" s="383"/>
      <c r="CA946" s="383"/>
      <c r="CB946" s="383"/>
      <c r="CC946" s="383"/>
      <c r="CD946" s="383"/>
      <c r="CE946" s="383"/>
      <c r="CF946" s="383"/>
      <c r="CG946" s="383"/>
      <c r="CH946" s="383"/>
      <c r="CI946" s="383"/>
      <c r="CJ946" s="383"/>
      <c r="CK946" s="383"/>
      <c r="CL946" s="383"/>
      <c r="CM946" s="383"/>
      <c r="CN946" s="383"/>
      <c r="CO946" s="383"/>
      <c r="CP946" s="383"/>
      <c r="CQ946" s="383"/>
      <c r="CR946" s="383"/>
      <c r="CS946" s="383"/>
      <c r="CT946" s="383"/>
      <c r="CU946" s="383"/>
      <c r="CV946" s="383"/>
      <c r="CW946" s="383"/>
      <c r="CX946" s="383"/>
      <c r="CY946" s="383"/>
      <c r="CZ946" s="383"/>
      <c r="DA946" s="383"/>
      <c r="DB946" s="383"/>
      <c r="DC946" s="383"/>
      <c r="DD946" s="383"/>
      <c r="DE946" s="383"/>
      <c r="DF946" s="383"/>
      <c r="DG946" s="383"/>
      <c r="DH946" s="383"/>
      <c r="DI946" s="383"/>
      <c r="DJ946" s="383"/>
      <c r="DK946" s="383"/>
      <c r="DL946" s="383"/>
      <c r="DM946" s="383"/>
      <c r="DN946" s="383"/>
      <c r="DO946" s="383"/>
      <c r="DP946" s="383"/>
      <c r="DQ946" s="383"/>
      <c r="DR946" s="383"/>
      <c r="DS946" s="383"/>
      <c r="DT946" s="383"/>
      <c r="DU946" s="383"/>
      <c r="DV946" s="383"/>
      <c r="DW946" s="383"/>
      <c r="DX946" s="383"/>
      <c r="DY946" s="383"/>
      <c r="DZ946" s="383"/>
      <c r="EA946" s="383"/>
      <c r="EB946" s="383"/>
      <c r="EC946" s="383"/>
      <c r="ED946" s="383"/>
      <c r="EE946" s="383"/>
      <c r="EF946" s="383"/>
      <c r="EG946" s="383"/>
      <c r="EH946" s="383"/>
      <c r="EI946" s="383"/>
      <c r="EJ946" s="383"/>
      <c r="EK946" s="383"/>
      <c r="EL946" s="383"/>
      <c r="EM946" s="383"/>
      <c r="EN946" s="383"/>
      <c r="EO946" s="383"/>
      <c r="EP946" s="383"/>
      <c r="EQ946" s="383"/>
      <c r="ER946" s="383"/>
      <c r="ES946" s="383"/>
      <c r="ET946" s="383"/>
      <c r="EU946" s="383"/>
      <c r="EV946" s="383"/>
      <c r="EW946" s="383"/>
      <c r="EX946" s="383"/>
      <c r="EY946" s="383"/>
      <c r="EZ946" s="383"/>
      <c r="FA946" s="383"/>
      <c r="FB946" s="383"/>
      <c r="FC946" s="383"/>
      <c r="FD946" s="383"/>
      <c r="FE946" s="383"/>
      <c r="FF946" s="383"/>
      <c r="FG946" s="383"/>
      <c r="FH946" s="383"/>
      <c r="FI946" s="383"/>
      <c r="FJ946" s="383"/>
      <c r="FK946" s="383"/>
      <c r="FL946" s="383"/>
      <c r="FM946" s="383"/>
    </row>
    <row r="947" spans="1:169" s="315" customFormat="1" ht="25.5" x14ac:dyDescent="0.2">
      <c r="A947" s="27" t="s">
        <v>417</v>
      </c>
      <c r="B947" s="85">
        <v>4.4999999999999998E-2</v>
      </c>
      <c r="C947" s="108" t="s">
        <v>319</v>
      </c>
      <c r="D947" s="443" t="s">
        <v>318</v>
      </c>
      <c r="E947" s="521"/>
      <c r="F947" s="470">
        <v>43290</v>
      </c>
      <c r="G947" s="155">
        <f t="shared" si="100"/>
        <v>43655</v>
      </c>
      <c r="H947" s="451" t="s">
        <v>1417</v>
      </c>
      <c r="I947" s="563"/>
      <c r="J947" s="34" t="str">
        <f t="shared" si="101"/>
        <v/>
      </c>
      <c r="K947" s="474">
        <v>0</v>
      </c>
      <c r="L947" s="361">
        <v>45351</v>
      </c>
      <c r="M947" s="383"/>
      <c r="N947" s="383"/>
      <c r="O947" s="383"/>
      <c r="P947" s="383"/>
      <c r="Q947" s="383"/>
      <c r="R947" s="383"/>
      <c r="S947" s="383"/>
      <c r="T947" s="383"/>
      <c r="U947" s="383"/>
      <c r="V947" s="383"/>
      <c r="W947" s="383"/>
      <c r="X947" s="383"/>
      <c r="Y947" s="383"/>
      <c r="Z947" s="383"/>
      <c r="AA947" s="383"/>
      <c r="AB947" s="383"/>
      <c r="AC947" s="383"/>
      <c r="AD947" s="383"/>
      <c r="AE947" s="383"/>
      <c r="AF947" s="383"/>
      <c r="AG947" s="383"/>
      <c r="AH947" s="383"/>
      <c r="AI947" s="383"/>
      <c r="AJ947" s="383"/>
      <c r="AK947" s="383"/>
      <c r="AL947" s="383"/>
      <c r="AM947" s="383"/>
      <c r="AN947" s="383"/>
      <c r="AO947" s="383"/>
      <c r="AP947" s="383"/>
      <c r="AQ947" s="383"/>
      <c r="AR947" s="383"/>
      <c r="AS947" s="383"/>
      <c r="AT947" s="383"/>
      <c r="AU947" s="383"/>
      <c r="AV947" s="383"/>
      <c r="AW947" s="383"/>
      <c r="AX947" s="383"/>
      <c r="AY947" s="383"/>
      <c r="AZ947" s="383"/>
      <c r="BA947" s="383"/>
      <c r="BB947" s="383"/>
      <c r="BC947" s="383"/>
      <c r="BD947" s="383"/>
      <c r="BE947" s="383"/>
      <c r="BF947" s="383"/>
      <c r="BG947" s="383"/>
      <c r="BH947" s="383"/>
      <c r="BI947" s="383"/>
      <c r="BJ947" s="383"/>
      <c r="BK947" s="383"/>
      <c r="BL947" s="383"/>
      <c r="BM947" s="383"/>
      <c r="BN947" s="383"/>
      <c r="BO947" s="383"/>
      <c r="BP947" s="383"/>
      <c r="BQ947" s="383"/>
      <c r="BR947" s="383"/>
      <c r="BS947" s="383"/>
      <c r="BT947" s="383"/>
      <c r="BU947" s="383"/>
      <c r="BV947" s="383"/>
      <c r="BW947" s="383"/>
      <c r="BX947" s="383"/>
      <c r="BY947" s="383"/>
      <c r="BZ947" s="383"/>
      <c r="CA947" s="383"/>
      <c r="CB947" s="383"/>
      <c r="CC947" s="383"/>
      <c r="CD947" s="383"/>
      <c r="CE947" s="383"/>
      <c r="CF947" s="383"/>
      <c r="CG947" s="383"/>
      <c r="CH947" s="383"/>
      <c r="CI947" s="383"/>
      <c r="CJ947" s="383"/>
      <c r="CK947" s="383"/>
      <c r="CL947" s="383"/>
      <c r="CM947" s="383"/>
      <c r="CN947" s="383"/>
      <c r="CO947" s="383"/>
      <c r="CP947" s="383"/>
      <c r="CQ947" s="383"/>
      <c r="CR947" s="383"/>
      <c r="CS947" s="383"/>
      <c r="CT947" s="383"/>
      <c r="CU947" s="383"/>
      <c r="CV947" s="383"/>
      <c r="CW947" s="383"/>
      <c r="CX947" s="383"/>
      <c r="CY947" s="383"/>
      <c r="CZ947" s="383"/>
      <c r="DA947" s="383"/>
      <c r="DB947" s="383"/>
      <c r="DC947" s="383"/>
      <c r="DD947" s="383"/>
      <c r="DE947" s="383"/>
      <c r="DF947" s="383"/>
      <c r="DG947" s="383"/>
      <c r="DH947" s="383"/>
      <c r="DI947" s="383"/>
      <c r="DJ947" s="383"/>
      <c r="DK947" s="383"/>
      <c r="DL947" s="383"/>
      <c r="DM947" s="383"/>
      <c r="DN947" s="383"/>
      <c r="DO947" s="383"/>
      <c r="DP947" s="383"/>
      <c r="DQ947" s="383"/>
      <c r="DR947" s="383"/>
      <c r="DS947" s="383"/>
      <c r="DT947" s="383"/>
      <c r="DU947" s="383"/>
      <c r="DV947" s="383"/>
      <c r="DW947" s="383"/>
      <c r="DX947" s="383"/>
      <c r="DY947" s="383"/>
      <c r="DZ947" s="383"/>
      <c r="EA947" s="383"/>
      <c r="EB947" s="383"/>
      <c r="EC947" s="383"/>
      <c r="ED947" s="383"/>
      <c r="EE947" s="383"/>
      <c r="EF947" s="383"/>
      <c r="EG947" s="383"/>
      <c r="EH947" s="383"/>
      <c r="EI947" s="383"/>
      <c r="EJ947" s="383"/>
      <c r="EK947" s="383"/>
      <c r="EL947" s="383"/>
      <c r="EM947" s="383"/>
      <c r="EN947" s="383"/>
      <c r="EO947" s="383"/>
      <c r="EP947" s="383"/>
      <c r="EQ947" s="383"/>
      <c r="ER947" s="383"/>
      <c r="ES947" s="383"/>
      <c r="ET947" s="383"/>
      <c r="EU947" s="383"/>
      <c r="EV947" s="383"/>
      <c r="EW947" s="383"/>
      <c r="EX947" s="383"/>
      <c r="EY947" s="383"/>
      <c r="EZ947" s="383"/>
      <c r="FA947" s="383"/>
      <c r="FB947" s="383"/>
      <c r="FC947" s="383"/>
      <c r="FD947" s="383"/>
      <c r="FE947" s="383"/>
      <c r="FF947" s="383"/>
      <c r="FG947" s="383"/>
      <c r="FH947" s="383"/>
      <c r="FI947" s="383"/>
      <c r="FJ947" s="383"/>
      <c r="FK947" s="383"/>
      <c r="FL947" s="383"/>
      <c r="FM947" s="383"/>
    </row>
    <row r="948" spans="1:169" x14ac:dyDescent="0.2">
      <c r="A948" s="27" t="s">
        <v>417</v>
      </c>
      <c r="B948" s="85">
        <v>4.4999999999999998E-2</v>
      </c>
      <c r="C948" s="97" t="s">
        <v>161</v>
      </c>
      <c r="D948" s="610" t="s">
        <v>318</v>
      </c>
      <c r="E948" s="610"/>
      <c r="F948" s="30">
        <v>43595</v>
      </c>
      <c r="G948" s="103">
        <f t="shared" si="100"/>
        <v>43960</v>
      </c>
      <c r="H948" s="32" t="s">
        <v>152</v>
      </c>
      <c r="I948" s="564"/>
      <c r="J948" s="34" t="str">
        <f t="shared" si="101"/>
        <v/>
      </c>
      <c r="K948" s="101">
        <v>0</v>
      </c>
      <c r="L948" s="275" t="s">
        <v>6</v>
      </c>
    </row>
    <row r="949" spans="1:169" x14ac:dyDescent="0.2">
      <c r="A949" s="27" t="s">
        <v>417</v>
      </c>
      <c r="B949" s="85">
        <v>4.4999999999999998E-2</v>
      </c>
      <c r="C949" s="97" t="s">
        <v>179</v>
      </c>
      <c r="D949" s="611"/>
      <c r="E949" s="611"/>
      <c r="F949" s="30">
        <v>43595</v>
      </c>
      <c r="G949" s="103">
        <f t="shared" si="100"/>
        <v>43960</v>
      </c>
      <c r="H949" s="32" t="s">
        <v>152</v>
      </c>
      <c r="I949" s="564"/>
      <c r="J949" s="34" t="str">
        <f t="shared" si="101"/>
        <v/>
      </c>
      <c r="K949" s="101">
        <v>0</v>
      </c>
      <c r="L949" s="275">
        <v>47057</v>
      </c>
    </row>
    <row r="950" spans="1:169" x14ac:dyDescent="0.2">
      <c r="A950" s="27" t="s">
        <v>417</v>
      </c>
      <c r="B950" s="85">
        <v>4.4999999999999998E-2</v>
      </c>
      <c r="C950" s="97" t="s">
        <v>179</v>
      </c>
      <c r="D950" s="611"/>
      <c r="E950" s="611"/>
      <c r="F950" s="30">
        <v>43595</v>
      </c>
      <c r="G950" s="103">
        <f t="shared" si="100"/>
        <v>43960</v>
      </c>
      <c r="H950" s="32" t="s">
        <v>152</v>
      </c>
      <c r="I950" s="564"/>
      <c r="J950" s="34" t="str">
        <f t="shared" si="101"/>
        <v/>
      </c>
      <c r="K950" s="101">
        <v>0</v>
      </c>
      <c r="L950" s="275">
        <v>47057</v>
      </c>
    </row>
    <row r="951" spans="1:169" x14ac:dyDescent="0.2">
      <c r="A951" s="27" t="s">
        <v>417</v>
      </c>
      <c r="B951" s="85">
        <v>4.4999999999999998E-2</v>
      </c>
      <c r="C951" s="97" t="s">
        <v>179</v>
      </c>
      <c r="D951" s="611"/>
      <c r="E951" s="611"/>
      <c r="F951" s="30">
        <v>43595</v>
      </c>
      <c r="G951" s="103">
        <f t="shared" si="100"/>
        <v>43960</v>
      </c>
      <c r="H951" s="32" t="s">
        <v>152</v>
      </c>
      <c r="I951" s="564"/>
      <c r="J951" s="34" t="str">
        <f t="shared" si="101"/>
        <v/>
      </c>
      <c r="K951" s="101">
        <v>0</v>
      </c>
      <c r="L951" s="275">
        <v>47057</v>
      </c>
    </row>
    <row r="952" spans="1:169" x14ac:dyDescent="0.2">
      <c r="A952" s="27" t="s">
        <v>417</v>
      </c>
      <c r="B952" s="85">
        <v>4.4999999999999998E-2</v>
      </c>
      <c r="C952" s="97" t="s">
        <v>179</v>
      </c>
      <c r="D952" s="611"/>
      <c r="E952" s="611"/>
      <c r="F952" s="30">
        <v>43595</v>
      </c>
      <c r="G952" s="103">
        <f t="shared" si="100"/>
        <v>43960</v>
      </c>
      <c r="H952" s="32" t="s">
        <v>152</v>
      </c>
      <c r="I952" s="564"/>
      <c r="J952" s="34" t="str">
        <f t="shared" si="101"/>
        <v/>
      </c>
      <c r="K952" s="101">
        <v>0</v>
      </c>
      <c r="L952" s="275">
        <v>47057</v>
      </c>
    </row>
    <row r="953" spans="1:169" x14ac:dyDescent="0.2">
      <c r="A953" s="27" t="s">
        <v>417</v>
      </c>
      <c r="B953" s="85">
        <v>4.4999999999999998E-2</v>
      </c>
      <c r="C953" s="97" t="s">
        <v>179</v>
      </c>
      <c r="D953" s="611"/>
      <c r="E953" s="611"/>
      <c r="F953" s="30">
        <v>43595</v>
      </c>
      <c r="G953" s="103">
        <f t="shared" si="100"/>
        <v>43960</v>
      </c>
      <c r="H953" s="32" t="s">
        <v>152</v>
      </c>
      <c r="I953" s="564"/>
      <c r="J953" s="34" t="str">
        <f t="shared" si="101"/>
        <v/>
      </c>
      <c r="K953" s="101">
        <v>0</v>
      </c>
      <c r="L953" s="275">
        <v>47057</v>
      </c>
    </row>
    <row r="954" spans="1:169" x14ac:dyDescent="0.2">
      <c r="A954" s="27" t="s">
        <v>417</v>
      </c>
      <c r="B954" s="85">
        <v>4.4999999999999998E-2</v>
      </c>
      <c r="C954" s="97" t="s">
        <v>179</v>
      </c>
      <c r="D954" s="612"/>
      <c r="E954" s="612"/>
      <c r="F954" s="30">
        <v>43595</v>
      </c>
      <c r="G954" s="103">
        <f t="shared" si="100"/>
        <v>43960</v>
      </c>
      <c r="H954" s="32" t="s">
        <v>152</v>
      </c>
      <c r="I954" s="564"/>
      <c r="J954" s="34" t="str">
        <f t="shared" si="101"/>
        <v/>
      </c>
      <c r="K954" s="101">
        <v>0</v>
      </c>
      <c r="L954" s="275">
        <v>47057</v>
      </c>
    </row>
    <row r="955" spans="1:169" s="84" customFormat="1" x14ac:dyDescent="0.2">
      <c r="A955" s="27" t="s">
        <v>417</v>
      </c>
      <c r="B955" s="85">
        <v>4.4999999999999998E-2</v>
      </c>
      <c r="C955" s="28" t="s">
        <v>207</v>
      </c>
      <c r="D955" s="610" t="s">
        <v>318</v>
      </c>
      <c r="E955" s="610"/>
      <c r="F955" s="30">
        <v>43761</v>
      </c>
      <c r="G955" s="103">
        <f t="shared" si="100"/>
        <v>44126</v>
      </c>
      <c r="H955" s="32" t="s">
        <v>152</v>
      </c>
      <c r="I955" s="564"/>
      <c r="J955" s="34" t="str">
        <f t="shared" si="101"/>
        <v/>
      </c>
      <c r="K955" s="35">
        <v>0</v>
      </c>
      <c r="L955" s="275"/>
      <c r="M955" s="383"/>
      <c r="N955" s="383"/>
      <c r="O955" s="383"/>
      <c r="P955" s="383"/>
      <c r="Q955" s="383"/>
      <c r="R955" s="383"/>
      <c r="S955" s="383"/>
      <c r="T955" s="383"/>
      <c r="U955" s="383"/>
      <c r="V955" s="383"/>
      <c r="W955" s="383"/>
      <c r="X955" s="383"/>
      <c r="Y955" s="383"/>
      <c r="Z955" s="383"/>
      <c r="AA955" s="383"/>
      <c r="AB955" s="383"/>
      <c r="AC955" s="383"/>
      <c r="AD955" s="383"/>
      <c r="AE955" s="383"/>
      <c r="AF955" s="383"/>
      <c r="AG955" s="383"/>
      <c r="AH955" s="383"/>
      <c r="AI955" s="383"/>
      <c r="AJ955" s="383"/>
      <c r="AK955" s="383"/>
      <c r="AL955" s="383"/>
      <c r="AM955" s="383"/>
      <c r="AN955" s="383"/>
      <c r="AO955" s="383"/>
      <c r="AP955" s="383"/>
      <c r="AQ955" s="383"/>
      <c r="AR955" s="383"/>
      <c r="AS955" s="383"/>
      <c r="AT955" s="383"/>
      <c r="AU955" s="383"/>
      <c r="AV955" s="383"/>
      <c r="AW955" s="383"/>
      <c r="AX955" s="383"/>
      <c r="AY955" s="383"/>
      <c r="AZ955" s="383"/>
      <c r="BA955" s="383"/>
      <c r="BB955" s="383"/>
      <c r="BC955" s="383"/>
      <c r="BD955" s="383"/>
      <c r="BE955" s="383"/>
      <c r="BF955" s="383"/>
      <c r="BG955" s="383"/>
      <c r="BH955" s="383"/>
      <c r="BI955" s="383"/>
      <c r="BJ955" s="383"/>
      <c r="BK955" s="383"/>
      <c r="BL955" s="383"/>
      <c r="BM955" s="383"/>
      <c r="BN955" s="383"/>
      <c r="BO955" s="383"/>
      <c r="BP955" s="383"/>
      <c r="BQ955" s="383"/>
      <c r="BR955" s="383"/>
      <c r="BS955" s="383"/>
      <c r="BT955" s="383"/>
      <c r="BU955" s="383"/>
      <c r="BV955" s="383"/>
      <c r="BW955" s="383"/>
      <c r="BX955" s="383"/>
      <c r="BY955" s="383"/>
      <c r="BZ955" s="383"/>
      <c r="CA955" s="383"/>
      <c r="CB955" s="383"/>
      <c r="CC955" s="383"/>
      <c r="CD955" s="383"/>
      <c r="CE955" s="383"/>
      <c r="CF955" s="383"/>
      <c r="CG955" s="383"/>
      <c r="CH955" s="383"/>
      <c r="CI955" s="383"/>
      <c r="CJ955" s="383"/>
      <c r="CK955" s="383"/>
      <c r="CL955" s="383"/>
      <c r="CM955" s="383"/>
      <c r="CN955" s="383"/>
      <c r="CO955" s="383"/>
      <c r="CP955" s="383"/>
      <c r="CQ955" s="383"/>
      <c r="CR955" s="383"/>
      <c r="CS955" s="383"/>
      <c r="CT955" s="383"/>
      <c r="CU955" s="383"/>
      <c r="CV955" s="383"/>
      <c r="CW955" s="383"/>
      <c r="CX955" s="383"/>
      <c r="CY955" s="383"/>
      <c r="CZ955" s="383"/>
      <c r="DA955" s="383"/>
      <c r="DB955" s="383"/>
      <c r="DC955" s="383"/>
      <c r="DD955" s="383"/>
      <c r="DE955" s="383"/>
      <c r="DF955" s="383"/>
      <c r="DG955" s="383"/>
      <c r="DH955" s="383"/>
      <c r="DI955" s="383"/>
      <c r="DJ955" s="383"/>
      <c r="DK955" s="383"/>
      <c r="DL955" s="383"/>
      <c r="DM955" s="383"/>
      <c r="DN955" s="383"/>
      <c r="DO955" s="383"/>
      <c r="DP955" s="383"/>
      <c r="DQ955" s="383"/>
      <c r="DR955" s="383"/>
      <c r="DS955" s="383"/>
      <c r="DT955" s="383"/>
      <c r="DU955" s="383"/>
      <c r="DV955" s="383"/>
      <c r="DW955" s="383"/>
      <c r="DX955" s="383"/>
      <c r="DY955" s="383"/>
      <c r="DZ955" s="383"/>
      <c r="EA955" s="383"/>
      <c r="EB955" s="383"/>
      <c r="EC955" s="383"/>
      <c r="ED955" s="383"/>
      <c r="EE955" s="383"/>
      <c r="EF955" s="383"/>
      <c r="EG955" s="383"/>
      <c r="EH955" s="383"/>
      <c r="EI955" s="383"/>
      <c r="EJ955" s="383"/>
      <c r="EK955" s="383"/>
      <c r="EL955" s="383"/>
      <c r="EM955" s="383"/>
      <c r="EN955" s="383"/>
      <c r="EO955" s="383"/>
      <c r="EP955" s="383"/>
      <c r="EQ955" s="383"/>
      <c r="ER955" s="383"/>
      <c r="ES955" s="383"/>
      <c r="ET955" s="383"/>
      <c r="EU955" s="383"/>
      <c r="EV955" s="383"/>
      <c r="EW955" s="383"/>
      <c r="EX955" s="383"/>
      <c r="EY955" s="383"/>
      <c r="EZ955" s="383"/>
      <c r="FA955" s="383"/>
      <c r="FB955" s="383"/>
      <c r="FC955" s="383"/>
      <c r="FD955" s="383"/>
      <c r="FE955" s="383"/>
      <c r="FF955" s="383"/>
      <c r="FG955" s="383"/>
      <c r="FH955" s="383"/>
      <c r="FI955" s="383"/>
      <c r="FJ955" s="383"/>
      <c r="FK955" s="383"/>
      <c r="FL955" s="383"/>
      <c r="FM955" s="383"/>
    </row>
    <row r="956" spans="1:169" s="84" customFormat="1" x14ac:dyDescent="0.2">
      <c r="A956" s="27" t="s">
        <v>417</v>
      </c>
      <c r="B956" s="85">
        <v>4.4999999999999998E-2</v>
      </c>
      <c r="C956" s="28" t="s">
        <v>207</v>
      </c>
      <c r="D956" s="611"/>
      <c r="E956" s="611"/>
      <c r="F956" s="30">
        <v>43761</v>
      </c>
      <c r="G956" s="103">
        <f t="shared" si="100"/>
        <v>44126</v>
      </c>
      <c r="H956" s="32" t="s">
        <v>152</v>
      </c>
      <c r="I956" s="564"/>
      <c r="J956" s="34" t="str">
        <f t="shared" si="101"/>
        <v/>
      </c>
      <c r="K956" s="35">
        <v>0</v>
      </c>
      <c r="L956" s="275"/>
      <c r="M956" s="383"/>
      <c r="N956" s="383"/>
      <c r="O956" s="383"/>
      <c r="P956" s="383"/>
      <c r="Q956" s="383"/>
      <c r="R956" s="383"/>
      <c r="S956" s="383"/>
      <c r="T956" s="383"/>
      <c r="U956" s="383"/>
      <c r="V956" s="383"/>
      <c r="W956" s="383"/>
      <c r="X956" s="383"/>
      <c r="Y956" s="383"/>
      <c r="Z956" s="383"/>
      <c r="AA956" s="383"/>
      <c r="AB956" s="383"/>
      <c r="AC956" s="383"/>
      <c r="AD956" s="383"/>
      <c r="AE956" s="383"/>
      <c r="AF956" s="383"/>
      <c r="AG956" s="383"/>
      <c r="AH956" s="383"/>
      <c r="AI956" s="383"/>
      <c r="AJ956" s="383"/>
      <c r="AK956" s="383"/>
      <c r="AL956" s="383"/>
      <c r="AM956" s="383"/>
      <c r="AN956" s="383"/>
      <c r="AO956" s="383"/>
      <c r="AP956" s="383"/>
      <c r="AQ956" s="383"/>
      <c r="AR956" s="383"/>
      <c r="AS956" s="383"/>
      <c r="AT956" s="383"/>
      <c r="AU956" s="383"/>
      <c r="AV956" s="383"/>
      <c r="AW956" s="383"/>
      <c r="AX956" s="383"/>
      <c r="AY956" s="383"/>
      <c r="AZ956" s="383"/>
      <c r="BA956" s="383"/>
      <c r="BB956" s="383"/>
      <c r="BC956" s="383"/>
      <c r="BD956" s="383"/>
      <c r="BE956" s="383"/>
      <c r="BF956" s="383"/>
      <c r="BG956" s="383"/>
      <c r="BH956" s="383"/>
      <c r="BI956" s="383"/>
      <c r="BJ956" s="383"/>
      <c r="BK956" s="383"/>
      <c r="BL956" s="383"/>
      <c r="BM956" s="383"/>
      <c r="BN956" s="383"/>
      <c r="BO956" s="383"/>
      <c r="BP956" s="383"/>
      <c r="BQ956" s="383"/>
      <c r="BR956" s="383"/>
      <c r="BS956" s="383"/>
      <c r="BT956" s="383"/>
      <c r="BU956" s="383"/>
      <c r="BV956" s="383"/>
      <c r="BW956" s="383"/>
      <c r="BX956" s="383"/>
      <c r="BY956" s="383"/>
      <c r="BZ956" s="383"/>
      <c r="CA956" s="383"/>
      <c r="CB956" s="383"/>
      <c r="CC956" s="383"/>
      <c r="CD956" s="383"/>
      <c r="CE956" s="383"/>
      <c r="CF956" s="383"/>
      <c r="CG956" s="383"/>
      <c r="CH956" s="383"/>
      <c r="CI956" s="383"/>
      <c r="CJ956" s="383"/>
      <c r="CK956" s="383"/>
      <c r="CL956" s="383"/>
      <c r="CM956" s="383"/>
      <c r="CN956" s="383"/>
      <c r="CO956" s="383"/>
      <c r="CP956" s="383"/>
      <c r="CQ956" s="383"/>
      <c r="CR956" s="383"/>
      <c r="CS956" s="383"/>
      <c r="CT956" s="383"/>
      <c r="CU956" s="383"/>
      <c r="CV956" s="383"/>
      <c r="CW956" s="383"/>
      <c r="CX956" s="383"/>
      <c r="CY956" s="383"/>
      <c r="CZ956" s="383"/>
      <c r="DA956" s="383"/>
      <c r="DB956" s="383"/>
      <c r="DC956" s="383"/>
      <c r="DD956" s="383"/>
      <c r="DE956" s="383"/>
      <c r="DF956" s="383"/>
      <c r="DG956" s="383"/>
      <c r="DH956" s="383"/>
      <c r="DI956" s="383"/>
      <c r="DJ956" s="383"/>
      <c r="DK956" s="383"/>
      <c r="DL956" s="383"/>
      <c r="DM956" s="383"/>
      <c r="DN956" s="383"/>
      <c r="DO956" s="383"/>
      <c r="DP956" s="383"/>
      <c r="DQ956" s="383"/>
      <c r="DR956" s="383"/>
      <c r="DS956" s="383"/>
      <c r="DT956" s="383"/>
      <c r="DU956" s="383"/>
      <c r="DV956" s="383"/>
      <c r="DW956" s="383"/>
      <c r="DX956" s="383"/>
      <c r="DY956" s="383"/>
      <c r="DZ956" s="383"/>
      <c r="EA956" s="383"/>
      <c r="EB956" s="383"/>
      <c r="EC956" s="383"/>
      <c r="ED956" s="383"/>
      <c r="EE956" s="383"/>
      <c r="EF956" s="383"/>
      <c r="EG956" s="383"/>
      <c r="EH956" s="383"/>
      <c r="EI956" s="383"/>
      <c r="EJ956" s="383"/>
      <c r="EK956" s="383"/>
      <c r="EL956" s="383"/>
      <c r="EM956" s="383"/>
      <c r="EN956" s="383"/>
      <c r="EO956" s="383"/>
      <c r="EP956" s="383"/>
      <c r="EQ956" s="383"/>
      <c r="ER956" s="383"/>
      <c r="ES956" s="383"/>
      <c r="ET956" s="383"/>
      <c r="EU956" s="383"/>
      <c r="EV956" s="383"/>
      <c r="EW956" s="383"/>
      <c r="EX956" s="383"/>
      <c r="EY956" s="383"/>
      <c r="EZ956" s="383"/>
      <c r="FA956" s="383"/>
      <c r="FB956" s="383"/>
      <c r="FC956" s="383"/>
      <c r="FD956" s="383"/>
      <c r="FE956" s="383"/>
      <c r="FF956" s="383"/>
      <c r="FG956" s="383"/>
      <c r="FH956" s="383"/>
      <c r="FI956" s="383"/>
      <c r="FJ956" s="383"/>
      <c r="FK956" s="383"/>
      <c r="FL956" s="383"/>
      <c r="FM956" s="383"/>
    </row>
    <row r="957" spans="1:169" s="84" customFormat="1" x14ac:dyDescent="0.2">
      <c r="A957" s="27" t="s">
        <v>417</v>
      </c>
      <c r="B957" s="85">
        <v>4.4999999999999998E-2</v>
      </c>
      <c r="C957" s="28" t="s">
        <v>207</v>
      </c>
      <c r="D957" s="611"/>
      <c r="E957" s="611"/>
      <c r="F957" s="30">
        <v>43761</v>
      </c>
      <c r="G957" s="103">
        <f t="shared" si="100"/>
        <v>44126</v>
      </c>
      <c r="H957" s="32" t="s">
        <v>152</v>
      </c>
      <c r="I957" s="564"/>
      <c r="J957" s="34" t="str">
        <f t="shared" si="101"/>
        <v/>
      </c>
      <c r="K957" s="35">
        <v>0</v>
      </c>
      <c r="L957" s="275"/>
      <c r="M957" s="383"/>
      <c r="N957" s="383"/>
      <c r="O957" s="383"/>
      <c r="P957" s="383"/>
      <c r="Q957" s="383"/>
      <c r="R957" s="383"/>
      <c r="S957" s="383"/>
      <c r="T957" s="383"/>
      <c r="U957" s="383"/>
      <c r="V957" s="383"/>
      <c r="W957" s="383"/>
      <c r="X957" s="383"/>
      <c r="Y957" s="383"/>
      <c r="Z957" s="383"/>
      <c r="AA957" s="383"/>
      <c r="AB957" s="383"/>
      <c r="AC957" s="383"/>
      <c r="AD957" s="383"/>
      <c r="AE957" s="383"/>
      <c r="AF957" s="383"/>
      <c r="AG957" s="383"/>
      <c r="AH957" s="383"/>
      <c r="AI957" s="383"/>
      <c r="AJ957" s="383"/>
      <c r="AK957" s="383"/>
      <c r="AL957" s="383"/>
      <c r="AM957" s="383"/>
      <c r="AN957" s="383"/>
      <c r="AO957" s="383"/>
      <c r="AP957" s="383"/>
      <c r="AQ957" s="383"/>
      <c r="AR957" s="383"/>
      <c r="AS957" s="383"/>
      <c r="AT957" s="383"/>
      <c r="AU957" s="383"/>
      <c r="AV957" s="383"/>
      <c r="AW957" s="383"/>
      <c r="AX957" s="383"/>
      <c r="AY957" s="383"/>
      <c r="AZ957" s="383"/>
      <c r="BA957" s="383"/>
      <c r="BB957" s="383"/>
      <c r="BC957" s="383"/>
      <c r="BD957" s="383"/>
      <c r="BE957" s="383"/>
      <c r="BF957" s="383"/>
      <c r="BG957" s="383"/>
      <c r="BH957" s="383"/>
      <c r="BI957" s="383"/>
      <c r="BJ957" s="383"/>
      <c r="BK957" s="383"/>
      <c r="BL957" s="383"/>
      <c r="BM957" s="383"/>
      <c r="BN957" s="383"/>
      <c r="BO957" s="383"/>
      <c r="BP957" s="383"/>
      <c r="BQ957" s="383"/>
      <c r="BR957" s="383"/>
      <c r="BS957" s="383"/>
      <c r="BT957" s="383"/>
      <c r="BU957" s="383"/>
      <c r="BV957" s="383"/>
      <c r="BW957" s="383"/>
      <c r="BX957" s="383"/>
      <c r="BY957" s="383"/>
      <c r="BZ957" s="383"/>
      <c r="CA957" s="383"/>
      <c r="CB957" s="383"/>
      <c r="CC957" s="383"/>
      <c r="CD957" s="383"/>
      <c r="CE957" s="383"/>
      <c r="CF957" s="383"/>
      <c r="CG957" s="383"/>
      <c r="CH957" s="383"/>
      <c r="CI957" s="383"/>
      <c r="CJ957" s="383"/>
      <c r="CK957" s="383"/>
      <c r="CL957" s="383"/>
      <c r="CM957" s="383"/>
      <c r="CN957" s="383"/>
      <c r="CO957" s="383"/>
      <c r="CP957" s="383"/>
      <c r="CQ957" s="383"/>
      <c r="CR957" s="383"/>
      <c r="CS957" s="383"/>
      <c r="CT957" s="383"/>
      <c r="CU957" s="383"/>
      <c r="CV957" s="383"/>
      <c r="CW957" s="383"/>
      <c r="CX957" s="383"/>
      <c r="CY957" s="383"/>
      <c r="CZ957" s="383"/>
      <c r="DA957" s="383"/>
      <c r="DB957" s="383"/>
      <c r="DC957" s="383"/>
      <c r="DD957" s="383"/>
      <c r="DE957" s="383"/>
      <c r="DF957" s="383"/>
      <c r="DG957" s="383"/>
      <c r="DH957" s="383"/>
      <c r="DI957" s="383"/>
      <c r="DJ957" s="383"/>
      <c r="DK957" s="383"/>
      <c r="DL957" s="383"/>
      <c r="DM957" s="383"/>
      <c r="DN957" s="383"/>
      <c r="DO957" s="383"/>
      <c r="DP957" s="383"/>
      <c r="DQ957" s="383"/>
      <c r="DR957" s="383"/>
      <c r="DS957" s="383"/>
      <c r="DT957" s="383"/>
      <c r="DU957" s="383"/>
      <c r="DV957" s="383"/>
      <c r="DW957" s="383"/>
      <c r="DX957" s="383"/>
      <c r="DY957" s="383"/>
      <c r="DZ957" s="383"/>
      <c r="EA957" s="383"/>
      <c r="EB957" s="383"/>
      <c r="EC957" s="383"/>
      <c r="ED957" s="383"/>
      <c r="EE957" s="383"/>
      <c r="EF957" s="383"/>
      <c r="EG957" s="383"/>
      <c r="EH957" s="383"/>
      <c r="EI957" s="383"/>
      <c r="EJ957" s="383"/>
      <c r="EK957" s="383"/>
      <c r="EL957" s="383"/>
      <c r="EM957" s="383"/>
      <c r="EN957" s="383"/>
      <c r="EO957" s="383"/>
      <c r="EP957" s="383"/>
      <c r="EQ957" s="383"/>
      <c r="ER957" s="383"/>
      <c r="ES957" s="383"/>
      <c r="ET957" s="383"/>
      <c r="EU957" s="383"/>
      <c r="EV957" s="383"/>
      <c r="EW957" s="383"/>
      <c r="EX957" s="383"/>
      <c r="EY957" s="383"/>
      <c r="EZ957" s="383"/>
      <c r="FA957" s="383"/>
      <c r="FB957" s="383"/>
      <c r="FC957" s="383"/>
      <c r="FD957" s="383"/>
      <c r="FE957" s="383"/>
      <c r="FF957" s="383"/>
      <c r="FG957" s="383"/>
      <c r="FH957" s="383"/>
      <c r="FI957" s="383"/>
      <c r="FJ957" s="383"/>
      <c r="FK957" s="383"/>
      <c r="FL957" s="383"/>
      <c r="FM957" s="383"/>
    </row>
    <row r="958" spans="1:169" s="84" customFormat="1" x14ac:dyDescent="0.2">
      <c r="A958" s="27" t="s">
        <v>417</v>
      </c>
      <c r="B958" s="85">
        <v>4.4999999999999998E-2</v>
      </c>
      <c r="C958" s="28" t="s">
        <v>207</v>
      </c>
      <c r="D958" s="611"/>
      <c r="E958" s="611"/>
      <c r="F958" s="30">
        <v>43761</v>
      </c>
      <c r="G958" s="103">
        <f t="shared" si="100"/>
        <v>44126</v>
      </c>
      <c r="H958" s="32" t="s">
        <v>152</v>
      </c>
      <c r="I958" s="564"/>
      <c r="J958" s="34" t="str">
        <f t="shared" si="101"/>
        <v/>
      </c>
      <c r="K958" s="35">
        <v>0</v>
      </c>
      <c r="L958" s="275"/>
      <c r="M958" s="383"/>
      <c r="N958" s="383"/>
      <c r="O958" s="383"/>
      <c r="P958" s="383"/>
      <c r="Q958" s="383"/>
      <c r="R958" s="383"/>
      <c r="S958" s="383"/>
      <c r="T958" s="383"/>
      <c r="U958" s="383"/>
      <c r="V958" s="383"/>
      <c r="W958" s="383"/>
      <c r="X958" s="383"/>
      <c r="Y958" s="383"/>
      <c r="Z958" s="383"/>
      <c r="AA958" s="383"/>
      <c r="AB958" s="383"/>
      <c r="AC958" s="383"/>
      <c r="AD958" s="383"/>
      <c r="AE958" s="383"/>
      <c r="AF958" s="383"/>
      <c r="AG958" s="383"/>
      <c r="AH958" s="383"/>
      <c r="AI958" s="383"/>
      <c r="AJ958" s="383"/>
      <c r="AK958" s="383"/>
      <c r="AL958" s="383"/>
      <c r="AM958" s="383"/>
      <c r="AN958" s="383"/>
      <c r="AO958" s="383"/>
      <c r="AP958" s="383"/>
      <c r="AQ958" s="383"/>
      <c r="AR958" s="383"/>
      <c r="AS958" s="383"/>
      <c r="AT958" s="383"/>
      <c r="AU958" s="383"/>
      <c r="AV958" s="383"/>
      <c r="AW958" s="383"/>
      <c r="AX958" s="383"/>
      <c r="AY958" s="383"/>
      <c r="AZ958" s="383"/>
      <c r="BA958" s="383"/>
      <c r="BB958" s="383"/>
      <c r="BC958" s="383"/>
      <c r="BD958" s="383"/>
      <c r="BE958" s="383"/>
      <c r="BF958" s="383"/>
      <c r="BG958" s="383"/>
      <c r="BH958" s="383"/>
      <c r="BI958" s="383"/>
      <c r="BJ958" s="383"/>
      <c r="BK958" s="383"/>
      <c r="BL958" s="383"/>
      <c r="BM958" s="383"/>
      <c r="BN958" s="383"/>
      <c r="BO958" s="383"/>
      <c r="BP958" s="383"/>
      <c r="BQ958" s="383"/>
      <c r="BR958" s="383"/>
      <c r="BS958" s="383"/>
      <c r="BT958" s="383"/>
      <c r="BU958" s="383"/>
      <c r="BV958" s="383"/>
      <c r="BW958" s="383"/>
      <c r="BX958" s="383"/>
      <c r="BY958" s="383"/>
      <c r="BZ958" s="383"/>
      <c r="CA958" s="383"/>
      <c r="CB958" s="383"/>
      <c r="CC958" s="383"/>
      <c r="CD958" s="383"/>
      <c r="CE958" s="383"/>
      <c r="CF958" s="383"/>
      <c r="CG958" s="383"/>
      <c r="CH958" s="383"/>
      <c r="CI958" s="383"/>
      <c r="CJ958" s="383"/>
      <c r="CK958" s="383"/>
      <c r="CL958" s="383"/>
      <c r="CM958" s="383"/>
      <c r="CN958" s="383"/>
      <c r="CO958" s="383"/>
      <c r="CP958" s="383"/>
      <c r="CQ958" s="383"/>
      <c r="CR958" s="383"/>
      <c r="CS958" s="383"/>
      <c r="CT958" s="383"/>
      <c r="CU958" s="383"/>
      <c r="CV958" s="383"/>
      <c r="CW958" s="383"/>
      <c r="CX958" s="383"/>
      <c r="CY958" s="383"/>
      <c r="CZ958" s="383"/>
      <c r="DA958" s="383"/>
      <c r="DB958" s="383"/>
      <c r="DC958" s="383"/>
      <c r="DD958" s="383"/>
      <c r="DE958" s="383"/>
      <c r="DF958" s="383"/>
      <c r="DG958" s="383"/>
      <c r="DH958" s="383"/>
      <c r="DI958" s="383"/>
      <c r="DJ958" s="383"/>
      <c r="DK958" s="383"/>
      <c r="DL958" s="383"/>
      <c r="DM958" s="383"/>
      <c r="DN958" s="383"/>
      <c r="DO958" s="383"/>
      <c r="DP958" s="383"/>
      <c r="DQ958" s="383"/>
      <c r="DR958" s="383"/>
      <c r="DS958" s="383"/>
      <c r="DT958" s="383"/>
      <c r="DU958" s="383"/>
      <c r="DV958" s="383"/>
      <c r="DW958" s="383"/>
      <c r="DX958" s="383"/>
      <c r="DY958" s="383"/>
      <c r="DZ958" s="383"/>
      <c r="EA958" s="383"/>
      <c r="EB958" s="383"/>
      <c r="EC958" s="383"/>
      <c r="ED958" s="383"/>
      <c r="EE958" s="383"/>
      <c r="EF958" s="383"/>
      <c r="EG958" s="383"/>
      <c r="EH958" s="383"/>
      <c r="EI958" s="383"/>
      <c r="EJ958" s="383"/>
      <c r="EK958" s="383"/>
      <c r="EL958" s="383"/>
      <c r="EM958" s="383"/>
      <c r="EN958" s="383"/>
      <c r="EO958" s="383"/>
      <c r="EP958" s="383"/>
      <c r="EQ958" s="383"/>
      <c r="ER958" s="383"/>
      <c r="ES958" s="383"/>
      <c r="ET958" s="383"/>
      <c r="EU958" s="383"/>
      <c r="EV958" s="383"/>
      <c r="EW958" s="383"/>
      <c r="EX958" s="383"/>
      <c r="EY958" s="383"/>
      <c r="EZ958" s="383"/>
      <c r="FA958" s="383"/>
      <c r="FB958" s="383"/>
      <c r="FC958" s="383"/>
      <c r="FD958" s="383"/>
      <c r="FE958" s="383"/>
      <c r="FF958" s="383"/>
      <c r="FG958" s="383"/>
      <c r="FH958" s="383"/>
      <c r="FI958" s="383"/>
      <c r="FJ958" s="383"/>
      <c r="FK958" s="383"/>
      <c r="FL958" s="383"/>
      <c r="FM958" s="383"/>
    </row>
    <row r="959" spans="1:169" s="84" customFormat="1" x14ac:dyDescent="0.2">
      <c r="A959" s="27" t="s">
        <v>417</v>
      </c>
      <c r="B959" s="85">
        <v>4.4999999999999998E-2</v>
      </c>
      <c r="C959" s="97" t="s">
        <v>221</v>
      </c>
      <c r="D959" s="611"/>
      <c r="E959" s="611"/>
      <c r="F959" s="30">
        <v>43761</v>
      </c>
      <c r="G959" s="103">
        <f t="shared" si="100"/>
        <v>44126</v>
      </c>
      <c r="H959" s="32" t="s">
        <v>152</v>
      </c>
      <c r="I959" s="564"/>
      <c r="J959" s="34" t="str">
        <f t="shared" si="101"/>
        <v/>
      </c>
      <c r="K959" s="101">
        <v>0</v>
      </c>
      <c r="L959" s="275"/>
      <c r="M959" s="383"/>
      <c r="N959" s="383"/>
      <c r="O959" s="383"/>
      <c r="P959" s="383"/>
      <c r="Q959" s="383"/>
      <c r="R959" s="383"/>
      <c r="S959" s="383"/>
      <c r="T959" s="383"/>
      <c r="U959" s="383"/>
      <c r="V959" s="383"/>
      <c r="W959" s="383"/>
      <c r="X959" s="383"/>
      <c r="Y959" s="383"/>
      <c r="Z959" s="383"/>
      <c r="AA959" s="383"/>
      <c r="AB959" s="383"/>
      <c r="AC959" s="383"/>
      <c r="AD959" s="383"/>
      <c r="AE959" s="383"/>
      <c r="AF959" s="383"/>
      <c r="AG959" s="383"/>
      <c r="AH959" s="383"/>
      <c r="AI959" s="383"/>
      <c r="AJ959" s="383"/>
      <c r="AK959" s="383"/>
      <c r="AL959" s="383"/>
      <c r="AM959" s="383"/>
      <c r="AN959" s="383"/>
      <c r="AO959" s="383"/>
      <c r="AP959" s="383"/>
      <c r="AQ959" s="383"/>
      <c r="AR959" s="383"/>
      <c r="AS959" s="383"/>
      <c r="AT959" s="383"/>
      <c r="AU959" s="383"/>
      <c r="AV959" s="383"/>
      <c r="AW959" s="383"/>
      <c r="AX959" s="383"/>
      <c r="AY959" s="383"/>
      <c r="AZ959" s="383"/>
      <c r="BA959" s="383"/>
      <c r="BB959" s="383"/>
      <c r="BC959" s="383"/>
      <c r="BD959" s="383"/>
      <c r="BE959" s="383"/>
      <c r="BF959" s="383"/>
      <c r="BG959" s="383"/>
      <c r="BH959" s="383"/>
      <c r="BI959" s="383"/>
      <c r="BJ959" s="383"/>
      <c r="BK959" s="383"/>
      <c r="BL959" s="383"/>
      <c r="BM959" s="383"/>
      <c r="BN959" s="383"/>
      <c r="BO959" s="383"/>
      <c r="BP959" s="383"/>
      <c r="BQ959" s="383"/>
      <c r="BR959" s="383"/>
      <c r="BS959" s="383"/>
      <c r="BT959" s="383"/>
      <c r="BU959" s="383"/>
      <c r="BV959" s="383"/>
      <c r="BW959" s="383"/>
      <c r="BX959" s="383"/>
      <c r="BY959" s="383"/>
      <c r="BZ959" s="383"/>
      <c r="CA959" s="383"/>
      <c r="CB959" s="383"/>
      <c r="CC959" s="383"/>
      <c r="CD959" s="383"/>
      <c r="CE959" s="383"/>
      <c r="CF959" s="383"/>
      <c r="CG959" s="383"/>
      <c r="CH959" s="383"/>
      <c r="CI959" s="383"/>
      <c r="CJ959" s="383"/>
      <c r="CK959" s="383"/>
      <c r="CL959" s="383"/>
      <c r="CM959" s="383"/>
      <c r="CN959" s="383"/>
      <c r="CO959" s="383"/>
      <c r="CP959" s="383"/>
      <c r="CQ959" s="383"/>
      <c r="CR959" s="383"/>
      <c r="CS959" s="383"/>
      <c r="CT959" s="383"/>
      <c r="CU959" s="383"/>
      <c r="CV959" s="383"/>
      <c r="CW959" s="383"/>
      <c r="CX959" s="383"/>
      <c r="CY959" s="383"/>
      <c r="CZ959" s="383"/>
      <c r="DA959" s="383"/>
      <c r="DB959" s="383"/>
      <c r="DC959" s="383"/>
      <c r="DD959" s="383"/>
      <c r="DE959" s="383"/>
      <c r="DF959" s="383"/>
      <c r="DG959" s="383"/>
      <c r="DH959" s="383"/>
      <c r="DI959" s="383"/>
      <c r="DJ959" s="383"/>
      <c r="DK959" s="383"/>
      <c r="DL959" s="383"/>
      <c r="DM959" s="383"/>
      <c r="DN959" s="383"/>
      <c r="DO959" s="383"/>
      <c r="DP959" s="383"/>
      <c r="DQ959" s="383"/>
      <c r="DR959" s="383"/>
      <c r="DS959" s="383"/>
      <c r="DT959" s="383"/>
      <c r="DU959" s="383"/>
      <c r="DV959" s="383"/>
      <c r="DW959" s="383"/>
      <c r="DX959" s="383"/>
      <c r="DY959" s="383"/>
      <c r="DZ959" s="383"/>
      <c r="EA959" s="383"/>
      <c r="EB959" s="383"/>
      <c r="EC959" s="383"/>
      <c r="ED959" s="383"/>
      <c r="EE959" s="383"/>
      <c r="EF959" s="383"/>
      <c r="EG959" s="383"/>
      <c r="EH959" s="383"/>
      <c r="EI959" s="383"/>
      <c r="EJ959" s="383"/>
      <c r="EK959" s="383"/>
      <c r="EL959" s="383"/>
      <c r="EM959" s="383"/>
      <c r="EN959" s="383"/>
      <c r="EO959" s="383"/>
      <c r="EP959" s="383"/>
      <c r="EQ959" s="383"/>
      <c r="ER959" s="383"/>
      <c r="ES959" s="383"/>
      <c r="ET959" s="383"/>
      <c r="EU959" s="383"/>
      <c r="EV959" s="383"/>
      <c r="EW959" s="383"/>
      <c r="EX959" s="383"/>
      <c r="EY959" s="383"/>
      <c r="EZ959" s="383"/>
      <c r="FA959" s="383"/>
      <c r="FB959" s="383"/>
      <c r="FC959" s="383"/>
      <c r="FD959" s="383"/>
      <c r="FE959" s="383"/>
      <c r="FF959" s="383"/>
      <c r="FG959" s="383"/>
      <c r="FH959" s="383"/>
      <c r="FI959" s="383"/>
      <c r="FJ959" s="383"/>
      <c r="FK959" s="383"/>
      <c r="FL959" s="383"/>
      <c r="FM959" s="383"/>
    </row>
    <row r="960" spans="1:169" s="84" customFormat="1" x14ac:dyDescent="0.2">
      <c r="A960" s="27" t="s">
        <v>417</v>
      </c>
      <c r="B960" s="85">
        <v>4.4999999999999998E-2</v>
      </c>
      <c r="C960" s="97" t="s">
        <v>222</v>
      </c>
      <c r="D960" s="611"/>
      <c r="E960" s="611"/>
      <c r="F960" s="30">
        <v>43761</v>
      </c>
      <c r="G960" s="103">
        <f t="shared" si="100"/>
        <v>44126</v>
      </c>
      <c r="H960" s="32" t="s">
        <v>152</v>
      </c>
      <c r="I960" s="564"/>
      <c r="J960" s="34" t="str">
        <f t="shared" si="101"/>
        <v/>
      </c>
      <c r="K960" s="101">
        <v>0</v>
      </c>
      <c r="L960" s="275">
        <v>46310</v>
      </c>
      <c r="M960" s="383"/>
      <c r="N960" s="383"/>
      <c r="O960" s="383"/>
      <c r="P960" s="383"/>
      <c r="Q960" s="383"/>
      <c r="R960" s="383"/>
      <c r="S960" s="383"/>
      <c r="T960" s="383"/>
      <c r="U960" s="383"/>
      <c r="V960" s="383"/>
      <c r="W960" s="383"/>
      <c r="X960" s="383"/>
      <c r="Y960" s="383"/>
      <c r="Z960" s="383"/>
      <c r="AA960" s="383"/>
      <c r="AB960" s="383"/>
      <c r="AC960" s="383"/>
      <c r="AD960" s="383"/>
      <c r="AE960" s="383"/>
      <c r="AF960" s="383"/>
      <c r="AG960" s="383"/>
      <c r="AH960" s="383"/>
      <c r="AI960" s="383"/>
      <c r="AJ960" s="383"/>
      <c r="AK960" s="383"/>
      <c r="AL960" s="383"/>
      <c r="AM960" s="383"/>
      <c r="AN960" s="383"/>
      <c r="AO960" s="383"/>
      <c r="AP960" s="383"/>
      <c r="AQ960" s="383"/>
      <c r="AR960" s="383"/>
      <c r="AS960" s="383"/>
      <c r="AT960" s="383"/>
      <c r="AU960" s="383"/>
      <c r="AV960" s="383"/>
      <c r="AW960" s="383"/>
      <c r="AX960" s="383"/>
      <c r="AY960" s="383"/>
      <c r="AZ960" s="383"/>
      <c r="BA960" s="383"/>
      <c r="BB960" s="383"/>
      <c r="BC960" s="383"/>
      <c r="BD960" s="383"/>
      <c r="BE960" s="383"/>
      <c r="BF960" s="383"/>
      <c r="BG960" s="383"/>
      <c r="BH960" s="383"/>
      <c r="BI960" s="383"/>
      <c r="BJ960" s="383"/>
      <c r="BK960" s="383"/>
      <c r="BL960" s="383"/>
      <c r="BM960" s="383"/>
      <c r="BN960" s="383"/>
      <c r="BO960" s="383"/>
      <c r="BP960" s="383"/>
      <c r="BQ960" s="383"/>
      <c r="BR960" s="383"/>
      <c r="BS960" s="383"/>
      <c r="BT960" s="383"/>
      <c r="BU960" s="383"/>
      <c r="BV960" s="383"/>
      <c r="BW960" s="383"/>
      <c r="BX960" s="383"/>
      <c r="BY960" s="383"/>
      <c r="BZ960" s="383"/>
      <c r="CA960" s="383"/>
      <c r="CB960" s="383"/>
      <c r="CC960" s="383"/>
      <c r="CD960" s="383"/>
      <c r="CE960" s="383"/>
      <c r="CF960" s="383"/>
      <c r="CG960" s="383"/>
      <c r="CH960" s="383"/>
      <c r="CI960" s="383"/>
      <c r="CJ960" s="383"/>
      <c r="CK960" s="383"/>
      <c r="CL960" s="383"/>
      <c r="CM960" s="383"/>
      <c r="CN960" s="383"/>
      <c r="CO960" s="383"/>
      <c r="CP960" s="383"/>
      <c r="CQ960" s="383"/>
      <c r="CR960" s="383"/>
      <c r="CS960" s="383"/>
      <c r="CT960" s="383"/>
      <c r="CU960" s="383"/>
      <c r="CV960" s="383"/>
      <c r="CW960" s="383"/>
      <c r="CX960" s="383"/>
      <c r="CY960" s="383"/>
      <c r="CZ960" s="383"/>
      <c r="DA960" s="383"/>
      <c r="DB960" s="383"/>
      <c r="DC960" s="383"/>
      <c r="DD960" s="383"/>
      <c r="DE960" s="383"/>
      <c r="DF960" s="383"/>
      <c r="DG960" s="383"/>
      <c r="DH960" s="383"/>
      <c r="DI960" s="383"/>
      <c r="DJ960" s="383"/>
      <c r="DK960" s="383"/>
      <c r="DL960" s="383"/>
      <c r="DM960" s="383"/>
      <c r="DN960" s="383"/>
      <c r="DO960" s="383"/>
      <c r="DP960" s="383"/>
      <c r="DQ960" s="383"/>
      <c r="DR960" s="383"/>
      <c r="DS960" s="383"/>
      <c r="DT960" s="383"/>
      <c r="DU960" s="383"/>
      <c r="DV960" s="383"/>
      <c r="DW960" s="383"/>
      <c r="DX960" s="383"/>
      <c r="DY960" s="383"/>
      <c r="DZ960" s="383"/>
      <c r="EA960" s="383"/>
      <c r="EB960" s="383"/>
      <c r="EC960" s="383"/>
      <c r="ED960" s="383"/>
      <c r="EE960" s="383"/>
      <c r="EF960" s="383"/>
      <c r="EG960" s="383"/>
      <c r="EH960" s="383"/>
      <c r="EI960" s="383"/>
      <c r="EJ960" s="383"/>
      <c r="EK960" s="383"/>
      <c r="EL960" s="383"/>
      <c r="EM960" s="383"/>
      <c r="EN960" s="383"/>
      <c r="EO960" s="383"/>
      <c r="EP960" s="383"/>
      <c r="EQ960" s="383"/>
      <c r="ER960" s="383"/>
      <c r="ES960" s="383"/>
      <c r="ET960" s="383"/>
      <c r="EU960" s="383"/>
      <c r="EV960" s="383"/>
      <c r="EW960" s="383"/>
      <c r="EX960" s="383"/>
      <c r="EY960" s="383"/>
      <c r="EZ960" s="383"/>
      <c r="FA960" s="383"/>
      <c r="FB960" s="383"/>
      <c r="FC960" s="383"/>
      <c r="FD960" s="383"/>
      <c r="FE960" s="383"/>
      <c r="FF960" s="383"/>
      <c r="FG960" s="383"/>
      <c r="FH960" s="383"/>
      <c r="FI960" s="383"/>
      <c r="FJ960" s="383"/>
      <c r="FK960" s="383"/>
      <c r="FL960" s="383"/>
      <c r="FM960" s="383"/>
    </row>
    <row r="961" spans="1:169" s="84" customFormat="1" x14ac:dyDescent="0.2">
      <c r="A961" s="27" t="s">
        <v>417</v>
      </c>
      <c r="B961" s="85">
        <v>4.4999999999999998E-2</v>
      </c>
      <c r="C961" s="97" t="s">
        <v>222</v>
      </c>
      <c r="D961" s="611"/>
      <c r="E961" s="611"/>
      <c r="F961" s="30">
        <v>43761</v>
      </c>
      <c r="G961" s="103">
        <f t="shared" si="100"/>
        <v>44126</v>
      </c>
      <c r="H961" s="32" t="s">
        <v>152</v>
      </c>
      <c r="I961" s="564"/>
      <c r="J961" s="34" t="str">
        <f t="shared" si="101"/>
        <v/>
      </c>
      <c r="K961" s="101">
        <v>0</v>
      </c>
      <c r="L961" s="275">
        <v>46310</v>
      </c>
      <c r="M961" s="383"/>
      <c r="N961" s="383"/>
      <c r="O961" s="383"/>
      <c r="P961" s="383"/>
      <c r="Q961" s="383"/>
      <c r="R961" s="383"/>
      <c r="S961" s="383"/>
      <c r="T961" s="383"/>
      <c r="U961" s="383"/>
      <c r="V961" s="383"/>
      <c r="W961" s="383"/>
      <c r="X961" s="383"/>
      <c r="Y961" s="383"/>
      <c r="Z961" s="383"/>
      <c r="AA961" s="383"/>
      <c r="AB961" s="383"/>
      <c r="AC961" s="383"/>
      <c r="AD961" s="383"/>
      <c r="AE961" s="383"/>
      <c r="AF961" s="383"/>
      <c r="AG961" s="383"/>
      <c r="AH961" s="383"/>
      <c r="AI961" s="383"/>
      <c r="AJ961" s="383"/>
      <c r="AK961" s="383"/>
      <c r="AL961" s="383"/>
      <c r="AM961" s="383"/>
      <c r="AN961" s="383"/>
      <c r="AO961" s="383"/>
      <c r="AP961" s="383"/>
      <c r="AQ961" s="383"/>
      <c r="AR961" s="383"/>
      <c r="AS961" s="383"/>
      <c r="AT961" s="383"/>
      <c r="AU961" s="383"/>
      <c r="AV961" s="383"/>
      <c r="AW961" s="383"/>
      <c r="AX961" s="383"/>
      <c r="AY961" s="383"/>
      <c r="AZ961" s="383"/>
      <c r="BA961" s="383"/>
      <c r="BB961" s="383"/>
      <c r="BC961" s="383"/>
      <c r="BD961" s="383"/>
      <c r="BE961" s="383"/>
      <c r="BF961" s="383"/>
      <c r="BG961" s="383"/>
      <c r="BH961" s="383"/>
      <c r="BI961" s="383"/>
      <c r="BJ961" s="383"/>
      <c r="BK961" s="383"/>
      <c r="BL961" s="383"/>
      <c r="BM961" s="383"/>
      <c r="BN961" s="383"/>
      <c r="BO961" s="383"/>
      <c r="BP961" s="383"/>
      <c r="BQ961" s="383"/>
      <c r="BR961" s="383"/>
      <c r="BS961" s="383"/>
      <c r="BT961" s="383"/>
      <c r="BU961" s="383"/>
      <c r="BV961" s="383"/>
      <c r="BW961" s="383"/>
      <c r="BX961" s="383"/>
      <c r="BY961" s="383"/>
      <c r="BZ961" s="383"/>
      <c r="CA961" s="383"/>
      <c r="CB961" s="383"/>
      <c r="CC961" s="383"/>
      <c r="CD961" s="383"/>
      <c r="CE961" s="383"/>
      <c r="CF961" s="383"/>
      <c r="CG961" s="383"/>
      <c r="CH961" s="383"/>
      <c r="CI961" s="383"/>
      <c r="CJ961" s="383"/>
      <c r="CK961" s="383"/>
      <c r="CL961" s="383"/>
      <c r="CM961" s="383"/>
      <c r="CN961" s="383"/>
      <c r="CO961" s="383"/>
      <c r="CP961" s="383"/>
      <c r="CQ961" s="383"/>
      <c r="CR961" s="383"/>
      <c r="CS961" s="383"/>
      <c r="CT961" s="383"/>
      <c r="CU961" s="383"/>
      <c r="CV961" s="383"/>
      <c r="CW961" s="383"/>
      <c r="CX961" s="383"/>
      <c r="CY961" s="383"/>
      <c r="CZ961" s="383"/>
      <c r="DA961" s="383"/>
      <c r="DB961" s="383"/>
      <c r="DC961" s="383"/>
      <c r="DD961" s="383"/>
      <c r="DE961" s="383"/>
      <c r="DF961" s="383"/>
      <c r="DG961" s="383"/>
      <c r="DH961" s="383"/>
      <c r="DI961" s="383"/>
      <c r="DJ961" s="383"/>
      <c r="DK961" s="383"/>
      <c r="DL961" s="383"/>
      <c r="DM961" s="383"/>
      <c r="DN961" s="383"/>
      <c r="DO961" s="383"/>
      <c r="DP961" s="383"/>
      <c r="DQ961" s="383"/>
      <c r="DR961" s="383"/>
      <c r="DS961" s="383"/>
      <c r="DT961" s="383"/>
      <c r="DU961" s="383"/>
      <c r="DV961" s="383"/>
      <c r="DW961" s="383"/>
      <c r="DX961" s="383"/>
      <c r="DY961" s="383"/>
      <c r="DZ961" s="383"/>
      <c r="EA961" s="383"/>
      <c r="EB961" s="383"/>
      <c r="EC961" s="383"/>
      <c r="ED961" s="383"/>
      <c r="EE961" s="383"/>
      <c r="EF961" s="383"/>
      <c r="EG961" s="383"/>
      <c r="EH961" s="383"/>
      <c r="EI961" s="383"/>
      <c r="EJ961" s="383"/>
      <c r="EK961" s="383"/>
      <c r="EL961" s="383"/>
      <c r="EM961" s="383"/>
      <c r="EN961" s="383"/>
      <c r="EO961" s="383"/>
      <c r="EP961" s="383"/>
      <c r="EQ961" s="383"/>
      <c r="ER961" s="383"/>
      <c r="ES961" s="383"/>
      <c r="ET961" s="383"/>
      <c r="EU961" s="383"/>
      <c r="EV961" s="383"/>
      <c r="EW961" s="383"/>
      <c r="EX961" s="383"/>
      <c r="EY961" s="383"/>
      <c r="EZ961" s="383"/>
      <c r="FA961" s="383"/>
      <c r="FB961" s="383"/>
      <c r="FC961" s="383"/>
      <c r="FD961" s="383"/>
      <c r="FE961" s="383"/>
      <c r="FF961" s="383"/>
      <c r="FG961" s="383"/>
      <c r="FH961" s="383"/>
      <c r="FI961" s="383"/>
      <c r="FJ961" s="383"/>
      <c r="FK961" s="383"/>
      <c r="FL961" s="383"/>
      <c r="FM961" s="383"/>
    </row>
    <row r="962" spans="1:169" s="84" customFormat="1" x14ac:dyDescent="0.2">
      <c r="A962" s="27" t="s">
        <v>417</v>
      </c>
      <c r="B962" s="85">
        <v>4.4999999999999998E-2</v>
      </c>
      <c r="C962" s="97" t="s">
        <v>222</v>
      </c>
      <c r="D962" s="611"/>
      <c r="E962" s="611"/>
      <c r="F962" s="30">
        <v>43761</v>
      </c>
      <c r="G962" s="103">
        <f t="shared" si="100"/>
        <v>44126</v>
      </c>
      <c r="H962" s="32" t="s">
        <v>152</v>
      </c>
      <c r="I962" s="564"/>
      <c r="J962" s="34" t="str">
        <f t="shared" si="101"/>
        <v/>
      </c>
      <c r="K962" s="101">
        <v>0</v>
      </c>
      <c r="L962" s="275">
        <v>46310</v>
      </c>
      <c r="M962" s="383"/>
      <c r="N962" s="383"/>
      <c r="O962" s="383"/>
      <c r="P962" s="383"/>
      <c r="Q962" s="383"/>
      <c r="R962" s="383"/>
      <c r="S962" s="383"/>
      <c r="T962" s="383"/>
      <c r="U962" s="383"/>
      <c r="V962" s="383"/>
      <c r="W962" s="383"/>
      <c r="X962" s="383"/>
      <c r="Y962" s="383"/>
      <c r="Z962" s="383"/>
      <c r="AA962" s="383"/>
      <c r="AB962" s="383"/>
      <c r="AC962" s="383"/>
      <c r="AD962" s="383"/>
      <c r="AE962" s="383"/>
      <c r="AF962" s="383"/>
      <c r="AG962" s="383"/>
      <c r="AH962" s="383"/>
      <c r="AI962" s="383"/>
      <c r="AJ962" s="383"/>
      <c r="AK962" s="383"/>
      <c r="AL962" s="383"/>
      <c r="AM962" s="383"/>
      <c r="AN962" s="383"/>
      <c r="AO962" s="383"/>
      <c r="AP962" s="383"/>
      <c r="AQ962" s="383"/>
      <c r="AR962" s="383"/>
      <c r="AS962" s="383"/>
      <c r="AT962" s="383"/>
      <c r="AU962" s="383"/>
      <c r="AV962" s="383"/>
      <c r="AW962" s="383"/>
      <c r="AX962" s="383"/>
      <c r="AY962" s="383"/>
      <c r="AZ962" s="383"/>
      <c r="BA962" s="383"/>
      <c r="BB962" s="383"/>
      <c r="BC962" s="383"/>
      <c r="BD962" s="383"/>
      <c r="BE962" s="383"/>
      <c r="BF962" s="383"/>
      <c r="BG962" s="383"/>
      <c r="BH962" s="383"/>
      <c r="BI962" s="383"/>
      <c r="BJ962" s="383"/>
      <c r="BK962" s="383"/>
      <c r="BL962" s="383"/>
      <c r="BM962" s="383"/>
      <c r="BN962" s="383"/>
      <c r="BO962" s="383"/>
      <c r="BP962" s="383"/>
      <c r="BQ962" s="383"/>
      <c r="BR962" s="383"/>
      <c r="BS962" s="383"/>
      <c r="BT962" s="383"/>
      <c r="BU962" s="383"/>
      <c r="BV962" s="383"/>
      <c r="BW962" s="383"/>
      <c r="BX962" s="383"/>
      <c r="BY962" s="383"/>
      <c r="BZ962" s="383"/>
      <c r="CA962" s="383"/>
      <c r="CB962" s="383"/>
      <c r="CC962" s="383"/>
      <c r="CD962" s="383"/>
      <c r="CE962" s="383"/>
      <c r="CF962" s="383"/>
      <c r="CG962" s="383"/>
      <c r="CH962" s="383"/>
      <c r="CI962" s="383"/>
      <c r="CJ962" s="383"/>
      <c r="CK962" s="383"/>
      <c r="CL962" s="383"/>
      <c r="CM962" s="383"/>
      <c r="CN962" s="383"/>
      <c r="CO962" s="383"/>
      <c r="CP962" s="383"/>
      <c r="CQ962" s="383"/>
      <c r="CR962" s="383"/>
      <c r="CS962" s="383"/>
      <c r="CT962" s="383"/>
      <c r="CU962" s="383"/>
      <c r="CV962" s="383"/>
      <c r="CW962" s="383"/>
      <c r="CX962" s="383"/>
      <c r="CY962" s="383"/>
      <c r="CZ962" s="383"/>
      <c r="DA962" s="383"/>
      <c r="DB962" s="383"/>
      <c r="DC962" s="383"/>
      <c r="DD962" s="383"/>
      <c r="DE962" s="383"/>
      <c r="DF962" s="383"/>
      <c r="DG962" s="383"/>
      <c r="DH962" s="383"/>
      <c r="DI962" s="383"/>
      <c r="DJ962" s="383"/>
      <c r="DK962" s="383"/>
      <c r="DL962" s="383"/>
      <c r="DM962" s="383"/>
      <c r="DN962" s="383"/>
      <c r="DO962" s="383"/>
      <c r="DP962" s="383"/>
      <c r="DQ962" s="383"/>
      <c r="DR962" s="383"/>
      <c r="DS962" s="383"/>
      <c r="DT962" s="383"/>
      <c r="DU962" s="383"/>
      <c r="DV962" s="383"/>
      <c r="DW962" s="383"/>
      <c r="DX962" s="383"/>
      <c r="DY962" s="383"/>
      <c r="DZ962" s="383"/>
      <c r="EA962" s="383"/>
      <c r="EB962" s="383"/>
      <c r="EC962" s="383"/>
      <c r="ED962" s="383"/>
      <c r="EE962" s="383"/>
      <c r="EF962" s="383"/>
      <c r="EG962" s="383"/>
      <c r="EH962" s="383"/>
      <c r="EI962" s="383"/>
      <c r="EJ962" s="383"/>
      <c r="EK962" s="383"/>
      <c r="EL962" s="383"/>
      <c r="EM962" s="383"/>
      <c r="EN962" s="383"/>
      <c r="EO962" s="383"/>
      <c r="EP962" s="383"/>
      <c r="EQ962" s="383"/>
      <c r="ER962" s="383"/>
      <c r="ES962" s="383"/>
      <c r="ET962" s="383"/>
      <c r="EU962" s="383"/>
      <c r="EV962" s="383"/>
      <c r="EW962" s="383"/>
      <c r="EX962" s="383"/>
      <c r="EY962" s="383"/>
      <c r="EZ962" s="383"/>
      <c r="FA962" s="383"/>
      <c r="FB962" s="383"/>
      <c r="FC962" s="383"/>
      <c r="FD962" s="383"/>
      <c r="FE962" s="383"/>
      <c r="FF962" s="383"/>
      <c r="FG962" s="383"/>
      <c r="FH962" s="383"/>
      <c r="FI962" s="383"/>
      <c r="FJ962" s="383"/>
      <c r="FK962" s="383"/>
      <c r="FL962" s="383"/>
      <c r="FM962" s="383"/>
    </row>
    <row r="963" spans="1:169" s="84" customFormat="1" x14ac:dyDescent="0.2">
      <c r="A963" s="27" t="s">
        <v>417</v>
      </c>
      <c r="B963" s="85">
        <v>4.4999999999999998E-2</v>
      </c>
      <c r="C963" s="97" t="s">
        <v>222</v>
      </c>
      <c r="D963" s="611"/>
      <c r="E963" s="611"/>
      <c r="F963" s="30">
        <v>43761</v>
      </c>
      <c r="G963" s="103">
        <f t="shared" si="100"/>
        <v>44126</v>
      </c>
      <c r="H963" s="32" t="s">
        <v>152</v>
      </c>
      <c r="I963" s="564"/>
      <c r="J963" s="34" t="str">
        <f t="shared" si="101"/>
        <v/>
      </c>
      <c r="K963" s="101">
        <v>0</v>
      </c>
      <c r="L963" s="275">
        <v>46310</v>
      </c>
      <c r="M963" s="383"/>
      <c r="N963" s="383"/>
      <c r="O963" s="383"/>
      <c r="P963" s="383"/>
      <c r="Q963" s="383"/>
      <c r="R963" s="383"/>
      <c r="S963" s="383"/>
      <c r="T963" s="383"/>
      <c r="U963" s="383"/>
      <c r="V963" s="383"/>
      <c r="W963" s="383"/>
      <c r="X963" s="383"/>
      <c r="Y963" s="383"/>
      <c r="Z963" s="383"/>
      <c r="AA963" s="383"/>
      <c r="AB963" s="383"/>
      <c r="AC963" s="383"/>
      <c r="AD963" s="383"/>
      <c r="AE963" s="383"/>
      <c r="AF963" s="383"/>
      <c r="AG963" s="383"/>
      <c r="AH963" s="383"/>
      <c r="AI963" s="383"/>
      <c r="AJ963" s="383"/>
      <c r="AK963" s="383"/>
      <c r="AL963" s="383"/>
      <c r="AM963" s="383"/>
      <c r="AN963" s="383"/>
      <c r="AO963" s="383"/>
      <c r="AP963" s="383"/>
      <c r="AQ963" s="383"/>
      <c r="AR963" s="383"/>
      <c r="AS963" s="383"/>
      <c r="AT963" s="383"/>
      <c r="AU963" s="383"/>
      <c r="AV963" s="383"/>
      <c r="AW963" s="383"/>
      <c r="AX963" s="383"/>
      <c r="AY963" s="383"/>
      <c r="AZ963" s="383"/>
      <c r="BA963" s="383"/>
      <c r="BB963" s="383"/>
      <c r="BC963" s="383"/>
      <c r="BD963" s="383"/>
      <c r="BE963" s="383"/>
      <c r="BF963" s="383"/>
      <c r="BG963" s="383"/>
      <c r="BH963" s="383"/>
      <c r="BI963" s="383"/>
      <c r="BJ963" s="383"/>
      <c r="BK963" s="383"/>
      <c r="BL963" s="383"/>
      <c r="BM963" s="383"/>
      <c r="BN963" s="383"/>
      <c r="BO963" s="383"/>
      <c r="BP963" s="383"/>
      <c r="BQ963" s="383"/>
      <c r="BR963" s="383"/>
      <c r="BS963" s="383"/>
      <c r="BT963" s="383"/>
      <c r="BU963" s="383"/>
      <c r="BV963" s="383"/>
      <c r="BW963" s="383"/>
      <c r="BX963" s="383"/>
      <c r="BY963" s="383"/>
      <c r="BZ963" s="383"/>
      <c r="CA963" s="383"/>
      <c r="CB963" s="383"/>
      <c r="CC963" s="383"/>
      <c r="CD963" s="383"/>
      <c r="CE963" s="383"/>
      <c r="CF963" s="383"/>
      <c r="CG963" s="383"/>
      <c r="CH963" s="383"/>
      <c r="CI963" s="383"/>
      <c r="CJ963" s="383"/>
      <c r="CK963" s="383"/>
      <c r="CL963" s="383"/>
      <c r="CM963" s="383"/>
      <c r="CN963" s="383"/>
      <c r="CO963" s="383"/>
      <c r="CP963" s="383"/>
      <c r="CQ963" s="383"/>
      <c r="CR963" s="383"/>
      <c r="CS963" s="383"/>
      <c r="CT963" s="383"/>
      <c r="CU963" s="383"/>
      <c r="CV963" s="383"/>
      <c r="CW963" s="383"/>
      <c r="CX963" s="383"/>
      <c r="CY963" s="383"/>
      <c r="CZ963" s="383"/>
      <c r="DA963" s="383"/>
      <c r="DB963" s="383"/>
      <c r="DC963" s="383"/>
      <c r="DD963" s="383"/>
      <c r="DE963" s="383"/>
      <c r="DF963" s="383"/>
      <c r="DG963" s="383"/>
      <c r="DH963" s="383"/>
      <c r="DI963" s="383"/>
      <c r="DJ963" s="383"/>
      <c r="DK963" s="383"/>
      <c r="DL963" s="383"/>
      <c r="DM963" s="383"/>
      <c r="DN963" s="383"/>
      <c r="DO963" s="383"/>
      <c r="DP963" s="383"/>
      <c r="DQ963" s="383"/>
      <c r="DR963" s="383"/>
      <c r="DS963" s="383"/>
      <c r="DT963" s="383"/>
      <c r="DU963" s="383"/>
      <c r="DV963" s="383"/>
      <c r="DW963" s="383"/>
      <c r="DX963" s="383"/>
      <c r="DY963" s="383"/>
      <c r="DZ963" s="383"/>
      <c r="EA963" s="383"/>
      <c r="EB963" s="383"/>
      <c r="EC963" s="383"/>
      <c r="ED963" s="383"/>
      <c r="EE963" s="383"/>
      <c r="EF963" s="383"/>
      <c r="EG963" s="383"/>
      <c r="EH963" s="383"/>
      <c r="EI963" s="383"/>
      <c r="EJ963" s="383"/>
      <c r="EK963" s="383"/>
      <c r="EL963" s="383"/>
      <c r="EM963" s="383"/>
      <c r="EN963" s="383"/>
      <c r="EO963" s="383"/>
      <c r="EP963" s="383"/>
      <c r="EQ963" s="383"/>
      <c r="ER963" s="383"/>
      <c r="ES963" s="383"/>
      <c r="ET963" s="383"/>
      <c r="EU963" s="383"/>
      <c r="EV963" s="383"/>
      <c r="EW963" s="383"/>
      <c r="EX963" s="383"/>
      <c r="EY963" s="383"/>
      <c r="EZ963" s="383"/>
      <c r="FA963" s="383"/>
      <c r="FB963" s="383"/>
      <c r="FC963" s="383"/>
      <c r="FD963" s="383"/>
      <c r="FE963" s="383"/>
      <c r="FF963" s="383"/>
      <c r="FG963" s="383"/>
      <c r="FH963" s="383"/>
      <c r="FI963" s="383"/>
      <c r="FJ963" s="383"/>
      <c r="FK963" s="383"/>
      <c r="FL963" s="383"/>
      <c r="FM963" s="383"/>
    </row>
    <row r="964" spans="1:169" s="84" customFormat="1" x14ac:dyDescent="0.2">
      <c r="A964" s="27" t="s">
        <v>417</v>
      </c>
      <c r="B964" s="85">
        <v>4.4999999999999998E-2</v>
      </c>
      <c r="C964" s="27" t="s">
        <v>258</v>
      </c>
      <c r="D964" s="611"/>
      <c r="E964" s="611"/>
      <c r="F964" s="30">
        <v>43761</v>
      </c>
      <c r="G964" s="103">
        <f t="shared" si="100"/>
        <v>44126</v>
      </c>
      <c r="H964" s="32" t="s">
        <v>152</v>
      </c>
      <c r="I964" s="564"/>
      <c r="J964" s="34" t="str">
        <f t="shared" si="101"/>
        <v/>
      </c>
      <c r="K964" s="101">
        <v>0</v>
      </c>
      <c r="L964" s="275"/>
      <c r="M964" s="383"/>
      <c r="N964" s="383"/>
      <c r="O964" s="383"/>
      <c r="P964" s="383"/>
      <c r="Q964" s="383"/>
      <c r="R964" s="383"/>
      <c r="S964" s="383"/>
      <c r="T964" s="383"/>
      <c r="U964" s="383"/>
      <c r="V964" s="383"/>
      <c r="W964" s="383"/>
      <c r="X964" s="383"/>
      <c r="Y964" s="383"/>
      <c r="Z964" s="383"/>
      <c r="AA964" s="383"/>
      <c r="AB964" s="383"/>
      <c r="AC964" s="383"/>
      <c r="AD964" s="383"/>
      <c r="AE964" s="383"/>
      <c r="AF964" s="383"/>
      <c r="AG964" s="383"/>
      <c r="AH964" s="383"/>
      <c r="AI964" s="383"/>
      <c r="AJ964" s="383"/>
      <c r="AK964" s="383"/>
      <c r="AL964" s="383"/>
      <c r="AM964" s="383"/>
      <c r="AN964" s="383"/>
      <c r="AO964" s="383"/>
      <c r="AP964" s="383"/>
      <c r="AQ964" s="383"/>
      <c r="AR964" s="383"/>
      <c r="AS964" s="383"/>
      <c r="AT964" s="383"/>
      <c r="AU964" s="383"/>
      <c r="AV964" s="383"/>
      <c r="AW964" s="383"/>
      <c r="AX964" s="383"/>
      <c r="AY964" s="383"/>
      <c r="AZ964" s="383"/>
      <c r="BA964" s="383"/>
      <c r="BB964" s="383"/>
      <c r="BC964" s="383"/>
      <c r="BD964" s="383"/>
      <c r="BE964" s="383"/>
      <c r="BF964" s="383"/>
      <c r="BG964" s="383"/>
      <c r="BH964" s="383"/>
      <c r="BI964" s="383"/>
      <c r="BJ964" s="383"/>
      <c r="BK964" s="383"/>
      <c r="BL964" s="383"/>
      <c r="BM964" s="383"/>
      <c r="BN964" s="383"/>
      <c r="BO964" s="383"/>
      <c r="BP964" s="383"/>
      <c r="BQ964" s="383"/>
      <c r="BR964" s="383"/>
      <c r="BS964" s="383"/>
      <c r="BT964" s="383"/>
      <c r="BU964" s="383"/>
      <c r="BV964" s="383"/>
      <c r="BW964" s="383"/>
      <c r="BX964" s="383"/>
      <c r="BY964" s="383"/>
      <c r="BZ964" s="383"/>
      <c r="CA964" s="383"/>
      <c r="CB964" s="383"/>
      <c r="CC964" s="383"/>
      <c r="CD964" s="383"/>
      <c r="CE964" s="383"/>
      <c r="CF964" s="383"/>
      <c r="CG964" s="383"/>
      <c r="CH964" s="383"/>
      <c r="CI964" s="383"/>
      <c r="CJ964" s="383"/>
      <c r="CK964" s="383"/>
      <c r="CL964" s="383"/>
      <c r="CM964" s="383"/>
      <c r="CN964" s="383"/>
      <c r="CO964" s="383"/>
      <c r="CP964" s="383"/>
      <c r="CQ964" s="383"/>
      <c r="CR964" s="383"/>
      <c r="CS964" s="383"/>
      <c r="CT964" s="383"/>
      <c r="CU964" s="383"/>
      <c r="CV964" s="383"/>
      <c r="CW964" s="383"/>
      <c r="CX964" s="383"/>
      <c r="CY964" s="383"/>
      <c r="CZ964" s="383"/>
      <c r="DA964" s="383"/>
      <c r="DB964" s="383"/>
      <c r="DC964" s="383"/>
      <c r="DD964" s="383"/>
      <c r="DE964" s="383"/>
      <c r="DF964" s="383"/>
      <c r="DG964" s="383"/>
      <c r="DH964" s="383"/>
      <c r="DI964" s="383"/>
      <c r="DJ964" s="383"/>
      <c r="DK964" s="383"/>
      <c r="DL964" s="383"/>
      <c r="DM964" s="383"/>
      <c r="DN964" s="383"/>
      <c r="DO964" s="383"/>
      <c r="DP964" s="383"/>
      <c r="DQ964" s="383"/>
      <c r="DR964" s="383"/>
      <c r="DS964" s="383"/>
      <c r="DT964" s="383"/>
      <c r="DU964" s="383"/>
      <c r="DV964" s="383"/>
      <c r="DW964" s="383"/>
      <c r="DX964" s="383"/>
      <c r="DY964" s="383"/>
      <c r="DZ964" s="383"/>
      <c r="EA964" s="383"/>
      <c r="EB964" s="383"/>
      <c r="EC964" s="383"/>
      <c r="ED964" s="383"/>
      <c r="EE964" s="383"/>
      <c r="EF964" s="383"/>
      <c r="EG964" s="383"/>
      <c r="EH964" s="383"/>
      <c r="EI964" s="383"/>
      <c r="EJ964" s="383"/>
      <c r="EK964" s="383"/>
      <c r="EL964" s="383"/>
      <c r="EM964" s="383"/>
      <c r="EN964" s="383"/>
      <c r="EO964" s="383"/>
      <c r="EP964" s="383"/>
      <c r="EQ964" s="383"/>
      <c r="ER964" s="383"/>
      <c r="ES964" s="383"/>
      <c r="ET964" s="383"/>
      <c r="EU964" s="383"/>
      <c r="EV964" s="383"/>
      <c r="EW964" s="383"/>
      <c r="EX964" s="383"/>
      <c r="EY964" s="383"/>
      <c r="EZ964" s="383"/>
      <c r="FA964" s="383"/>
      <c r="FB964" s="383"/>
      <c r="FC964" s="383"/>
      <c r="FD964" s="383"/>
      <c r="FE964" s="383"/>
      <c r="FF964" s="383"/>
      <c r="FG964" s="383"/>
      <c r="FH964" s="383"/>
      <c r="FI964" s="383"/>
      <c r="FJ964" s="383"/>
      <c r="FK964" s="383"/>
      <c r="FL964" s="383"/>
      <c r="FM964" s="383"/>
    </row>
    <row r="965" spans="1:169" s="84" customFormat="1" x14ac:dyDescent="0.2">
      <c r="A965" s="27" t="s">
        <v>417</v>
      </c>
      <c r="B965" s="85">
        <v>4.4999999999999998E-2</v>
      </c>
      <c r="C965" s="27" t="s">
        <v>258</v>
      </c>
      <c r="D965" s="612"/>
      <c r="E965" s="612"/>
      <c r="F965" s="30">
        <v>43761</v>
      </c>
      <c r="G965" s="103">
        <f t="shared" si="100"/>
        <v>44126</v>
      </c>
      <c r="H965" s="32" t="s">
        <v>152</v>
      </c>
      <c r="I965" s="564"/>
      <c r="J965" s="34" t="str">
        <f t="shared" si="101"/>
        <v/>
      </c>
      <c r="K965" s="101">
        <v>0</v>
      </c>
      <c r="L965" s="275"/>
      <c r="M965" s="383"/>
      <c r="N965" s="383"/>
      <c r="O965" s="383"/>
      <c r="P965" s="383"/>
      <c r="Q965" s="383"/>
      <c r="R965" s="383"/>
      <c r="S965" s="383"/>
      <c r="T965" s="383"/>
      <c r="U965" s="383"/>
      <c r="V965" s="383"/>
      <c r="W965" s="383"/>
      <c r="X965" s="383"/>
      <c r="Y965" s="383"/>
      <c r="Z965" s="383"/>
      <c r="AA965" s="383"/>
      <c r="AB965" s="383"/>
      <c r="AC965" s="383"/>
      <c r="AD965" s="383"/>
      <c r="AE965" s="383"/>
      <c r="AF965" s="383"/>
      <c r="AG965" s="383"/>
      <c r="AH965" s="383"/>
      <c r="AI965" s="383"/>
      <c r="AJ965" s="383"/>
      <c r="AK965" s="383"/>
      <c r="AL965" s="383"/>
      <c r="AM965" s="383"/>
      <c r="AN965" s="383"/>
      <c r="AO965" s="383"/>
      <c r="AP965" s="383"/>
      <c r="AQ965" s="383"/>
      <c r="AR965" s="383"/>
      <c r="AS965" s="383"/>
      <c r="AT965" s="383"/>
      <c r="AU965" s="383"/>
      <c r="AV965" s="383"/>
      <c r="AW965" s="383"/>
      <c r="AX965" s="383"/>
      <c r="AY965" s="383"/>
      <c r="AZ965" s="383"/>
      <c r="BA965" s="383"/>
      <c r="BB965" s="383"/>
      <c r="BC965" s="383"/>
      <c r="BD965" s="383"/>
      <c r="BE965" s="383"/>
      <c r="BF965" s="383"/>
      <c r="BG965" s="383"/>
      <c r="BH965" s="383"/>
      <c r="BI965" s="383"/>
      <c r="BJ965" s="383"/>
      <c r="BK965" s="383"/>
      <c r="BL965" s="383"/>
      <c r="BM965" s="383"/>
      <c r="BN965" s="383"/>
      <c r="BO965" s="383"/>
      <c r="BP965" s="383"/>
      <c r="BQ965" s="383"/>
      <c r="BR965" s="383"/>
      <c r="BS965" s="383"/>
      <c r="BT965" s="383"/>
      <c r="BU965" s="383"/>
      <c r="BV965" s="383"/>
      <c r="BW965" s="383"/>
      <c r="BX965" s="383"/>
      <c r="BY965" s="383"/>
      <c r="BZ965" s="383"/>
      <c r="CA965" s="383"/>
      <c r="CB965" s="383"/>
      <c r="CC965" s="383"/>
      <c r="CD965" s="383"/>
      <c r="CE965" s="383"/>
      <c r="CF965" s="383"/>
      <c r="CG965" s="383"/>
      <c r="CH965" s="383"/>
      <c r="CI965" s="383"/>
      <c r="CJ965" s="383"/>
      <c r="CK965" s="383"/>
      <c r="CL965" s="383"/>
      <c r="CM965" s="383"/>
      <c r="CN965" s="383"/>
      <c r="CO965" s="383"/>
      <c r="CP965" s="383"/>
      <c r="CQ965" s="383"/>
      <c r="CR965" s="383"/>
      <c r="CS965" s="383"/>
      <c r="CT965" s="383"/>
      <c r="CU965" s="383"/>
      <c r="CV965" s="383"/>
      <c r="CW965" s="383"/>
      <c r="CX965" s="383"/>
      <c r="CY965" s="383"/>
      <c r="CZ965" s="383"/>
      <c r="DA965" s="383"/>
      <c r="DB965" s="383"/>
      <c r="DC965" s="383"/>
      <c r="DD965" s="383"/>
      <c r="DE965" s="383"/>
      <c r="DF965" s="383"/>
      <c r="DG965" s="383"/>
      <c r="DH965" s="383"/>
      <c r="DI965" s="383"/>
      <c r="DJ965" s="383"/>
      <c r="DK965" s="383"/>
      <c r="DL965" s="383"/>
      <c r="DM965" s="383"/>
      <c r="DN965" s="383"/>
      <c r="DO965" s="383"/>
      <c r="DP965" s="383"/>
      <c r="DQ965" s="383"/>
      <c r="DR965" s="383"/>
      <c r="DS965" s="383"/>
      <c r="DT965" s="383"/>
      <c r="DU965" s="383"/>
      <c r="DV965" s="383"/>
      <c r="DW965" s="383"/>
      <c r="DX965" s="383"/>
      <c r="DY965" s="383"/>
      <c r="DZ965" s="383"/>
      <c r="EA965" s="383"/>
      <c r="EB965" s="383"/>
      <c r="EC965" s="383"/>
      <c r="ED965" s="383"/>
      <c r="EE965" s="383"/>
      <c r="EF965" s="383"/>
      <c r="EG965" s="383"/>
      <c r="EH965" s="383"/>
      <c r="EI965" s="383"/>
      <c r="EJ965" s="383"/>
      <c r="EK965" s="383"/>
      <c r="EL965" s="383"/>
      <c r="EM965" s="383"/>
      <c r="EN965" s="383"/>
      <c r="EO965" s="383"/>
      <c r="EP965" s="383"/>
      <c r="EQ965" s="383"/>
      <c r="ER965" s="383"/>
      <c r="ES965" s="383"/>
      <c r="ET965" s="383"/>
      <c r="EU965" s="383"/>
      <c r="EV965" s="383"/>
      <c r="EW965" s="383"/>
      <c r="EX965" s="383"/>
      <c r="EY965" s="383"/>
      <c r="EZ965" s="383"/>
      <c r="FA965" s="383"/>
      <c r="FB965" s="383"/>
      <c r="FC965" s="383"/>
      <c r="FD965" s="383"/>
      <c r="FE965" s="383"/>
      <c r="FF965" s="383"/>
      <c r="FG965" s="383"/>
      <c r="FH965" s="383"/>
      <c r="FI965" s="383"/>
      <c r="FJ965" s="383"/>
      <c r="FK965" s="383"/>
      <c r="FL965" s="383"/>
      <c r="FM965" s="383"/>
    </row>
    <row r="966" spans="1:169" x14ac:dyDescent="0.2">
      <c r="A966" s="53" t="s">
        <v>417</v>
      </c>
      <c r="B966" s="479">
        <v>0.21299999999999999</v>
      </c>
      <c r="C966" s="28" t="s">
        <v>793</v>
      </c>
      <c r="D966" s="424"/>
      <c r="E966" s="480"/>
      <c r="F966" s="30">
        <v>44064</v>
      </c>
      <c r="G966" s="103">
        <f>F966+365</f>
        <v>44429</v>
      </c>
      <c r="H966" s="32" t="s">
        <v>152</v>
      </c>
      <c r="I966" s="532"/>
      <c r="J966" s="34" t="str">
        <f t="shared" si="101"/>
        <v/>
      </c>
      <c r="K966" s="35">
        <v>0</v>
      </c>
      <c r="L966" s="275">
        <v>45930</v>
      </c>
    </row>
    <row r="967" spans="1:169" x14ac:dyDescent="0.2">
      <c r="A967" s="53" t="s">
        <v>417</v>
      </c>
      <c r="B967" s="479">
        <v>0.21299999999999999</v>
      </c>
      <c r="C967" s="28" t="s">
        <v>793</v>
      </c>
      <c r="D967" s="424"/>
      <c r="E967" s="480"/>
      <c r="F967" s="30">
        <v>44064</v>
      </c>
      <c r="G967" s="103">
        <f>F967+365</f>
        <v>44429</v>
      </c>
      <c r="H967" s="32" t="s">
        <v>152</v>
      </c>
      <c r="I967" s="532"/>
      <c r="J967" s="34" t="str">
        <f t="shared" si="101"/>
        <v/>
      </c>
      <c r="K967" s="35">
        <v>0</v>
      </c>
      <c r="L967" s="275">
        <v>45930</v>
      </c>
    </row>
    <row r="968" spans="1:169" x14ac:dyDescent="0.2">
      <c r="A968" s="27" t="s">
        <v>417</v>
      </c>
      <c r="B968" s="85">
        <v>4.4999999999999998E-2</v>
      </c>
      <c r="C968" s="97" t="s">
        <v>887</v>
      </c>
      <c r="D968" s="416"/>
      <c r="E968" s="96"/>
      <c r="F968" s="98">
        <v>44676</v>
      </c>
      <c r="G968" s="99">
        <f>F968+365</f>
        <v>45041</v>
      </c>
      <c r="H968" s="86" t="s">
        <v>152</v>
      </c>
      <c r="I968" s="534"/>
      <c r="J968" s="132" t="str">
        <f t="shared" si="101"/>
        <v/>
      </c>
      <c r="K968" s="101">
        <v>0</v>
      </c>
      <c r="L968" s="351"/>
      <c r="M968" s="494"/>
    </row>
    <row r="969" spans="1:169" x14ac:dyDescent="0.2">
      <c r="A969" s="27" t="s">
        <v>417</v>
      </c>
      <c r="B969" s="85">
        <v>4.4999999999999998E-2</v>
      </c>
      <c r="C969" s="97" t="s">
        <v>887</v>
      </c>
      <c r="D969" s="416"/>
      <c r="E969" s="96"/>
      <c r="F969" s="98">
        <v>44676</v>
      </c>
      <c r="G969" s="99">
        <f>F969+365</f>
        <v>45041</v>
      </c>
      <c r="H969" s="86" t="s">
        <v>152</v>
      </c>
      <c r="I969" s="534"/>
      <c r="J969" s="132" t="str">
        <f t="shared" si="101"/>
        <v/>
      </c>
      <c r="K969" s="101">
        <v>0</v>
      </c>
      <c r="L969" s="351"/>
      <c r="M969" s="494"/>
    </row>
    <row r="970" spans="1:169" x14ac:dyDescent="0.2">
      <c r="A970" s="27" t="s">
        <v>417</v>
      </c>
      <c r="B970" s="604">
        <v>4.4999999999999998E-2</v>
      </c>
      <c r="C970" s="28" t="s">
        <v>207</v>
      </c>
      <c r="D970" s="607" t="s">
        <v>318</v>
      </c>
      <c r="E970" s="493"/>
      <c r="F970" s="30">
        <v>45272</v>
      </c>
      <c r="G970" s="103">
        <f>F970+365</f>
        <v>45637</v>
      </c>
      <c r="H970" s="50" t="s">
        <v>152</v>
      </c>
      <c r="I970" s="532"/>
      <c r="J970" s="484" t="str">
        <f t="shared" si="101"/>
        <v/>
      </c>
      <c r="K970" s="81">
        <v>0</v>
      </c>
      <c r="L970" s="268"/>
      <c r="M970" s="494"/>
    </row>
    <row r="971" spans="1:169" x14ac:dyDescent="0.2">
      <c r="A971" s="27" t="s">
        <v>417</v>
      </c>
      <c r="B971" s="605"/>
      <c r="C971" s="36" t="s">
        <v>9</v>
      </c>
      <c r="D971" s="608"/>
      <c r="E971" s="501"/>
      <c r="F971" s="52"/>
      <c r="G971" s="36"/>
      <c r="H971" s="40"/>
      <c r="I971" s="467"/>
      <c r="J971" s="42" t="str">
        <f t="shared" si="101"/>
        <v/>
      </c>
      <c r="K971" s="43"/>
      <c r="L971" s="264"/>
      <c r="M971" s="494"/>
    </row>
    <row r="972" spans="1:169" x14ac:dyDescent="0.2">
      <c r="A972" s="27" t="s">
        <v>417</v>
      </c>
      <c r="B972" s="605"/>
      <c r="C972" s="36" t="s">
        <v>8</v>
      </c>
      <c r="D972" s="608"/>
      <c r="E972" s="501"/>
      <c r="F972" s="52"/>
      <c r="G972" s="36"/>
      <c r="H972" s="40"/>
      <c r="I972" s="467"/>
      <c r="J972" s="42" t="str">
        <f t="shared" si="101"/>
        <v/>
      </c>
      <c r="K972" s="43"/>
      <c r="L972" s="264"/>
      <c r="M972" s="494"/>
    </row>
    <row r="973" spans="1:169" x14ac:dyDescent="0.2">
      <c r="A973" s="27" t="s">
        <v>417</v>
      </c>
      <c r="B973" s="605"/>
      <c r="C973" s="36" t="s">
        <v>210</v>
      </c>
      <c r="D973" s="608"/>
      <c r="E973" s="501"/>
      <c r="F973" s="52"/>
      <c r="G973" s="36"/>
      <c r="H973" s="40"/>
      <c r="I973" s="467"/>
      <c r="J973" s="42" t="str">
        <f t="shared" si="101"/>
        <v/>
      </c>
      <c r="K973" s="43"/>
      <c r="L973" s="264"/>
      <c r="M973" s="494"/>
    </row>
    <row r="974" spans="1:169" x14ac:dyDescent="0.2">
      <c r="A974" s="27" t="s">
        <v>417</v>
      </c>
      <c r="B974" s="606"/>
      <c r="C974" s="36" t="s">
        <v>764</v>
      </c>
      <c r="D974" s="609"/>
      <c r="E974" s="501"/>
      <c r="F974" s="52"/>
      <c r="G974" s="36"/>
      <c r="H974" s="40" t="s">
        <v>1398</v>
      </c>
      <c r="I974" s="467"/>
      <c r="J974" s="42" t="str">
        <f t="shared" si="101"/>
        <v/>
      </c>
      <c r="K974" s="43"/>
      <c r="L974" s="264"/>
      <c r="M974" s="494"/>
    </row>
    <row r="975" spans="1:169" x14ac:dyDescent="0.2">
      <c r="A975" s="27" t="s">
        <v>417</v>
      </c>
      <c r="B975" s="604">
        <v>4.4999999999999998E-2</v>
      </c>
      <c r="C975" s="28" t="s">
        <v>207</v>
      </c>
      <c r="D975" s="607" t="s">
        <v>318</v>
      </c>
      <c r="E975" s="493"/>
      <c r="F975" s="30">
        <v>45272</v>
      </c>
      <c r="G975" s="103">
        <f>F975+365</f>
        <v>45637</v>
      </c>
      <c r="H975" s="50" t="s">
        <v>152</v>
      </c>
      <c r="I975" s="532"/>
      <c r="J975" s="484" t="str">
        <f t="shared" si="101"/>
        <v/>
      </c>
      <c r="K975" s="81">
        <v>0</v>
      </c>
      <c r="L975" s="268"/>
      <c r="M975" s="494"/>
    </row>
    <row r="976" spans="1:169" x14ac:dyDescent="0.2">
      <c r="A976" s="27" t="s">
        <v>417</v>
      </c>
      <c r="B976" s="605"/>
      <c r="C976" s="36" t="s">
        <v>9</v>
      </c>
      <c r="D976" s="608"/>
      <c r="E976" s="501"/>
      <c r="F976" s="52"/>
      <c r="G976" s="36"/>
      <c r="H976" s="40"/>
      <c r="I976" s="467"/>
      <c r="J976" s="42" t="str">
        <f t="shared" si="101"/>
        <v/>
      </c>
      <c r="K976" s="43"/>
      <c r="L976" s="264"/>
      <c r="M976" s="494"/>
    </row>
    <row r="977" spans="1:169" x14ac:dyDescent="0.2">
      <c r="A977" s="27" t="s">
        <v>417</v>
      </c>
      <c r="B977" s="605"/>
      <c r="C977" s="36" t="s">
        <v>8</v>
      </c>
      <c r="D977" s="608"/>
      <c r="E977" s="501"/>
      <c r="F977" s="52"/>
      <c r="G977" s="36"/>
      <c r="H977" s="40"/>
      <c r="I977" s="467"/>
      <c r="J977" s="42" t="str">
        <f t="shared" si="101"/>
        <v/>
      </c>
      <c r="K977" s="43"/>
      <c r="L977" s="264"/>
      <c r="M977" s="494"/>
    </row>
    <row r="978" spans="1:169" x14ac:dyDescent="0.2">
      <c r="A978" s="27" t="s">
        <v>417</v>
      </c>
      <c r="B978" s="605"/>
      <c r="C978" s="36" t="s">
        <v>210</v>
      </c>
      <c r="D978" s="608"/>
      <c r="E978" s="501"/>
      <c r="F978" s="52"/>
      <c r="G978" s="36"/>
      <c r="H978" s="40"/>
      <c r="I978" s="467"/>
      <c r="J978" s="42" t="str">
        <f t="shared" si="101"/>
        <v/>
      </c>
      <c r="K978" s="43"/>
      <c r="L978" s="264"/>
      <c r="M978" s="494"/>
    </row>
    <row r="979" spans="1:169" x14ac:dyDescent="0.2">
      <c r="A979" s="27" t="s">
        <v>417</v>
      </c>
      <c r="B979" s="606"/>
      <c r="C979" s="36" t="s">
        <v>764</v>
      </c>
      <c r="D979" s="609"/>
      <c r="E979" s="501"/>
      <c r="F979" s="52"/>
      <c r="G979" s="36"/>
      <c r="H979" s="40" t="s">
        <v>1398</v>
      </c>
      <c r="I979" s="467"/>
      <c r="J979" s="42" t="str">
        <f t="shared" si="101"/>
        <v/>
      </c>
      <c r="K979" s="43"/>
      <c r="L979" s="264"/>
      <c r="M979" s="494"/>
    </row>
    <row r="980" spans="1:169" x14ac:dyDescent="0.2">
      <c r="A980" s="90" t="s">
        <v>417</v>
      </c>
      <c r="B980" s="454">
        <v>1</v>
      </c>
      <c r="C980" s="28" t="s">
        <v>898</v>
      </c>
      <c r="D980" s="417" t="s">
        <v>987</v>
      </c>
      <c r="E980" s="500"/>
      <c r="F980" s="30">
        <v>44762</v>
      </c>
      <c r="G980" s="103">
        <f>F980+365</f>
        <v>45127</v>
      </c>
      <c r="H980" s="32" t="s">
        <v>271</v>
      </c>
      <c r="I980" s="532"/>
      <c r="J980" s="34" t="str">
        <f t="shared" si="101"/>
        <v/>
      </c>
      <c r="K980" s="35">
        <v>1</v>
      </c>
      <c r="L980" s="275" t="s">
        <v>6</v>
      </c>
      <c r="M980" s="494"/>
    </row>
    <row r="981" spans="1:169" x14ac:dyDescent="0.2">
      <c r="A981" s="94" t="s">
        <v>417</v>
      </c>
      <c r="B981" s="459"/>
      <c r="C981" s="44" t="s">
        <v>900</v>
      </c>
      <c r="D981" s="418"/>
      <c r="E981" s="502"/>
      <c r="F981" s="63"/>
      <c r="G981" s="64"/>
      <c r="H981" s="73" t="s">
        <v>1398</v>
      </c>
      <c r="I981" s="119"/>
      <c r="J981" s="74" t="str">
        <f t="shared" si="101"/>
        <v/>
      </c>
      <c r="K981" s="75"/>
      <c r="L981" s="276" t="s">
        <v>6</v>
      </c>
      <c r="M981" s="494"/>
    </row>
    <row r="982" spans="1:169" x14ac:dyDescent="0.2">
      <c r="A982" s="90" t="s">
        <v>417</v>
      </c>
      <c r="B982" s="454">
        <v>1</v>
      </c>
      <c r="C982" s="28" t="s">
        <v>898</v>
      </c>
      <c r="D982" s="417" t="s">
        <v>988</v>
      </c>
      <c r="E982" s="500"/>
      <c r="F982" s="30">
        <v>44762</v>
      </c>
      <c r="G982" s="103">
        <f>F982+365</f>
        <v>45127</v>
      </c>
      <c r="H982" s="32" t="s">
        <v>271</v>
      </c>
      <c r="I982" s="532"/>
      <c r="J982" s="34" t="str">
        <f t="shared" si="101"/>
        <v/>
      </c>
      <c r="K982" s="35">
        <v>1</v>
      </c>
      <c r="L982" s="275" t="s">
        <v>6</v>
      </c>
      <c r="M982" s="494"/>
    </row>
    <row r="983" spans="1:169" x14ac:dyDescent="0.2">
      <c r="A983" s="219" t="s">
        <v>417</v>
      </c>
      <c r="B983" s="241"/>
      <c r="C983" s="231" t="s">
        <v>900</v>
      </c>
      <c r="D983" s="415"/>
      <c r="E983" s="260"/>
      <c r="F983" s="233"/>
      <c r="G983" s="242"/>
      <c r="H983" s="235" t="s">
        <v>1398</v>
      </c>
      <c r="I983" s="212"/>
      <c r="J983" s="211" t="str">
        <f t="shared" si="101"/>
        <v/>
      </c>
      <c r="K983" s="236"/>
      <c r="L983" s="358" t="s">
        <v>6</v>
      </c>
    </row>
    <row r="984" spans="1:169" s="26" customFormat="1" x14ac:dyDescent="0.2">
      <c r="A984" s="27" t="s">
        <v>417</v>
      </c>
      <c r="B984" s="77">
        <v>1</v>
      </c>
      <c r="C984" s="106" t="s">
        <v>423</v>
      </c>
      <c r="D984" s="96" t="s">
        <v>424</v>
      </c>
      <c r="E984" s="96" t="s">
        <v>419</v>
      </c>
      <c r="F984" s="145">
        <v>41830</v>
      </c>
      <c r="G984" s="103">
        <f t="shared" ref="G984:G1032" si="102">F984+365</f>
        <v>42195</v>
      </c>
      <c r="H984" s="131" t="s">
        <v>23</v>
      </c>
      <c r="I984" s="532"/>
      <c r="J984" s="34" t="str">
        <f t="shared" si="101"/>
        <v/>
      </c>
      <c r="K984" s="35">
        <v>1</v>
      </c>
      <c r="L984" s="275">
        <v>45961</v>
      </c>
      <c r="M984" s="383"/>
      <c r="N984" s="383"/>
      <c r="O984" s="383"/>
      <c r="P984" s="383"/>
      <c r="Q984" s="383"/>
      <c r="R984" s="383"/>
      <c r="S984" s="383"/>
      <c r="T984" s="383"/>
      <c r="U984" s="383"/>
      <c r="V984" s="383"/>
      <c r="W984" s="383"/>
      <c r="X984" s="383"/>
      <c r="Y984" s="383"/>
      <c r="Z984" s="383"/>
      <c r="AA984" s="383"/>
      <c r="AB984" s="383"/>
      <c r="AC984" s="383"/>
      <c r="AD984" s="383"/>
      <c r="AE984" s="383"/>
      <c r="AF984" s="383"/>
      <c r="AG984" s="383"/>
      <c r="AH984" s="383"/>
      <c r="AI984" s="383"/>
      <c r="AJ984" s="383"/>
      <c r="AK984" s="383"/>
      <c r="AL984" s="383"/>
      <c r="AM984" s="383"/>
      <c r="AN984" s="383"/>
      <c r="AO984" s="383"/>
      <c r="AP984" s="383"/>
      <c r="AQ984" s="383"/>
      <c r="AR984" s="383"/>
      <c r="AS984" s="383"/>
      <c r="AT984" s="383"/>
      <c r="AU984" s="383"/>
      <c r="AV984" s="383"/>
      <c r="AW984" s="383"/>
      <c r="AX984" s="383"/>
      <c r="AY984" s="383"/>
      <c r="AZ984" s="383"/>
      <c r="BA984" s="383"/>
      <c r="BB984" s="383"/>
      <c r="BC984" s="383"/>
      <c r="BD984" s="383"/>
      <c r="BE984" s="383"/>
      <c r="BF984" s="383"/>
      <c r="BG984" s="383"/>
      <c r="BH984" s="383"/>
      <c r="BI984" s="383"/>
      <c r="BJ984" s="383"/>
      <c r="BK984" s="383"/>
      <c r="BL984" s="383"/>
      <c r="BM984" s="383"/>
      <c r="BN984" s="383"/>
      <c r="BO984" s="383"/>
      <c r="BP984" s="383"/>
      <c r="BQ984" s="383"/>
      <c r="BR984" s="383"/>
      <c r="BS984" s="383"/>
      <c r="BT984" s="383"/>
      <c r="BU984" s="383"/>
      <c r="BV984" s="383"/>
      <c r="BW984" s="383"/>
      <c r="BX984" s="383"/>
      <c r="BY984" s="383"/>
      <c r="BZ984" s="383"/>
      <c r="CA984" s="383"/>
      <c r="CB984" s="383"/>
      <c r="CC984" s="383"/>
      <c r="CD984" s="383"/>
      <c r="CE984" s="383"/>
      <c r="CF984" s="383"/>
      <c r="CG984" s="383"/>
      <c r="CH984" s="383"/>
      <c r="CI984" s="383"/>
      <c r="CJ984" s="383"/>
      <c r="CK984" s="383"/>
      <c r="CL984" s="383"/>
      <c r="CM984" s="383"/>
      <c r="CN984" s="383"/>
      <c r="CO984" s="383"/>
      <c r="CP984" s="383"/>
      <c r="CQ984" s="383"/>
      <c r="CR984" s="383"/>
      <c r="CS984" s="383"/>
      <c r="CT984" s="383"/>
      <c r="CU984" s="383"/>
      <c r="CV984" s="383"/>
      <c r="CW984" s="383"/>
      <c r="CX984" s="383"/>
      <c r="CY984" s="383"/>
      <c r="CZ984" s="383"/>
      <c r="DA984" s="383"/>
      <c r="DB984" s="383"/>
      <c r="DC984" s="383"/>
      <c r="DD984" s="383"/>
      <c r="DE984" s="383"/>
      <c r="DF984" s="383"/>
      <c r="DG984" s="383"/>
      <c r="DH984" s="383"/>
      <c r="DI984" s="383"/>
      <c r="DJ984" s="383"/>
      <c r="DK984" s="383"/>
      <c r="DL984" s="383"/>
      <c r="DM984" s="383"/>
      <c r="DN984" s="383"/>
      <c r="DO984" s="383"/>
      <c r="DP984" s="383"/>
      <c r="DQ984" s="383"/>
      <c r="DR984" s="383"/>
      <c r="DS984" s="383"/>
      <c r="DT984" s="383"/>
      <c r="DU984" s="383"/>
      <c r="DV984" s="383"/>
      <c r="DW984" s="383"/>
      <c r="DX984" s="383"/>
      <c r="DY984" s="383"/>
      <c r="DZ984" s="383"/>
      <c r="EA984" s="383"/>
      <c r="EB984" s="383"/>
      <c r="EC984" s="383"/>
      <c r="ED984" s="383"/>
      <c r="EE984" s="383"/>
      <c r="EF984" s="383"/>
      <c r="EG984" s="383"/>
      <c r="EH984" s="383"/>
      <c r="EI984" s="383"/>
      <c r="EJ984" s="383"/>
      <c r="EK984" s="383"/>
      <c r="EL984" s="383"/>
      <c r="EM984" s="383"/>
      <c r="EN984" s="383"/>
      <c r="EO984" s="383"/>
      <c r="EP984" s="383"/>
      <c r="EQ984" s="383"/>
      <c r="ER984" s="383"/>
      <c r="ES984" s="383"/>
      <c r="ET984" s="383"/>
      <c r="EU984" s="383"/>
      <c r="EV984" s="383"/>
      <c r="EW984" s="383"/>
      <c r="EX984" s="383"/>
      <c r="EY984" s="383"/>
      <c r="EZ984" s="383"/>
      <c r="FA984" s="383"/>
      <c r="FB984" s="383"/>
      <c r="FC984" s="383"/>
      <c r="FD984" s="383"/>
      <c r="FE984" s="383"/>
      <c r="FF984" s="383"/>
      <c r="FG984" s="383"/>
      <c r="FH984" s="383"/>
      <c r="FI984" s="383"/>
      <c r="FJ984" s="383"/>
      <c r="FK984" s="383"/>
      <c r="FL984" s="383"/>
      <c r="FM984" s="383"/>
    </row>
    <row r="985" spans="1:169" s="26" customFormat="1" x14ac:dyDescent="0.2">
      <c r="A985" s="27" t="s">
        <v>417</v>
      </c>
      <c r="B985" s="77">
        <v>1</v>
      </c>
      <c r="C985" s="106" t="s">
        <v>423</v>
      </c>
      <c r="D985" s="96" t="s">
        <v>884</v>
      </c>
      <c r="E985" s="144" t="s">
        <v>425</v>
      </c>
      <c r="F985" s="109">
        <v>42173</v>
      </c>
      <c r="G985" s="103">
        <f t="shared" si="102"/>
        <v>42538</v>
      </c>
      <c r="H985" s="131" t="s">
        <v>23</v>
      </c>
      <c r="I985" s="532"/>
      <c r="J985" s="34" t="str">
        <f t="shared" si="101"/>
        <v/>
      </c>
      <c r="K985" s="35">
        <v>1</v>
      </c>
      <c r="L985" s="275">
        <v>45961</v>
      </c>
      <c r="M985" s="383"/>
      <c r="N985" s="383"/>
      <c r="O985" s="383"/>
      <c r="P985" s="383"/>
      <c r="Q985" s="383"/>
      <c r="R985" s="383"/>
      <c r="S985" s="383"/>
      <c r="T985" s="383"/>
      <c r="U985" s="383"/>
      <c r="V985" s="383"/>
      <c r="W985" s="383"/>
      <c r="X985" s="383"/>
      <c r="Y985" s="383"/>
      <c r="Z985" s="383"/>
      <c r="AA985" s="383"/>
      <c r="AB985" s="383"/>
      <c r="AC985" s="383"/>
      <c r="AD985" s="383"/>
      <c r="AE985" s="383"/>
      <c r="AF985" s="383"/>
      <c r="AG985" s="383"/>
      <c r="AH985" s="383"/>
      <c r="AI985" s="383"/>
      <c r="AJ985" s="383"/>
      <c r="AK985" s="383"/>
      <c r="AL985" s="383"/>
      <c r="AM985" s="383"/>
      <c r="AN985" s="383"/>
      <c r="AO985" s="383"/>
      <c r="AP985" s="383"/>
      <c r="AQ985" s="383"/>
      <c r="AR985" s="383"/>
      <c r="AS985" s="383"/>
      <c r="AT985" s="383"/>
      <c r="AU985" s="383"/>
      <c r="AV985" s="383"/>
      <c r="AW985" s="383"/>
      <c r="AX985" s="383"/>
      <c r="AY985" s="383"/>
      <c r="AZ985" s="383"/>
      <c r="BA985" s="383"/>
      <c r="BB985" s="383"/>
      <c r="BC985" s="383"/>
      <c r="BD985" s="383"/>
      <c r="BE985" s="383"/>
      <c r="BF985" s="383"/>
      <c r="BG985" s="383"/>
      <c r="BH985" s="383"/>
      <c r="BI985" s="383"/>
      <c r="BJ985" s="383"/>
      <c r="BK985" s="383"/>
      <c r="BL985" s="383"/>
      <c r="BM985" s="383"/>
      <c r="BN985" s="383"/>
      <c r="BO985" s="383"/>
      <c r="BP985" s="383"/>
      <c r="BQ985" s="383"/>
      <c r="BR985" s="383"/>
      <c r="BS985" s="383"/>
      <c r="BT985" s="383"/>
      <c r="BU985" s="383"/>
      <c r="BV985" s="383"/>
      <c r="BW985" s="383"/>
      <c r="BX985" s="383"/>
      <c r="BY985" s="383"/>
      <c r="BZ985" s="383"/>
      <c r="CA985" s="383"/>
      <c r="CB985" s="383"/>
      <c r="CC985" s="383"/>
      <c r="CD985" s="383"/>
      <c r="CE985" s="383"/>
      <c r="CF985" s="383"/>
      <c r="CG985" s="383"/>
      <c r="CH985" s="383"/>
      <c r="CI985" s="383"/>
      <c r="CJ985" s="383"/>
      <c r="CK985" s="383"/>
      <c r="CL985" s="383"/>
      <c r="CM985" s="383"/>
      <c r="CN985" s="383"/>
      <c r="CO985" s="383"/>
      <c r="CP985" s="383"/>
      <c r="CQ985" s="383"/>
      <c r="CR985" s="383"/>
      <c r="CS985" s="383"/>
      <c r="CT985" s="383"/>
      <c r="CU985" s="383"/>
      <c r="CV985" s="383"/>
      <c r="CW985" s="383"/>
      <c r="CX985" s="383"/>
      <c r="CY985" s="383"/>
      <c r="CZ985" s="383"/>
      <c r="DA985" s="383"/>
      <c r="DB985" s="383"/>
      <c r="DC985" s="383"/>
      <c r="DD985" s="383"/>
      <c r="DE985" s="383"/>
      <c r="DF985" s="383"/>
      <c r="DG985" s="383"/>
      <c r="DH985" s="383"/>
      <c r="DI985" s="383"/>
      <c r="DJ985" s="383"/>
      <c r="DK985" s="383"/>
      <c r="DL985" s="383"/>
      <c r="DM985" s="383"/>
      <c r="DN985" s="383"/>
      <c r="DO985" s="383"/>
      <c r="DP985" s="383"/>
      <c r="DQ985" s="383"/>
      <c r="DR985" s="383"/>
      <c r="DS985" s="383"/>
      <c r="DT985" s="383"/>
      <c r="DU985" s="383"/>
      <c r="DV985" s="383"/>
      <c r="DW985" s="383"/>
      <c r="DX985" s="383"/>
      <c r="DY985" s="383"/>
      <c r="DZ985" s="383"/>
      <c r="EA985" s="383"/>
      <c r="EB985" s="383"/>
      <c r="EC985" s="383"/>
      <c r="ED985" s="383"/>
      <c r="EE985" s="383"/>
      <c r="EF985" s="383"/>
      <c r="EG985" s="383"/>
      <c r="EH985" s="383"/>
      <c r="EI985" s="383"/>
      <c r="EJ985" s="383"/>
      <c r="EK985" s="383"/>
      <c r="EL985" s="383"/>
      <c r="EM985" s="383"/>
      <c r="EN985" s="383"/>
      <c r="EO985" s="383"/>
      <c r="EP985" s="383"/>
      <c r="EQ985" s="383"/>
      <c r="ER985" s="383"/>
      <c r="ES985" s="383"/>
      <c r="ET985" s="383"/>
      <c r="EU985" s="383"/>
      <c r="EV985" s="383"/>
      <c r="EW985" s="383"/>
      <c r="EX985" s="383"/>
      <c r="EY985" s="383"/>
      <c r="EZ985" s="383"/>
      <c r="FA985" s="383"/>
      <c r="FB985" s="383"/>
      <c r="FC985" s="383"/>
      <c r="FD985" s="383"/>
      <c r="FE985" s="383"/>
      <c r="FF985" s="383"/>
      <c r="FG985" s="383"/>
      <c r="FH985" s="383"/>
      <c r="FI985" s="383"/>
      <c r="FJ985" s="383"/>
      <c r="FK985" s="383"/>
      <c r="FL985" s="383"/>
      <c r="FM985" s="383"/>
    </row>
    <row r="986" spans="1:169" s="26" customFormat="1" x14ac:dyDescent="0.2">
      <c r="A986" s="27" t="s">
        <v>417</v>
      </c>
      <c r="B986" s="77">
        <v>1</v>
      </c>
      <c r="C986" s="106" t="s">
        <v>423</v>
      </c>
      <c r="D986" s="96" t="s">
        <v>426</v>
      </c>
      <c r="E986" s="96" t="s">
        <v>427</v>
      </c>
      <c r="F986" s="109">
        <v>42173</v>
      </c>
      <c r="G986" s="103">
        <f t="shared" si="102"/>
        <v>42538</v>
      </c>
      <c r="H986" s="131" t="s">
        <v>23</v>
      </c>
      <c r="I986" s="532"/>
      <c r="J986" s="34" t="str">
        <f t="shared" si="101"/>
        <v/>
      </c>
      <c r="K986" s="35">
        <v>1</v>
      </c>
      <c r="L986" s="275">
        <v>45961</v>
      </c>
      <c r="M986" s="383"/>
      <c r="N986" s="383"/>
      <c r="O986" s="383"/>
      <c r="P986" s="383"/>
      <c r="Q986" s="383"/>
      <c r="R986" s="383"/>
      <c r="S986" s="383"/>
      <c r="T986" s="383"/>
      <c r="U986" s="383"/>
      <c r="V986" s="383"/>
      <c r="W986" s="383"/>
      <c r="X986" s="383"/>
      <c r="Y986" s="383"/>
      <c r="Z986" s="383"/>
      <c r="AA986" s="383"/>
      <c r="AB986" s="383"/>
      <c r="AC986" s="383"/>
      <c r="AD986" s="383"/>
      <c r="AE986" s="383"/>
      <c r="AF986" s="383"/>
      <c r="AG986" s="383"/>
      <c r="AH986" s="383"/>
      <c r="AI986" s="383"/>
      <c r="AJ986" s="383"/>
      <c r="AK986" s="383"/>
      <c r="AL986" s="383"/>
      <c r="AM986" s="383"/>
      <c r="AN986" s="383"/>
      <c r="AO986" s="383"/>
      <c r="AP986" s="383"/>
      <c r="AQ986" s="383"/>
      <c r="AR986" s="383"/>
      <c r="AS986" s="383"/>
      <c r="AT986" s="383"/>
      <c r="AU986" s="383"/>
      <c r="AV986" s="383"/>
      <c r="AW986" s="383"/>
      <c r="AX986" s="383"/>
      <c r="AY986" s="383"/>
      <c r="AZ986" s="383"/>
      <c r="BA986" s="383"/>
      <c r="BB986" s="383"/>
      <c r="BC986" s="383"/>
      <c r="BD986" s="383"/>
      <c r="BE986" s="383"/>
      <c r="BF986" s="383"/>
      <c r="BG986" s="383"/>
      <c r="BH986" s="383"/>
      <c r="BI986" s="383"/>
      <c r="BJ986" s="383"/>
      <c r="BK986" s="383"/>
      <c r="BL986" s="383"/>
      <c r="BM986" s="383"/>
      <c r="BN986" s="383"/>
      <c r="BO986" s="383"/>
      <c r="BP986" s="383"/>
      <c r="BQ986" s="383"/>
      <c r="BR986" s="383"/>
      <c r="BS986" s="383"/>
      <c r="BT986" s="383"/>
      <c r="BU986" s="383"/>
      <c r="BV986" s="383"/>
      <c r="BW986" s="383"/>
      <c r="BX986" s="383"/>
      <c r="BY986" s="383"/>
      <c r="BZ986" s="383"/>
      <c r="CA986" s="383"/>
      <c r="CB986" s="383"/>
      <c r="CC986" s="383"/>
      <c r="CD986" s="383"/>
      <c r="CE986" s="383"/>
      <c r="CF986" s="383"/>
      <c r="CG986" s="383"/>
      <c r="CH986" s="383"/>
      <c r="CI986" s="383"/>
      <c r="CJ986" s="383"/>
      <c r="CK986" s="383"/>
      <c r="CL986" s="383"/>
      <c r="CM986" s="383"/>
      <c r="CN986" s="383"/>
      <c r="CO986" s="383"/>
      <c r="CP986" s="383"/>
      <c r="CQ986" s="383"/>
      <c r="CR986" s="383"/>
      <c r="CS986" s="383"/>
      <c r="CT986" s="383"/>
      <c r="CU986" s="383"/>
      <c r="CV986" s="383"/>
      <c r="CW986" s="383"/>
      <c r="CX986" s="383"/>
      <c r="CY986" s="383"/>
      <c r="CZ986" s="383"/>
      <c r="DA986" s="383"/>
      <c r="DB986" s="383"/>
      <c r="DC986" s="383"/>
      <c r="DD986" s="383"/>
      <c r="DE986" s="383"/>
      <c r="DF986" s="383"/>
      <c r="DG986" s="383"/>
      <c r="DH986" s="383"/>
      <c r="DI986" s="383"/>
      <c r="DJ986" s="383"/>
      <c r="DK986" s="383"/>
      <c r="DL986" s="383"/>
      <c r="DM986" s="383"/>
      <c r="DN986" s="383"/>
      <c r="DO986" s="383"/>
      <c r="DP986" s="383"/>
      <c r="DQ986" s="383"/>
      <c r="DR986" s="383"/>
      <c r="DS986" s="383"/>
      <c r="DT986" s="383"/>
      <c r="DU986" s="383"/>
      <c r="DV986" s="383"/>
      <c r="DW986" s="383"/>
      <c r="DX986" s="383"/>
      <c r="DY986" s="383"/>
      <c r="DZ986" s="383"/>
      <c r="EA986" s="383"/>
      <c r="EB986" s="383"/>
      <c r="EC986" s="383"/>
      <c r="ED986" s="383"/>
      <c r="EE986" s="383"/>
      <c r="EF986" s="383"/>
      <c r="EG986" s="383"/>
      <c r="EH986" s="383"/>
      <c r="EI986" s="383"/>
      <c r="EJ986" s="383"/>
      <c r="EK986" s="383"/>
      <c r="EL986" s="383"/>
      <c r="EM986" s="383"/>
      <c r="EN986" s="383"/>
      <c r="EO986" s="383"/>
      <c r="EP986" s="383"/>
      <c r="EQ986" s="383"/>
      <c r="ER986" s="383"/>
      <c r="ES986" s="383"/>
      <c r="ET986" s="383"/>
      <c r="EU986" s="383"/>
      <c r="EV986" s="383"/>
      <c r="EW986" s="383"/>
      <c r="EX986" s="383"/>
      <c r="EY986" s="383"/>
      <c r="EZ986" s="383"/>
      <c r="FA986" s="383"/>
      <c r="FB986" s="383"/>
      <c r="FC986" s="383"/>
      <c r="FD986" s="383"/>
      <c r="FE986" s="383"/>
      <c r="FF986" s="383"/>
      <c r="FG986" s="383"/>
      <c r="FH986" s="383"/>
      <c r="FI986" s="383"/>
      <c r="FJ986" s="383"/>
      <c r="FK986" s="383"/>
      <c r="FL986" s="383"/>
      <c r="FM986" s="383"/>
    </row>
    <row r="987" spans="1:169" s="26" customFormat="1" x14ac:dyDescent="0.2">
      <c r="A987" s="27" t="s">
        <v>417</v>
      </c>
      <c r="B987" s="77">
        <v>1</v>
      </c>
      <c r="C987" s="106" t="s">
        <v>423</v>
      </c>
      <c r="D987" s="96" t="s">
        <v>428</v>
      </c>
      <c r="E987" s="144" t="s">
        <v>425</v>
      </c>
      <c r="F987" s="109">
        <v>42173</v>
      </c>
      <c r="G987" s="103">
        <f t="shared" si="102"/>
        <v>42538</v>
      </c>
      <c r="H987" s="131" t="s">
        <v>23</v>
      </c>
      <c r="I987" s="532"/>
      <c r="J987" s="34" t="str">
        <f t="shared" si="101"/>
        <v/>
      </c>
      <c r="K987" s="35">
        <v>1</v>
      </c>
      <c r="L987" s="275">
        <v>45961</v>
      </c>
      <c r="M987" s="383"/>
      <c r="N987" s="383"/>
      <c r="O987" s="383"/>
      <c r="P987" s="383"/>
      <c r="Q987" s="383"/>
      <c r="R987" s="383"/>
      <c r="S987" s="383"/>
      <c r="T987" s="383"/>
      <c r="U987" s="383"/>
      <c r="V987" s="383"/>
      <c r="W987" s="383"/>
      <c r="X987" s="383"/>
      <c r="Y987" s="383"/>
      <c r="Z987" s="383"/>
      <c r="AA987" s="383"/>
      <c r="AB987" s="383"/>
      <c r="AC987" s="383"/>
      <c r="AD987" s="383"/>
      <c r="AE987" s="383"/>
      <c r="AF987" s="383"/>
      <c r="AG987" s="383"/>
      <c r="AH987" s="383"/>
      <c r="AI987" s="383"/>
      <c r="AJ987" s="383"/>
      <c r="AK987" s="383"/>
      <c r="AL987" s="383"/>
      <c r="AM987" s="383"/>
      <c r="AN987" s="383"/>
      <c r="AO987" s="383"/>
      <c r="AP987" s="383"/>
      <c r="AQ987" s="383"/>
      <c r="AR987" s="383"/>
      <c r="AS987" s="383"/>
      <c r="AT987" s="383"/>
      <c r="AU987" s="383"/>
      <c r="AV987" s="383"/>
      <c r="AW987" s="383"/>
      <c r="AX987" s="383"/>
      <c r="AY987" s="383"/>
      <c r="AZ987" s="383"/>
      <c r="BA987" s="383"/>
      <c r="BB987" s="383"/>
      <c r="BC987" s="383"/>
      <c r="BD987" s="383"/>
      <c r="BE987" s="383"/>
      <c r="BF987" s="383"/>
      <c r="BG987" s="383"/>
      <c r="BH987" s="383"/>
      <c r="BI987" s="383"/>
      <c r="BJ987" s="383"/>
      <c r="BK987" s="383"/>
      <c r="BL987" s="383"/>
      <c r="BM987" s="383"/>
      <c r="BN987" s="383"/>
      <c r="BO987" s="383"/>
      <c r="BP987" s="383"/>
      <c r="BQ987" s="383"/>
      <c r="BR987" s="383"/>
      <c r="BS987" s="383"/>
      <c r="BT987" s="383"/>
      <c r="BU987" s="383"/>
      <c r="BV987" s="383"/>
      <c r="BW987" s="383"/>
      <c r="BX987" s="383"/>
      <c r="BY987" s="383"/>
      <c r="BZ987" s="383"/>
      <c r="CA987" s="383"/>
      <c r="CB987" s="383"/>
      <c r="CC987" s="383"/>
      <c r="CD987" s="383"/>
      <c r="CE987" s="383"/>
      <c r="CF987" s="383"/>
      <c r="CG987" s="383"/>
      <c r="CH987" s="383"/>
      <c r="CI987" s="383"/>
      <c r="CJ987" s="383"/>
      <c r="CK987" s="383"/>
      <c r="CL987" s="383"/>
      <c r="CM987" s="383"/>
      <c r="CN987" s="383"/>
      <c r="CO987" s="383"/>
      <c r="CP987" s="383"/>
      <c r="CQ987" s="383"/>
      <c r="CR987" s="383"/>
      <c r="CS987" s="383"/>
      <c r="CT987" s="383"/>
      <c r="CU987" s="383"/>
      <c r="CV987" s="383"/>
      <c r="CW987" s="383"/>
      <c r="CX987" s="383"/>
      <c r="CY987" s="383"/>
      <c r="CZ987" s="383"/>
      <c r="DA987" s="383"/>
      <c r="DB987" s="383"/>
      <c r="DC987" s="383"/>
      <c r="DD987" s="383"/>
      <c r="DE987" s="383"/>
      <c r="DF987" s="383"/>
      <c r="DG987" s="383"/>
      <c r="DH987" s="383"/>
      <c r="DI987" s="383"/>
      <c r="DJ987" s="383"/>
      <c r="DK987" s="383"/>
      <c r="DL987" s="383"/>
      <c r="DM987" s="383"/>
      <c r="DN987" s="383"/>
      <c r="DO987" s="383"/>
      <c r="DP987" s="383"/>
      <c r="DQ987" s="383"/>
      <c r="DR987" s="383"/>
      <c r="DS987" s="383"/>
      <c r="DT987" s="383"/>
      <c r="DU987" s="383"/>
      <c r="DV987" s="383"/>
      <c r="DW987" s="383"/>
      <c r="DX987" s="383"/>
      <c r="DY987" s="383"/>
      <c r="DZ987" s="383"/>
      <c r="EA987" s="383"/>
      <c r="EB987" s="383"/>
      <c r="EC987" s="383"/>
      <c r="ED987" s="383"/>
      <c r="EE987" s="383"/>
      <c r="EF987" s="383"/>
      <c r="EG987" s="383"/>
      <c r="EH987" s="383"/>
      <c r="EI987" s="383"/>
      <c r="EJ987" s="383"/>
      <c r="EK987" s="383"/>
      <c r="EL987" s="383"/>
      <c r="EM987" s="383"/>
      <c r="EN987" s="383"/>
      <c r="EO987" s="383"/>
      <c r="EP987" s="383"/>
      <c r="EQ987" s="383"/>
      <c r="ER987" s="383"/>
      <c r="ES987" s="383"/>
      <c r="ET987" s="383"/>
      <c r="EU987" s="383"/>
      <c r="EV987" s="383"/>
      <c r="EW987" s="383"/>
      <c r="EX987" s="383"/>
      <c r="EY987" s="383"/>
      <c r="EZ987" s="383"/>
      <c r="FA987" s="383"/>
      <c r="FB987" s="383"/>
      <c r="FC987" s="383"/>
      <c r="FD987" s="383"/>
      <c r="FE987" s="383"/>
      <c r="FF987" s="383"/>
      <c r="FG987" s="383"/>
      <c r="FH987" s="383"/>
      <c r="FI987" s="383"/>
      <c r="FJ987" s="383"/>
      <c r="FK987" s="383"/>
      <c r="FL987" s="383"/>
      <c r="FM987" s="383"/>
    </row>
    <row r="988" spans="1:169" s="26" customFormat="1" x14ac:dyDescent="0.2">
      <c r="A988" s="27" t="s">
        <v>417</v>
      </c>
      <c r="B988" s="77">
        <v>1</v>
      </c>
      <c r="C988" s="106" t="s">
        <v>423</v>
      </c>
      <c r="D988" s="96" t="s">
        <v>771</v>
      </c>
      <c r="E988" s="96" t="s">
        <v>429</v>
      </c>
      <c r="F988" s="109">
        <v>42173</v>
      </c>
      <c r="G988" s="103">
        <f t="shared" si="102"/>
        <v>42538</v>
      </c>
      <c r="H988" s="131" t="s">
        <v>23</v>
      </c>
      <c r="I988" s="532"/>
      <c r="J988" s="34" t="str">
        <f t="shared" si="101"/>
        <v/>
      </c>
      <c r="K988" s="35">
        <v>1</v>
      </c>
      <c r="L988" s="275">
        <v>45961</v>
      </c>
      <c r="M988" s="383"/>
      <c r="N988" s="383"/>
      <c r="O988" s="383"/>
      <c r="P988" s="383"/>
      <c r="Q988" s="383"/>
      <c r="R988" s="383"/>
      <c r="S988" s="383"/>
      <c r="T988" s="383"/>
      <c r="U988" s="383"/>
      <c r="V988" s="383"/>
      <c r="W988" s="383"/>
      <c r="X988" s="383"/>
      <c r="Y988" s="383"/>
      <c r="Z988" s="383"/>
      <c r="AA988" s="383"/>
      <c r="AB988" s="383"/>
      <c r="AC988" s="383"/>
      <c r="AD988" s="383"/>
      <c r="AE988" s="383"/>
      <c r="AF988" s="383"/>
      <c r="AG988" s="383"/>
      <c r="AH988" s="383"/>
      <c r="AI988" s="383"/>
      <c r="AJ988" s="383"/>
      <c r="AK988" s="383"/>
      <c r="AL988" s="383"/>
      <c r="AM988" s="383"/>
      <c r="AN988" s="383"/>
      <c r="AO988" s="383"/>
      <c r="AP988" s="383"/>
      <c r="AQ988" s="383"/>
      <c r="AR988" s="383"/>
      <c r="AS988" s="383"/>
      <c r="AT988" s="383"/>
      <c r="AU988" s="383"/>
      <c r="AV988" s="383"/>
      <c r="AW988" s="383"/>
      <c r="AX988" s="383"/>
      <c r="AY988" s="383"/>
      <c r="AZ988" s="383"/>
      <c r="BA988" s="383"/>
      <c r="BB988" s="383"/>
      <c r="BC988" s="383"/>
      <c r="BD988" s="383"/>
      <c r="BE988" s="383"/>
      <c r="BF988" s="383"/>
      <c r="BG988" s="383"/>
      <c r="BH988" s="383"/>
      <c r="BI988" s="383"/>
      <c r="BJ988" s="383"/>
      <c r="BK988" s="383"/>
      <c r="BL988" s="383"/>
      <c r="BM988" s="383"/>
      <c r="BN988" s="383"/>
      <c r="BO988" s="383"/>
      <c r="BP988" s="383"/>
      <c r="BQ988" s="383"/>
      <c r="BR988" s="383"/>
      <c r="BS988" s="383"/>
      <c r="BT988" s="383"/>
      <c r="BU988" s="383"/>
      <c r="BV988" s="383"/>
      <c r="BW988" s="383"/>
      <c r="BX988" s="383"/>
      <c r="BY988" s="383"/>
      <c r="BZ988" s="383"/>
      <c r="CA988" s="383"/>
      <c r="CB988" s="383"/>
      <c r="CC988" s="383"/>
      <c r="CD988" s="383"/>
      <c r="CE988" s="383"/>
      <c r="CF988" s="383"/>
      <c r="CG988" s="383"/>
      <c r="CH988" s="383"/>
      <c r="CI988" s="383"/>
      <c r="CJ988" s="383"/>
      <c r="CK988" s="383"/>
      <c r="CL988" s="383"/>
      <c r="CM988" s="383"/>
      <c r="CN988" s="383"/>
      <c r="CO988" s="383"/>
      <c r="CP988" s="383"/>
      <c r="CQ988" s="383"/>
      <c r="CR988" s="383"/>
      <c r="CS988" s="383"/>
      <c r="CT988" s="383"/>
      <c r="CU988" s="383"/>
      <c r="CV988" s="383"/>
      <c r="CW988" s="383"/>
      <c r="CX988" s="383"/>
      <c r="CY988" s="383"/>
      <c r="CZ988" s="383"/>
      <c r="DA988" s="383"/>
      <c r="DB988" s="383"/>
      <c r="DC988" s="383"/>
      <c r="DD988" s="383"/>
      <c r="DE988" s="383"/>
      <c r="DF988" s="383"/>
      <c r="DG988" s="383"/>
      <c r="DH988" s="383"/>
      <c r="DI988" s="383"/>
      <c r="DJ988" s="383"/>
      <c r="DK988" s="383"/>
      <c r="DL988" s="383"/>
      <c r="DM988" s="383"/>
      <c r="DN988" s="383"/>
      <c r="DO988" s="383"/>
      <c r="DP988" s="383"/>
      <c r="DQ988" s="383"/>
      <c r="DR988" s="383"/>
      <c r="DS988" s="383"/>
      <c r="DT988" s="383"/>
      <c r="DU988" s="383"/>
      <c r="DV988" s="383"/>
      <c r="DW988" s="383"/>
      <c r="DX988" s="383"/>
      <c r="DY988" s="383"/>
      <c r="DZ988" s="383"/>
      <c r="EA988" s="383"/>
      <c r="EB988" s="383"/>
      <c r="EC988" s="383"/>
      <c r="ED988" s="383"/>
      <c r="EE988" s="383"/>
      <c r="EF988" s="383"/>
      <c r="EG988" s="383"/>
      <c r="EH988" s="383"/>
      <c r="EI988" s="383"/>
      <c r="EJ988" s="383"/>
      <c r="EK988" s="383"/>
      <c r="EL988" s="383"/>
      <c r="EM988" s="383"/>
      <c r="EN988" s="383"/>
      <c r="EO988" s="383"/>
      <c r="EP988" s="383"/>
      <c r="EQ988" s="383"/>
      <c r="ER988" s="383"/>
      <c r="ES988" s="383"/>
      <c r="ET988" s="383"/>
      <c r="EU988" s="383"/>
      <c r="EV988" s="383"/>
      <c r="EW988" s="383"/>
      <c r="EX988" s="383"/>
      <c r="EY988" s="383"/>
      <c r="EZ988" s="383"/>
      <c r="FA988" s="383"/>
      <c r="FB988" s="383"/>
      <c r="FC988" s="383"/>
      <c r="FD988" s="383"/>
      <c r="FE988" s="383"/>
      <c r="FF988" s="383"/>
      <c r="FG988" s="383"/>
      <c r="FH988" s="383"/>
      <c r="FI988" s="383"/>
      <c r="FJ988" s="383"/>
      <c r="FK988" s="383"/>
      <c r="FL988" s="383"/>
      <c r="FM988" s="383"/>
    </row>
    <row r="989" spans="1:169" s="26" customFormat="1" x14ac:dyDescent="0.2">
      <c r="A989" s="27" t="s">
        <v>417</v>
      </c>
      <c r="B989" s="77">
        <v>1</v>
      </c>
      <c r="C989" s="106" t="s">
        <v>423</v>
      </c>
      <c r="D989" s="96" t="s">
        <v>430</v>
      </c>
      <c r="E989" s="144" t="s">
        <v>425</v>
      </c>
      <c r="F989" s="109">
        <v>42173</v>
      </c>
      <c r="G989" s="103">
        <f t="shared" si="102"/>
        <v>42538</v>
      </c>
      <c r="H989" s="131" t="s">
        <v>23</v>
      </c>
      <c r="I989" s="532"/>
      <c r="J989" s="34" t="str">
        <f t="shared" si="101"/>
        <v/>
      </c>
      <c r="K989" s="35">
        <v>1</v>
      </c>
      <c r="L989" s="275">
        <v>45961</v>
      </c>
      <c r="M989" s="383"/>
      <c r="N989" s="383"/>
      <c r="O989" s="383"/>
      <c r="P989" s="383"/>
      <c r="Q989" s="383"/>
      <c r="R989" s="383"/>
      <c r="S989" s="383"/>
      <c r="T989" s="383"/>
      <c r="U989" s="383"/>
      <c r="V989" s="383"/>
      <c r="W989" s="383"/>
      <c r="X989" s="383"/>
      <c r="Y989" s="383"/>
      <c r="Z989" s="383"/>
      <c r="AA989" s="383"/>
      <c r="AB989" s="383"/>
      <c r="AC989" s="383"/>
      <c r="AD989" s="383"/>
      <c r="AE989" s="383"/>
      <c r="AF989" s="383"/>
      <c r="AG989" s="383"/>
      <c r="AH989" s="383"/>
      <c r="AI989" s="383"/>
      <c r="AJ989" s="383"/>
      <c r="AK989" s="383"/>
      <c r="AL989" s="383"/>
      <c r="AM989" s="383"/>
      <c r="AN989" s="383"/>
      <c r="AO989" s="383"/>
      <c r="AP989" s="383"/>
      <c r="AQ989" s="383"/>
      <c r="AR989" s="383"/>
      <c r="AS989" s="383"/>
      <c r="AT989" s="383"/>
      <c r="AU989" s="383"/>
      <c r="AV989" s="383"/>
      <c r="AW989" s="383"/>
      <c r="AX989" s="383"/>
      <c r="AY989" s="383"/>
      <c r="AZ989" s="383"/>
      <c r="BA989" s="383"/>
      <c r="BB989" s="383"/>
      <c r="BC989" s="383"/>
      <c r="BD989" s="383"/>
      <c r="BE989" s="383"/>
      <c r="BF989" s="383"/>
      <c r="BG989" s="383"/>
      <c r="BH989" s="383"/>
      <c r="BI989" s="383"/>
      <c r="BJ989" s="383"/>
      <c r="BK989" s="383"/>
      <c r="BL989" s="383"/>
      <c r="BM989" s="383"/>
      <c r="BN989" s="383"/>
      <c r="BO989" s="383"/>
      <c r="BP989" s="383"/>
      <c r="BQ989" s="383"/>
      <c r="BR989" s="383"/>
      <c r="BS989" s="383"/>
      <c r="BT989" s="383"/>
      <c r="BU989" s="383"/>
      <c r="BV989" s="383"/>
      <c r="BW989" s="383"/>
      <c r="BX989" s="383"/>
      <c r="BY989" s="383"/>
      <c r="BZ989" s="383"/>
      <c r="CA989" s="383"/>
      <c r="CB989" s="383"/>
      <c r="CC989" s="383"/>
      <c r="CD989" s="383"/>
      <c r="CE989" s="383"/>
      <c r="CF989" s="383"/>
      <c r="CG989" s="383"/>
      <c r="CH989" s="383"/>
      <c r="CI989" s="383"/>
      <c r="CJ989" s="383"/>
      <c r="CK989" s="383"/>
      <c r="CL989" s="383"/>
      <c r="CM989" s="383"/>
      <c r="CN989" s="383"/>
      <c r="CO989" s="383"/>
      <c r="CP989" s="383"/>
      <c r="CQ989" s="383"/>
      <c r="CR989" s="383"/>
      <c r="CS989" s="383"/>
      <c r="CT989" s="383"/>
      <c r="CU989" s="383"/>
      <c r="CV989" s="383"/>
      <c r="CW989" s="383"/>
      <c r="CX989" s="383"/>
      <c r="CY989" s="383"/>
      <c r="CZ989" s="383"/>
      <c r="DA989" s="383"/>
      <c r="DB989" s="383"/>
      <c r="DC989" s="383"/>
      <c r="DD989" s="383"/>
      <c r="DE989" s="383"/>
      <c r="DF989" s="383"/>
      <c r="DG989" s="383"/>
      <c r="DH989" s="383"/>
      <c r="DI989" s="383"/>
      <c r="DJ989" s="383"/>
      <c r="DK989" s="383"/>
      <c r="DL989" s="383"/>
      <c r="DM989" s="383"/>
      <c r="DN989" s="383"/>
      <c r="DO989" s="383"/>
      <c r="DP989" s="383"/>
      <c r="DQ989" s="383"/>
      <c r="DR989" s="383"/>
      <c r="DS989" s="383"/>
      <c r="DT989" s="383"/>
      <c r="DU989" s="383"/>
      <c r="DV989" s="383"/>
      <c r="DW989" s="383"/>
      <c r="DX989" s="383"/>
      <c r="DY989" s="383"/>
      <c r="DZ989" s="383"/>
      <c r="EA989" s="383"/>
      <c r="EB989" s="383"/>
      <c r="EC989" s="383"/>
      <c r="ED989" s="383"/>
      <c r="EE989" s="383"/>
      <c r="EF989" s="383"/>
      <c r="EG989" s="383"/>
      <c r="EH989" s="383"/>
      <c r="EI989" s="383"/>
      <c r="EJ989" s="383"/>
      <c r="EK989" s="383"/>
      <c r="EL989" s="383"/>
      <c r="EM989" s="383"/>
      <c r="EN989" s="383"/>
      <c r="EO989" s="383"/>
      <c r="EP989" s="383"/>
      <c r="EQ989" s="383"/>
      <c r="ER989" s="383"/>
      <c r="ES989" s="383"/>
      <c r="ET989" s="383"/>
      <c r="EU989" s="383"/>
      <c r="EV989" s="383"/>
      <c r="EW989" s="383"/>
      <c r="EX989" s="383"/>
      <c r="EY989" s="383"/>
      <c r="EZ989" s="383"/>
      <c r="FA989" s="383"/>
      <c r="FB989" s="383"/>
      <c r="FC989" s="383"/>
      <c r="FD989" s="383"/>
      <c r="FE989" s="383"/>
      <c r="FF989" s="383"/>
      <c r="FG989" s="383"/>
      <c r="FH989" s="383"/>
      <c r="FI989" s="383"/>
      <c r="FJ989" s="383"/>
      <c r="FK989" s="383"/>
      <c r="FL989" s="383"/>
      <c r="FM989" s="383"/>
    </row>
    <row r="990" spans="1:169" s="26" customFormat="1" x14ac:dyDescent="0.2">
      <c r="A990" s="27" t="s">
        <v>417</v>
      </c>
      <c r="B990" s="77">
        <v>1</v>
      </c>
      <c r="C990" s="106" t="s">
        <v>423</v>
      </c>
      <c r="D990" s="96" t="s">
        <v>1406</v>
      </c>
      <c r="E990" s="96" t="s">
        <v>431</v>
      </c>
      <c r="F990" s="109">
        <v>42173</v>
      </c>
      <c r="G990" s="103">
        <f t="shared" si="102"/>
        <v>42538</v>
      </c>
      <c r="H990" s="131" t="s">
        <v>23</v>
      </c>
      <c r="I990" s="532"/>
      <c r="J990" s="34" t="str">
        <f t="shared" si="101"/>
        <v/>
      </c>
      <c r="K990" s="35">
        <v>1</v>
      </c>
      <c r="L990" s="275">
        <v>45961</v>
      </c>
      <c r="M990" s="383"/>
      <c r="N990" s="383"/>
      <c r="O990" s="383"/>
      <c r="P990" s="383"/>
      <c r="Q990" s="383"/>
      <c r="R990" s="383"/>
      <c r="S990" s="383"/>
      <c r="T990" s="383"/>
      <c r="U990" s="383"/>
      <c r="V990" s="383"/>
      <c r="W990" s="383"/>
      <c r="X990" s="383"/>
      <c r="Y990" s="383"/>
      <c r="Z990" s="383"/>
      <c r="AA990" s="383"/>
      <c r="AB990" s="383"/>
      <c r="AC990" s="383"/>
      <c r="AD990" s="383"/>
      <c r="AE990" s="383"/>
      <c r="AF990" s="383"/>
      <c r="AG990" s="383"/>
      <c r="AH990" s="383"/>
      <c r="AI990" s="383"/>
      <c r="AJ990" s="383"/>
      <c r="AK990" s="383"/>
      <c r="AL990" s="383"/>
      <c r="AM990" s="383"/>
      <c r="AN990" s="383"/>
      <c r="AO990" s="383"/>
      <c r="AP990" s="383"/>
      <c r="AQ990" s="383"/>
      <c r="AR990" s="383"/>
      <c r="AS990" s="383"/>
      <c r="AT990" s="383"/>
      <c r="AU990" s="383"/>
      <c r="AV990" s="383"/>
      <c r="AW990" s="383"/>
      <c r="AX990" s="383"/>
      <c r="AY990" s="383"/>
      <c r="AZ990" s="383"/>
      <c r="BA990" s="383"/>
      <c r="BB990" s="383"/>
      <c r="BC990" s="383"/>
      <c r="BD990" s="383"/>
      <c r="BE990" s="383"/>
      <c r="BF990" s="383"/>
      <c r="BG990" s="383"/>
      <c r="BH990" s="383"/>
      <c r="BI990" s="383"/>
      <c r="BJ990" s="383"/>
      <c r="BK990" s="383"/>
      <c r="BL990" s="383"/>
      <c r="BM990" s="383"/>
      <c r="BN990" s="383"/>
      <c r="BO990" s="383"/>
      <c r="BP990" s="383"/>
      <c r="BQ990" s="383"/>
      <c r="BR990" s="383"/>
      <c r="BS990" s="383"/>
      <c r="BT990" s="383"/>
      <c r="BU990" s="383"/>
      <c r="BV990" s="383"/>
      <c r="BW990" s="383"/>
      <c r="BX990" s="383"/>
      <c r="BY990" s="383"/>
      <c r="BZ990" s="383"/>
      <c r="CA990" s="383"/>
      <c r="CB990" s="383"/>
      <c r="CC990" s="383"/>
      <c r="CD990" s="383"/>
      <c r="CE990" s="383"/>
      <c r="CF990" s="383"/>
      <c r="CG990" s="383"/>
      <c r="CH990" s="383"/>
      <c r="CI990" s="383"/>
      <c r="CJ990" s="383"/>
      <c r="CK990" s="383"/>
      <c r="CL990" s="383"/>
      <c r="CM990" s="383"/>
      <c r="CN990" s="383"/>
      <c r="CO990" s="383"/>
      <c r="CP990" s="383"/>
      <c r="CQ990" s="383"/>
      <c r="CR990" s="383"/>
      <c r="CS990" s="383"/>
      <c r="CT990" s="383"/>
      <c r="CU990" s="383"/>
      <c r="CV990" s="383"/>
      <c r="CW990" s="383"/>
      <c r="CX990" s="383"/>
      <c r="CY990" s="383"/>
      <c r="CZ990" s="383"/>
      <c r="DA990" s="383"/>
      <c r="DB990" s="383"/>
      <c r="DC990" s="383"/>
      <c r="DD990" s="383"/>
      <c r="DE990" s="383"/>
      <c r="DF990" s="383"/>
      <c r="DG990" s="383"/>
      <c r="DH990" s="383"/>
      <c r="DI990" s="383"/>
      <c r="DJ990" s="383"/>
      <c r="DK990" s="383"/>
      <c r="DL990" s="383"/>
      <c r="DM990" s="383"/>
      <c r="DN990" s="383"/>
      <c r="DO990" s="383"/>
      <c r="DP990" s="383"/>
      <c r="DQ990" s="383"/>
      <c r="DR990" s="383"/>
      <c r="DS990" s="383"/>
      <c r="DT990" s="383"/>
      <c r="DU990" s="383"/>
      <c r="DV990" s="383"/>
      <c r="DW990" s="383"/>
      <c r="DX990" s="383"/>
      <c r="DY990" s="383"/>
      <c r="DZ990" s="383"/>
      <c r="EA990" s="383"/>
      <c r="EB990" s="383"/>
      <c r="EC990" s="383"/>
      <c r="ED990" s="383"/>
      <c r="EE990" s="383"/>
      <c r="EF990" s="383"/>
      <c r="EG990" s="383"/>
      <c r="EH990" s="383"/>
      <c r="EI990" s="383"/>
      <c r="EJ990" s="383"/>
      <c r="EK990" s="383"/>
      <c r="EL990" s="383"/>
      <c r="EM990" s="383"/>
      <c r="EN990" s="383"/>
      <c r="EO990" s="383"/>
      <c r="EP990" s="383"/>
      <c r="EQ990" s="383"/>
      <c r="ER990" s="383"/>
      <c r="ES990" s="383"/>
      <c r="ET990" s="383"/>
      <c r="EU990" s="383"/>
      <c r="EV990" s="383"/>
      <c r="EW990" s="383"/>
      <c r="EX990" s="383"/>
      <c r="EY990" s="383"/>
      <c r="EZ990" s="383"/>
      <c r="FA990" s="383"/>
      <c r="FB990" s="383"/>
      <c r="FC990" s="383"/>
      <c r="FD990" s="383"/>
      <c r="FE990" s="383"/>
      <c r="FF990" s="383"/>
      <c r="FG990" s="383"/>
      <c r="FH990" s="383"/>
      <c r="FI990" s="383"/>
      <c r="FJ990" s="383"/>
      <c r="FK990" s="383"/>
      <c r="FL990" s="383"/>
      <c r="FM990" s="383"/>
    </row>
    <row r="991" spans="1:169" s="26" customFormat="1" x14ac:dyDescent="0.2">
      <c r="A991" s="27" t="s">
        <v>417</v>
      </c>
      <c r="B991" s="77">
        <v>1</v>
      </c>
      <c r="C991" s="106" t="s">
        <v>423</v>
      </c>
      <c r="D991" s="96" t="s">
        <v>831</v>
      </c>
      <c r="E991" s="96" t="s">
        <v>422</v>
      </c>
      <c r="F991" s="109">
        <v>42173</v>
      </c>
      <c r="G991" s="103">
        <f t="shared" si="102"/>
        <v>42538</v>
      </c>
      <c r="H991" s="131" t="s">
        <v>23</v>
      </c>
      <c r="I991" s="532"/>
      <c r="J991" s="34" t="str">
        <f t="shared" si="101"/>
        <v/>
      </c>
      <c r="K991" s="35">
        <v>1</v>
      </c>
      <c r="L991" s="275">
        <v>45961</v>
      </c>
      <c r="M991" s="383"/>
      <c r="N991" s="383"/>
      <c r="O991" s="383"/>
      <c r="P991" s="383"/>
      <c r="Q991" s="383"/>
      <c r="R991" s="383"/>
      <c r="S991" s="383"/>
      <c r="T991" s="383"/>
      <c r="U991" s="383"/>
      <c r="V991" s="383"/>
      <c r="W991" s="383"/>
      <c r="X991" s="383"/>
      <c r="Y991" s="383"/>
      <c r="Z991" s="383"/>
      <c r="AA991" s="383"/>
      <c r="AB991" s="383"/>
      <c r="AC991" s="383"/>
      <c r="AD991" s="383"/>
      <c r="AE991" s="383"/>
      <c r="AF991" s="383"/>
      <c r="AG991" s="383"/>
      <c r="AH991" s="383"/>
      <c r="AI991" s="383"/>
      <c r="AJ991" s="383"/>
      <c r="AK991" s="383"/>
      <c r="AL991" s="383"/>
      <c r="AM991" s="383"/>
      <c r="AN991" s="383"/>
      <c r="AO991" s="383"/>
      <c r="AP991" s="383"/>
      <c r="AQ991" s="383"/>
      <c r="AR991" s="383"/>
      <c r="AS991" s="383"/>
      <c r="AT991" s="383"/>
      <c r="AU991" s="383"/>
      <c r="AV991" s="383"/>
      <c r="AW991" s="383"/>
      <c r="AX991" s="383"/>
      <c r="AY991" s="383"/>
      <c r="AZ991" s="383"/>
      <c r="BA991" s="383"/>
      <c r="BB991" s="383"/>
      <c r="BC991" s="383"/>
      <c r="BD991" s="383"/>
      <c r="BE991" s="383"/>
      <c r="BF991" s="383"/>
      <c r="BG991" s="383"/>
      <c r="BH991" s="383"/>
      <c r="BI991" s="383"/>
      <c r="BJ991" s="383"/>
      <c r="BK991" s="383"/>
      <c r="BL991" s="383"/>
      <c r="BM991" s="383"/>
      <c r="BN991" s="383"/>
      <c r="BO991" s="383"/>
      <c r="BP991" s="383"/>
      <c r="BQ991" s="383"/>
      <c r="BR991" s="383"/>
      <c r="BS991" s="383"/>
      <c r="BT991" s="383"/>
      <c r="BU991" s="383"/>
      <c r="BV991" s="383"/>
      <c r="BW991" s="383"/>
      <c r="BX991" s="383"/>
      <c r="BY991" s="383"/>
      <c r="BZ991" s="383"/>
      <c r="CA991" s="383"/>
      <c r="CB991" s="383"/>
      <c r="CC991" s="383"/>
      <c r="CD991" s="383"/>
      <c r="CE991" s="383"/>
      <c r="CF991" s="383"/>
      <c r="CG991" s="383"/>
      <c r="CH991" s="383"/>
      <c r="CI991" s="383"/>
      <c r="CJ991" s="383"/>
      <c r="CK991" s="383"/>
      <c r="CL991" s="383"/>
      <c r="CM991" s="383"/>
      <c r="CN991" s="383"/>
      <c r="CO991" s="383"/>
      <c r="CP991" s="383"/>
      <c r="CQ991" s="383"/>
      <c r="CR991" s="383"/>
      <c r="CS991" s="383"/>
      <c r="CT991" s="383"/>
      <c r="CU991" s="383"/>
      <c r="CV991" s="383"/>
      <c r="CW991" s="383"/>
      <c r="CX991" s="383"/>
      <c r="CY991" s="383"/>
      <c r="CZ991" s="383"/>
      <c r="DA991" s="383"/>
      <c r="DB991" s="383"/>
      <c r="DC991" s="383"/>
      <c r="DD991" s="383"/>
      <c r="DE991" s="383"/>
      <c r="DF991" s="383"/>
      <c r="DG991" s="383"/>
      <c r="DH991" s="383"/>
      <c r="DI991" s="383"/>
      <c r="DJ991" s="383"/>
      <c r="DK991" s="383"/>
      <c r="DL991" s="383"/>
      <c r="DM991" s="383"/>
      <c r="DN991" s="383"/>
      <c r="DO991" s="383"/>
      <c r="DP991" s="383"/>
      <c r="DQ991" s="383"/>
      <c r="DR991" s="383"/>
      <c r="DS991" s="383"/>
      <c r="DT991" s="383"/>
      <c r="DU991" s="383"/>
      <c r="DV991" s="383"/>
      <c r="DW991" s="383"/>
      <c r="DX991" s="383"/>
      <c r="DY991" s="383"/>
      <c r="DZ991" s="383"/>
      <c r="EA991" s="383"/>
      <c r="EB991" s="383"/>
      <c r="EC991" s="383"/>
      <c r="ED991" s="383"/>
      <c r="EE991" s="383"/>
      <c r="EF991" s="383"/>
      <c r="EG991" s="383"/>
      <c r="EH991" s="383"/>
      <c r="EI991" s="383"/>
      <c r="EJ991" s="383"/>
      <c r="EK991" s="383"/>
      <c r="EL991" s="383"/>
      <c r="EM991" s="383"/>
      <c r="EN991" s="383"/>
      <c r="EO991" s="383"/>
      <c r="EP991" s="383"/>
      <c r="EQ991" s="383"/>
      <c r="ER991" s="383"/>
      <c r="ES991" s="383"/>
      <c r="ET991" s="383"/>
      <c r="EU991" s="383"/>
      <c r="EV991" s="383"/>
      <c r="EW991" s="383"/>
      <c r="EX991" s="383"/>
      <c r="EY991" s="383"/>
      <c r="EZ991" s="383"/>
      <c r="FA991" s="383"/>
      <c r="FB991" s="383"/>
      <c r="FC991" s="383"/>
      <c r="FD991" s="383"/>
      <c r="FE991" s="383"/>
      <c r="FF991" s="383"/>
      <c r="FG991" s="383"/>
      <c r="FH991" s="383"/>
      <c r="FI991" s="383"/>
      <c r="FJ991" s="383"/>
      <c r="FK991" s="383"/>
      <c r="FL991" s="383"/>
      <c r="FM991" s="383"/>
    </row>
    <row r="992" spans="1:169" s="26" customFormat="1" x14ac:dyDescent="0.2">
      <c r="A992" s="27" t="s">
        <v>417</v>
      </c>
      <c r="B992" s="77">
        <v>1</v>
      </c>
      <c r="C992" s="106" t="s">
        <v>423</v>
      </c>
      <c r="D992" s="96" t="s">
        <v>432</v>
      </c>
      <c r="E992" s="96" t="s">
        <v>433</v>
      </c>
      <c r="F992" s="109">
        <v>42173</v>
      </c>
      <c r="G992" s="103">
        <f t="shared" si="102"/>
        <v>42538</v>
      </c>
      <c r="H992" s="131" t="s">
        <v>23</v>
      </c>
      <c r="I992" s="532"/>
      <c r="J992" s="34" t="str">
        <f t="shared" si="101"/>
        <v/>
      </c>
      <c r="K992" s="35">
        <v>1</v>
      </c>
      <c r="L992" s="275">
        <v>45961</v>
      </c>
      <c r="M992" s="383"/>
      <c r="N992" s="383"/>
      <c r="O992" s="383"/>
      <c r="P992" s="383"/>
      <c r="Q992" s="383"/>
      <c r="R992" s="383"/>
      <c r="S992" s="383"/>
      <c r="T992" s="383"/>
      <c r="U992" s="383"/>
      <c r="V992" s="383"/>
      <c r="W992" s="383"/>
      <c r="X992" s="383"/>
      <c r="Y992" s="383"/>
      <c r="Z992" s="383"/>
      <c r="AA992" s="383"/>
      <c r="AB992" s="383"/>
      <c r="AC992" s="383"/>
      <c r="AD992" s="383"/>
      <c r="AE992" s="383"/>
      <c r="AF992" s="383"/>
      <c r="AG992" s="383"/>
      <c r="AH992" s="383"/>
      <c r="AI992" s="383"/>
      <c r="AJ992" s="383"/>
      <c r="AK992" s="383"/>
      <c r="AL992" s="383"/>
      <c r="AM992" s="383"/>
      <c r="AN992" s="383"/>
      <c r="AO992" s="383"/>
      <c r="AP992" s="383"/>
      <c r="AQ992" s="383"/>
      <c r="AR992" s="383"/>
      <c r="AS992" s="383"/>
      <c r="AT992" s="383"/>
      <c r="AU992" s="383"/>
      <c r="AV992" s="383"/>
      <c r="AW992" s="383"/>
      <c r="AX992" s="383"/>
      <c r="AY992" s="383"/>
      <c r="AZ992" s="383"/>
      <c r="BA992" s="383"/>
      <c r="BB992" s="383"/>
      <c r="BC992" s="383"/>
      <c r="BD992" s="383"/>
      <c r="BE992" s="383"/>
      <c r="BF992" s="383"/>
      <c r="BG992" s="383"/>
      <c r="BH992" s="383"/>
      <c r="BI992" s="383"/>
      <c r="BJ992" s="383"/>
      <c r="BK992" s="383"/>
      <c r="BL992" s="383"/>
      <c r="BM992" s="383"/>
      <c r="BN992" s="383"/>
      <c r="BO992" s="383"/>
      <c r="BP992" s="383"/>
      <c r="BQ992" s="383"/>
      <c r="BR992" s="383"/>
      <c r="BS992" s="383"/>
      <c r="BT992" s="383"/>
      <c r="BU992" s="383"/>
      <c r="BV992" s="383"/>
      <c r="BW992" s="383"/>
      <c r="BX992" s="383"/>
      <c r="BY992" s="383"/>
      <c r="BZ992" s="383"/>
      <c r="CA992" s="383"/>
      <c r="CB992" s="383"/>
      <c r="CC992" s="383"/>
      <c r="CD992" s="383"/>
      <c r="CE992" s="383"/>
      <c r="CF992" s="383"/>
      <c r="CG992" s="383"/>
      <c r="CH992" s="383"/>
      <c r="CI992" s="383"/>
      <c r="CJ992" s="383"/>
      <c r="CK992" s="383"/>
      <c r="CL992" s="383"/>
      <c r="CM992" s="383"/>
      <c r="CN992" s="383"/>
      <c r="CO992" s="383"/>
      <c r="CP992" s="383"/>
      <c r="CQ992" s="383"/>
      <c r="CR992" s="383"/>
      <c r="CS992" s="383"/>
      <c r="CT992" s="383"/>
      <c r="CU992" s="383"/>
      <c r="CV992" s="383"/>
      <c r="CW992" s="383"/>
      <c r="CX992" s="383"/>
      <c r="CY992" s="383"/>
      <c r="CZ992" s="383"/>
      <c r="DA992" s="383"/>
      <c r="DB992" s="383"/>
      <c r="DC992" s="383"/>
      <c r="DD992" s="383"/>
      <c r="DE992" s="383"/>
      <c r="DF992" s="383"/>
      <c r="DG992" s="383"/>
      <c r="DH992" s="383"/>
      <c r="DI992" s="383"/>
      <c r="DJ992" s="383"/>
      <c r="DK992" s="383"/>
      <c r="DL992" s="383"/>
      <c r="DM992" s="383"/>
      <c r="DN992" s="383"/>
      <c r="DO992" s="383"/>
      <c r="DP992" s="383"/>
      <c r="DQ992" s="383"/>
      <c r="DR992" s="383"/>
      <c r="DS992" s="383"/>
      <c r="DT992" s="383"/>
      <c r="DU992" s="383"/>
      <c r="DV992" s="383"/>
      <c r="DW992" s="383"/>
      <c r="DX992" s="383"/>
      <c r="DY992" s="383"/>
      <c r="DZ992" s="383"/>
      <c r="EA992" s="383"/>
      <c r="EB992" s="383"/>
      <c r="EC992" s="383"/>
      <c r="ED992" s="383"/>
      <c r="EE992" s="383"/>
      <c r="EF992" s="383"/>
      <c r="EG992" s="383"/>
      <c r="EH992" s="383"/>
      <c r="EI992" s="383"/>
      <c r="EJ992" s="383"/>
      <c r="EK992" s="383"/>
      <c r="EL992" s="383"/>
      <c r="EM992" s="383"/>
      <c r="EN992" s="383"/>
      <c r="EO992" s="383"/>
      <c r="EP992" s="383"/>
      <c r="EQ992" s="383"/>
      <c r="ER992" s="383"/>
      <c r="ES992" s="383"/>
      <c r="ET992" s="383"/>
      <c r="EU992" s="383"/>
      <c r="EV992" s="383"/>
      <c r="EW992" s="383"/>
      <c r="EX992" s="383"/>
      <c r="EY992" s="383"/>
      <c r="EZ992" s="383"/>
      <c r="FA992" s="383"/>
      <c r="FB992" s="383"/>
      <c r="FC992" s="383"/>
      <c r="FD992" s="383"/>
      <c r="FE992" s="383"/>
      <c r="FF992" s="383"/>
      <c r="FG992" s="383"/>
      <c r="FH992" s="383"/>
      <c r="FI992" s="383"/>
      <c r="FJ992" s="383"/>
      <c r="FK992" s="383"/>
      <c r="FL992" s="383"/>
      <c r="FM992" s="383"/>
    </row>
    <row r="993" spans="1:169" s="26" customFormat="1" x14ac:dyDescent="0.2">
      <c r="A993" s="27" t="s">
        <v>417</v>
      </c>
      <c r="B993" s="77">
        <v>1</v>
      </c>
      <c r="C993" s="106" t="s">
        <v>423</v>
      </c>
      <c r="D993" s="96" t="s">
        <v>434</v>
      </c>
      <c r="E993" s="96" t="s">
        <v>435</v>
      </c>
      <c r="F993" s="109">
        <v>42173</v>
      </c>
      <c r="G993" s="103">
        <f t="shared" si="102"/>
        <v>42538</v>
      </c>
      <c r="H993" s="131" t="s">
        <v>23</v>
      </c>
      <c r="I993" s="532"/>
      <c r="J993" s="34" t="str">
        <f t="shared" si="101"/>
        <v/>
      </c>
      <c r="K993" s="35">
        <v>1</v>
      </c>
      <c r="L993" s="275">
        <v>45961</v>
      </c>
      <c r="M993" s="383"/>
      <c r="N993" s="383"/>
      <c r="O993" s="383"/>
      <c r="P993" s="383"/>
      <c r="Q993" s="383"/>
      <c r="R993" s="383"/>
      <c r="S993" s="383"/>
      <c r="T993" s="383"/>
      <c r="U993" s="383"/>
      <c r="V993" s="383"/>
      <c r="W993" s="383"/>
      <c r="X993" s="383"/>
      <c r="Y993" s="383"/>
      <c r="Z993" s="383"/>
      <c r="AA993" s="383"/>
      <c r="AB993" s="383"/>
      <c r="AC993" s="383"/>
      <c r="AD993" s="383"/>
      <c r="AE993" s="383"/>
      <c r="AF993" s="383"/>
      <c r="AG993" s="383"/>
      <c r="AH993" s="383"/>
      <c r="AI993" s="383"/>
      <c r="AJ993" s="383"/>
      <c r="AK993" s="383"/>
      <c r="AL993" s="383"/>
      <c r="AM993" s="383"/>
      <c r="AN993" s="383"/>
      <c r="AO993" s="383"/>
      <c r="AP993" s="383"/>
      <c r="AQ993" s="383"/>
      <c r="AR993" s="383"/>
      <c r="AS993" s="383"/>
      <c r="AT993" s="383"/>
      <c r="AU993" s="383"/>
      <c r="AV993" s="383"/>
      <c r="AW993" s="383"/>
      <c r="AX993" s="383"/>
      <c r="AY993" s="383"/>
      <c r="AZ993" s="383"/>
      <c r="BA993" s="383"/>
      <c r="BB993" s="383"/>
      <c r="BC993" s="383"/>
      <c r="BD993" s="383"/>
      <c r="BE993" s="383"/>
      <c r="BF993" s="383"/>
      <c r="BG993" s="383"/>
      <c r="BH993" s="383"/>
      <c r="BI993" s="383"/>
      <c r="BJ993" s="383"/>
      <c r="BK993" s="383"/>
      <c r="BL993" s="383"/>
      <c r="BM993" s="383"/>
      <c r="BN993" s="383"/>
      <c r="BO993" s="383"/>
      <c r="BP993" s="383"/>
      <c r="BQ993" s="383"/>
      <c r="BR993" s="383"/>
      <c r="BS993" s="383"/>
      <c r="BT993" s="383"/>
      <c r="BU993" s="383"/>
      <c r="BV993" s="383"/>
      <c r="BW993" s="383"/>
      <c r="BX993" s="383"/>
      <c r="BY993" s="383"/>
      <c r="BZ993" s="383"/>
      <c r="CA993" s="383"/>
      <c r="CB993" s="383"/>
      <c r="CC993" s="383"/>
      <c r="CD993" s="383"/>
      <c r="CE993" s="383"/>
      <c r="CF993" s="383"/>
      <c r="CG993" s="383"/>
      <c r="CH993" s="383"/>
      <c r="CI993" s="383"/>
      <c r="CJ993" s="383"/>
      <c r="CK993" s="383"/>
      <c r="CL993" s="383"/>
      <c r="CM993" s="383"/>
      <c r="CN993" s="383"/>
      <c r="CO993" s="383"/>
      <c r="CP993" s="383"/>
      <c r="CQ993" s="383"/>
      <c r="CR993" s="383"/>
      <c r="CS993" s="383"/>
      <c r="CT993" s="383"/>
      <c r="CU993" s="383"/>
      <c r="CV993" s="383"/>
      <c r="CW993" s="383"/>
      <c r="CX993" s="383"/>
      <c r="CY993" s="383"/>
      <c r="CZ993" s="383"/>
      <c r="DA993" s="383"/>
      <c r="DB993" s="383"/>
      <c r="DC993" s="383"/>
      <c r="DD993" s="383"/>
      <c r="DE993" s="383"/>
      <c r="DF993" s="383"/>
      <c r="DG993" s="383"/>
      <c r="DH993" s="383"/>
      <c r="DI993" s="383"/>
      <c r="DJ993" s="383"/>
      <c r="DK993" s="383"/>
      <c r="DL993" s="383"/>
      <c r="DM993" s="383"/>
      <c r="DN993" s="383"/>
      <c r="DO993" s="383"/>
      <c r="DP993" s="383"/>
      <c r="DQ993" s="383"/>
      <c r="DR993" s="383"/>
      <c r="DS993" s="383"/>
      <c r="DT993" s="383"/>
      <c r="DU993" s="383"/>
      <c r="DV993" s="383"/>
      <c r="DW993" s="383"/>
      <c r="DX993" s="383"/>
      <c r="DY993" s="383"/>
      <c r="DZ993" s="383"/>
      <c r="EA993" s="383"/>
      <c r="EB993" s="383"/>
      <c r="EC993" s="383"/>
      <c r="ED993" s="383"/>
      <c r="EE993" s="383"/>
      <c r="EF993" s="383"/>
      <c r="EG993" s="383"/>
      <c r="EH993" s="383"/>
      <c r="EI993" s="383"/>
      <c r="EJ993" s="383"/>
      <c r="EK993" s="383"/>
      <c r="EL993" s="383"/>
      <c r="EM993" s="383"/>
      <c r="EN993" s="383"/>
      <c r="EO993" s="383"/>
      <c r="EP993" s="383"/>
      <c r="EQ993" s="383"/>
      <c r="ER993" s="383"/>
      <c r="ES993" s="383"/>
      <c r="ET993" s="383"/>
      <c r="EU993" s="383"/>
      <c r="EV993" s="383"/>
      <c r="EW993" s="383"/>
      <c r="EX993" s="383"/>
      <c r="EY993" s="383"/>
      <c r="EZ993" s="383"/>
      <c r="FA993" s="383"/>
      <c r="FB993" s="383"/>
      <c r="FC993" s="383"/>
      <c r="FD993" s="383"/>
      <c r="FE993" s="383"/>
      <c r="FF993" s="383"/>
      <c r="FG993" s="383"/>
      <c r="FH993" s="383"/>
      <c r="FI993" s="383"/>
      <c r="FJ993" s="383"/>
      <c r="FK993" s="383"/>
      <c r="FL993" s="383"/>
      <c r="FM993" s="383"/>
    </row>
    <row r="994" spans="1:169" s="26" customFormat="1" x14ac:dyDescent="0.2">
      <c r="A994" s="27" t="s">
        <v>417</v>
      </c>
      <c r="B994" s="77">
        <v>1</v>
      </c>
      <c r="C994" s="106" t="s">
        <v>423</v>
      </c>
      <c r="D994" s="96" t="s">
        <v>436</v>
      </c>
      <c r="E994" s="96" t="s">
        <v>437</v>
      </c>
      <c r="F994" s="109">
        <v>42173</v>
      </c>
      <c r="G994" s="103">
        <f t="shared" si="102"/>
        <v>42538</v>
      </c>
      <c r="H994" s="131" t="s">
        <v>23</v>
      </c>
      <c r="I994" s="532"/>
      <c r="J994" s="34" t="str">
        <f t="shared" si="101"/>
        <v/>
      </c>
      <c r="K994" s="35">
        <v>1</v>
      </c>
      <c r="L994" s="275">
        <v>45961</v>
      </c>
      <c r="M994" s="383"/>
      <c r="N994" s="383"/>
      <c r="O994" s="383"/>
      <c r="P994" s="383"/>
      <c r="Q994" s="383"/>
      <c r="R994" s="383"/>
      <c r="S994" s="383"/>
      <c r="T994" s="383"/>
      <c r="U994" s="383"/>
      <c r="V994" s="383"/>
      <c r="W994" s="383"/>
      <c r="X994" s="383"/>
      <c r="Y994" s="383"/>
      <c r="Z994" s="383"/>
      <c r="AA994" s="383"/>
      <c r="AB994" s="383"/>
      <c r="AC994" s="383"/>
      <c r="AD994" s="383"/>
      <c r="AE994" s="383"/>
      <c r="AF994" s="383"/>
      <c r="AG994" s="383"/>
      <c r="AH994" s="383"/>
      <c r="AI994" s="383"/>
      <c r="AJ994" s="383"/>
      <c r="AK994" s="383"/>
      <c r="AL994" s="383"/>
      <c r="AM994" s="383"/>
      <c r="AN994" s="383"/>
      <c r="AO994" s="383"/>
      <c r="AP994" s="383"/>
      <c r="AQ994" s="383"/>
      <c r="AR994" s="383"/>
      <c r="AS994" s="383"/>
      <c r="AT994" s="383"/>
      <c r="AU994" s="383"/>
      <c r="AV994" s="383"/>
      <c r="AW994" s="383"/>
      <c r="AX994" s="383"/>
      <c r="AY994" s="383"/>
      <c r="AZ994" s="383"/>
      <c r="BA994" s="383"/>
      <c r="BB994" s="383"/>
      <c r="BC994" s="383"/>
      <c r="BD994" s="383"/>
      <c r="BE994" s="383"/>
      <c r="BF994" s="383"/>
      <c r="BG994" s="383"/>
      <c r="BH994" s="383"/>
      <c r="BI994" s="383"/>
      <c r="BJ994" s="383"/>
      <c r="BK994" s="383"/>
      <c r="BL994" s="383"/>
      <c r="BM994" s="383"/>
      <c r="BN994" s="383"/>
      <c r="BO994" s="383"/>
      <c r="BP994" s="383"/>
      <c r="BQ994" s="383"/>
      <c r="BR994" s="383"/>
      <c r="BS994" s="383"/>
      <c r="BT994" s="383"/>
      <c r="BU994" s="383"/>
      <c r="BV994" s="383"/>
      <c r="BW994" s="383"/>
      <c r="BX994" s="383"/>
      <c r="BY994" s="383"/>
      <c r="BZ994" s="383"/>
      <c r="CA994" s="383"/>
      <c r="CB994" s="383"/>
      <c r="CC994" s="383"/>
      <c r="CD994" s="383"/>
      <c r="CE994" s="383"/>
      <c r="CF994" s="383"/>
      <c r="CG994" s="383"/>
      <c r="CH994" s="383"/>
      <c r="CI994" s="383"/>
      <c r="CJ994" s="383"/>
      <c r="CK994" s="383"/>
      <c r="CL994" s="383"/>
      <c r="CM994" s="383"/>
      <c r="CN994" s="383"/>
      <c r="CO994" s="383"/>
      <c r="CP994" s="383"/>
      <c r="CQ994" s="383"/>
      <c r="CR994" s="383"/>
      <c r="CS994" s="383"/>
      <c r="CT994" s="383"/>
      <c r="CU994" s="383"/>
      <c r="CV994" s="383"/>
      <c r="CW994" s="383"/>
      <c r="CX994" s="383"/>
      <c r="CY994" s="383"/>
      <c r="CZ994" s="383"/>
      <c r="DA994" s="383"/>
      <c r="DB994" s="383"/>
      <c r="DC994" s="383"/>
      <c r="DD994" s="383"/>
      <c r="DE994" s="383"/>
      <c r="DF994" s="383"/>
      <c r="DG994" s="383"/>
      <c r="DH994" s="383"/>
      <c r="DI994" s="383"/>
      <c r="DJ994" s="383"/>
      <c r="DK994" s="383"/>
      <c r="DL994" s="383"/>
      <c r="DM994" s="383"/>
      <c r="DN994" s="383"/>
      <c r="DO994" s="383"/>
      <c r="DP994" s="383"/>
      <c r="DQ994" s="383"/>
      <c r="DR994" s="383"/>
      <c r="DS994" s="383"/>
      <c r="DT994" s="383"/>
      <c r="DU994" s="383"/>
      <c r="DV994" s="383"/>
      <c r="DW994" s="383"/>
      <c r="DX994" s="383"/>
      <c r="DY994" s="383"/>
      <c r="DZ994" s="383"/>
      <c r="EA994" s="383"/>
      <c r="EB994" s="383"/>
      <c r="EC994" s="383"/>
      <c r="ED994" s="383"/>
      <c r="EE994" s="383"/>
      <c r="EF994" s="383"/>
      <c r="EG994" s="383"/>
      <c r="EH994" s="383"/>
      <c r="EI994" s="383"/>
      <c r="EJ994" s="383"/>
      <c r="EK994" s="383"/>
      <c r="EL994" s="383"/>
      <c r="EM994" s="383"/>
      <c r="EN994" s="383"/>
      <c r="EO994" s="383"/>
      <c r="EP994" s="383"/>
      <c r="EQ994" s="383"/>
      <c r="ER994" s="383"/>
      <c r="ES994" s="383"/>
      <c r="ET994" s="383"/>
      <c r="EU994" s="383"/>
      <c r="EV994" s="383"/>
      <c r="EW994" s="383"/>
      <c r="EX994" s="383"/>
      <c r="EY994" s="383"/>
      <c r="EZ994" s="383"/>
      <c r="FA994" s="383"/>
      <c r="FB994" s="383"/>
      <c r="FC994" s="383"/>
      <c r="FD994" s="383"/>
      <c r="FE994" s="383"/>
      <c r="FF994" s="383"/>
      <c r="FG994" s="383"/>
      <c r="FH994" s="383"/>
      <c r="FI994" s="383"/>
      <c r="FJ994" s="383"/>
      <c r="FK994" s="383"/>
      <c r="FL994" s="383"/>
      <c r="FM994" s="383"/>
    </row>
    <row r="995" spans="1:169" s="26" customFormat="1" x14ac:dyDescent="0.2">
      <c r="A995" s="27" t="s">
        <v>417</v>
      </c>
      <c r="B995" s="77">
        <v>1</v>
      </c>
      <c r="C995" s="106" t="s">
        <v>423</v>
      </c>
      <c r="D995" s="96" t="s">
        <v>438</v>
      </c>
      <c r="E995" s="96" t="s">
        <v>439</v>
      </c>
      <c r="F995" s="109">
        <v>42173</v>
      </c>
      <c r="G995" s="103">
        <f t="shared" si="102"/>
        <v>42538</v>
      </c>
      <c r="H995" s="131" t="s">
        <v>23</v>
      </c>
      <c r="I995" s="532"/>
      <c r="J995" s="34" t="str">
        <f t="shared" si="101"/>
        <v/>
      </c>
      <c r="K995" s="35">
        <v>1</v>
      </c>
      <c r="L995" s="275">
        <v>45961</v>
      </c>
      <c r="M995" s="383"/>
      <c r="N995" s="383"/>
      <c r="O995" s="383"/>
      <c r="P995" s="383"/>
      <c r="Q995" s="383"/>
      <c r="R995" s="383"/>
      <c r="S995" s="383"/>
      <c r="T995" s="383"/>
      <c r="U995" s="383"/>
      <c r="V995" s="383"/>
      <c r="W995" s="383"/>
      <c r="X995" s="383"/>
      <c r="Y995" s="383"/>
      <c r="Z995" s="383"/>
      <c r="AA995" s="383"/>
      <c r="AB995" s="383"/>
      <c r="AC995" s="383"/>
      <c r="AD995" s="383"/>
      <c r="AE995" s="383"/>
      <c r="AF995" s="383"/>
      <c r="AG995" s="383"/>
      <c r="AH995" s="383"/>
      <c r="AI995" s="383"/>
      <c r="AJ995" s="383"/>
      <c r="AK995" s="383"/>
      <c r="AL995" s="383"/>
      <c r="AM995" s="383"/>
      <c r="AN995" s="383"/>
      <c r="AO995" s="383"/>
      <c r="AP995" s="383"/>
      <c r="AQ995" s="383"/>
      <c r="AR995" s="383"/>
      <c r="AS995" s="383"/>
      <c r="AT995" s="383"/>
      <c r="AU995" s="383"/>
      <c r="AV995" s="383"/>
      <c r="AW995" s="383"/>
      <c r="AX995" s="383"/>
      <c r="AY995" s="383"/>
      <c r="AZ995" s="383"/>
      <c r="BA995" s="383"/>
      <c r="BB995" s="383"/>
      <c r="BC995" s="383"/>
      <c r="BD995" s="383"/>
      <c r="BE995" s="383"/>
      <c r="BF995" s="383"/>
      <c r="BG995" s="383"/>
      <c r="BH995" s="383"/>
      <c r="BI995" s="383"/>
      <c r="BJ995" s="383"/>
      <c r="BK995" s="383"/>
      <c r="BL995" s="383"/>
      <c r="BM995" s="383"/>
      <c r="BN995" s="383"/>
      <c r="BO995" s="383"/>
      <c r="BP995" s="383"/>
      <c r="BQ995" s="383"/>
      <c r="BR995" s="383"/>
      <c r="BS995" s="383"/>
      <c r="BT995" s="383"/>
      <c r="BU995" s="383"/>
      <c r="BV995" s="383"/>
      <c r="BW995" s="383"/>
      <c r="BX995" s="383"/>
      <c r="BY995" s="383"/>
      <c r="BZ995" s="383"/>
      <c r="CA995" s="383"/>
      <c r="CB995" s="383"/>
      <c r="CC995" s="383"/>
      <c r="CD995" s="383"/>
      <c r="CE995" s="383"/>
      <c r="CF995" s="383"/>
      <c r="CG995" s="383"/>
      <c r="CH995" s="383"/>
      <c r="CI995" s="383"/>
      <c r="CJ995" s="383"/>
      <c r="CK995" s="383"/>
      <c r="CL995" s="383"/>
      <c r="CM995" s="383"/>
      <c r="CN995" s="383"/>
      <c r="CO995" s="383"/>
      <c r="CP995" s="383"/>
      <c r="CQ995" s="383"/>
      <c r="CR995" s="383"/>
      <c r="CS995" s="383"/>
      <c r="CT995" s="383"/>
      <c r="CU995" s="383"/>
      <c r="CV995" s="383"/>
      <c r="CW995" s="383"/>
      <c r="CX995" s="383"/>
      <c r="CY995" s="383"/>
      <c r="CZ995" s="383"/>
      <c r="DA995" s="383"/>
      <c r="DB995" s="383"/>
      <c r="DC995" s="383"/>
      <c r="DD995" s="383"/>
      <c r="DE995" s="383"/>
      <c r="DF995" s="383"/>
      <c r="DG995" s="383"/>
      <c r="DH995" s="383"/>
      <c r="DI995" s="383"/>
      <c r="DJ995" s="383"/>
      <c r="DK995" s="383"/>
      <c r="DL995" s="383"/>
      <c r="DM995" s="383"/>
      <c r="DN995" s="383"/>
      <c r="DO995" s="383"/>
      <c r="DP995" s="383"/>
      <c r="DQ995" s="383"/>
      <c r="DR995" s="383"/>
      <c r="DS995" s="383"/>
      <c r="DT995" s="383"/>
      <c r="DU995" s="383"/>
      <c r="DV995" s="383"/>
      <c r="DW995" s="383"/>
      <c r="DX995" s="383"/>
      <c r="DY995" s="383"/>
      <c r="DZ995" s="383"/>
      <c r="EA995" s="383"/>
      <c r="EB995" s="383"/>
      <c r="EC995" s="383"/>
      <c r="ED995" s="383"/>
      <c r="EE995" s="383"/>
      <c r="EF995" s="383"/>
      <c r="EG995" s="383"/>
      <c r="EH995" s="383"/>
      <c r="EI995" s="383"/>
      <c r="EJ995" s="383"/>
      <c r="EK995" s="383"/>
      <c r="EL995" s="383"/>
      <c r="EM995" s="383"/>
      <c r="EN995" s="383"/>
      <c r="EO995" s="383"/>
      <c r="EP995" s="383"/>
      <c r="EQ995" s="383"/>
      <c r="ER995" s="383"/>
      <c r="ES995" s="383"/>
      <c r="ET995" s="383"/>
      <c r="EU995" s="383"/>
      <c r="EV995" s="383"/>
      <c r="EW995" s="383"/>
      <c r="EX995" s="383"/>
      <c r="EY995" s="383"/>
      <c r="EZ995" s="383"/>
      <c r="FA995" s="383"/>
      <c r="FB995" s="383"/>
      <c r="FC995" s="383"/>
      <c r="FD995" s="383"/>
      <c r="FE995" s="383"/>
      <c r="FF995" s="383"/>
      <c r="FG995" s="383"/>
      <c r="FH995" s="383"/>
      <c r="FI995" s="383"/>
      <c r="FJ995" s="383"/>
      <c r="FK995" s="383"/>
      <c r="FL995" s="383"/>
      <c r="FM995" s="383"/>
    </row>
    <row r="996" spans="1:169" s="26" customFormat="1" x14ac:dyDescent="0.2">
      <c r="A996" s="27" t="s">
        <v>417</v>
      </c>
      <c r="B996" s="77">
        <v>1</v>
      </c>
      <c r="C996" s="106" t="s">
        <v>423</v>
      </c>
      <c r="D996" s="96" t="s">
        <v>440</v>
      </c>
      <c r="E996" s="140" t="s">
        <v>419</v>
      </c>
      <c r="F996" s="109">
        <v>42173</v>
      </c>
      <c r="G996" s="103">
        <f t="shared" si="102"/>
        <v>42538</v>
      </c>
      <c r="H996" s="131" t="s">
        <v>23</v>
      </c>
      <c r="I996" s="532"/>
      <c r="J996" s="34" t="str">
        <f t="shared" si="101"/>
        <v/>
      </c>
      <c r="K996" s="35">
        <v>1</v>
      </c>
      <c r="L996" s="275">
        <v>45961</v>
      </c>
      <c r="M996" s="383"/>
      <c r="N996" s="383"/>
      <c r="O996" s="383"/>
      <c r="P996" s="383"/>
      <c r="Q996" s="383"/>
      <c r="R996" s="383"/>
      <c r="S996" s="383"/>
      <c r="T996" s="383"/>
      <c r="U996" s="383"/>
      <c r="V996" s="383"/>
      <c r="W996" s="383"/>
      <c r="X996" s="383"/>
      <c r="Y996" s="383"/>
      <c r="Z996" s="383"/>
      <c r="AA996" s="383"/>
      <c r="AB996" s="383"/>
      <c r="AC996" s="383"/>
      <c r="AD996" s="383"/>
      <c r="AE996" s="383"/>
      <c r="AF996" s="383"/>
      <c r="AG996" s="383"/>
      <c r="AH996" s="383"/>
      <c r="AI996" s="383"/>
      <c r="AJ996" s="383"/>
      <c r="AK996" s="383"/>
      <c r="AL996" s="383"/>
      <c r="AM996" s="383"/>
      <c r="AN996" s="383"/>
      <c r="AO996" s="383"/>
      <c r="AP996" s="383"/>
      <c r="AQ996" s="383"/>
      <c r="AR996" s="383"/>
      <c r="AS996" s="383"/>
      <c r="AT996" s="383"/>
      <c r="AU996" s="383"/>
      <c r="AV996" s="383"/>
      <c r="AW996" s="383"/>
      <c r="AX996" s="383"/>
      <c r="AY996" s="383"/>
      <c r="AZ996" s="383"/>
      <c r="BA996" s="383"/>
      <c r="BB996" s="383"/>
      <c r="BC996" s="383"/>
      <c r="BD996" s="383"/>
      <c r="BE996" s="383"/>
      <c r="BF996" s="383"/>
      <c r="BG996" s="383"/>
      <c r="BH996" s="383"/>
      <c r="BI996" s="383"/>
      <c r="BJ996" s="383"/>
      <c r="BK996" s="383"/>
      <c r="BL996" s="383"/>
      <c r="BM996" s="383"/>
      <c r="BN996" s="383"/>
      <c r="BO996" s="383"/>
      <c r="BP996" s="383"/>
      <c r="BQ996" s="383"/>
      <c r="BR996" s="383"/>
      <c r="BS996" s="383"/>
      <c r="BT996" s="383"/>
      <c r="BU996" s="383"/>
      <c r="BV996" s="383"/>
      <c r="BW996" s="383"/>
      <c r="BX996" s="383"/>
      <c r="BY996" s="383"/>
      <c r="BZ996" s="383"/>
      <c r="CA996" s="383"/>
      <c r="CB996" s="383"/>
      <c r="CC996" s="383"/>
      <c r="CD996" s="383"/>
      <c r="CE996" s="383"/>
      <c r="CF996" s="383"/>
      <c r="CG996" s="383"/>
      <c r="CH996" s="383"/>
      <c r="CI996" s="383"/>
      <c r="CJ996" s="383"/>
      <c r="CK996" s="383"/>
      <c r="CL996" s="383"/>
      <c r="CM996" s="383"/>
      <c r="CN996" s="383"/>
      <c r="CO996" s="383"/>
      <c r="CP996" s="383"/>
      <c r="CQ996" s="383"/>
      <c r="CR996" s="383"/>
      <c r="CS996" s="383"/>
      <c r="CT996" s="383"/>
      <c r="CU996" s="383"/>
      <c r="CV996" s="383"/>
      <c r="CW996" s="383"/>
      <c r="CX996" s="383"/>
      <c r="CY996" s="383"/>
      <c r="CZ996" s="383"/>
      <c r="DA996" s="383"/>
      <c r="DB996" s="383"/>
      <c r="DC996" s="383"/>
      <c r="DD996" s="383"/>
      <c r="DE996" s="383"/>
      <c r="DF996" s="383"/>
      <c r="DG996" s="383"/>
      <c r="DH996" s="383"/>
      <c r="DI996" s="383"/>
      <c r="DJ996" s="383"/>
      <c r="DK996" s="383"/>
      <c r="DL996" s="383"/>
      <c r="DM996" s="383"/>
      <c r="DN996" s="383"/>
      <c r="DO996" s="383"/>
      <c r="DP996" s="383"/>
      <c r="DQ996" s="383"/>
      <c r="DR996" s="383"/>
      <c r="DS996" s="383"/>
      <c r="DT996" s="383"/>
      <c r="DU996" s="383"/>
      <c r="DV996" s="383"/>
      <c r="DW996" s="383"/>
      <c r="DX996" s="383"/>
      <c r="DY996" s="383"/>
      <c r="DZ996" s="383"/>
      <c r="EA996" s="383"/>
      <c r="EB996" s="383"/>
      <c r="EC996" s="383"/>
      <c r="ED996" s="383"/>
      <c r="EE996" s="383"/>
      <c r="EF996" s="383"/>
      <c r="EG996" s="383"/>
      <c r="EH996" s="383"/>
      <c r="EI996" s="383"/>
      <c r="EJ996" s="383"/>
      <c r="EK996" s="383"/>
      <c r="EL996" s="383"/>
      <c r="EM996" s="383"/>
      <c r="EN996" s="383"/>
      <c r="EO996" s="383"/>
      <c r="EP996" s="383"/>
      <c r="EQ996" s="383"/>
      <c r="ER996" s="383"/>
      <c r="ES996" s="383"/>
      <c r="ET996" s="383"/>
      <c r="EU996" s="383"/>
      <c r="EV996" s="383"/>
      <c r="EW996" s="383"/>
      <c r="EX996" s="383"/>
      <c r="EY996" s="383"/>
      <c r="EZ996" s="383"/>
      <c r="FA996" s="383"/>
      <c r="FB996" s="383"/>
      <c r="FC996" s="383"/>
      <c r="FD996" s="383"/>
      <c r="FE996" s="383"/>
      <c r="FF996" s="383"/>
      <c r="FG996" s="383"/>
      <c r="FH996" s="383"/>
      <c r="FI996" s="383"/>
      <c r="FJ996" s="383"/>
      <c r="FK996" s="383"/>
      <c r="FL996" s="383"/>
      <c r="FM996" s="383"/>
    </row>
    <row r="997" spans="1:169" s="26" customFormat="1" x14ac:dyDescent="0.2">
      <c r="A997" s="27" t="s">
        <v>417</v>
      </c>
      <c r="B997" s="77">
        <v>1</v>
      </c>
      <c r="C997" s="106" t="s">
        <v>423</v>
      </c>
      <c r="D997" s="96" t="s">
        <v>441</v>
      </c>
      <c r="E997" s="96" t="s">
        <v>442</v>
      </c>
      <c r="F997" s="109">
        <v>42173</v>
      </c>
      <c r="G997" s="103">
        <f t="shared" si="102"/>
        <v>42538</v>
      </c>
      <c r="H997" s="131" t="s">
        <v>23</v>
      </c>
      <c r="I997" s="532"/>
      <c r="J997" s="34" t="str">
        <f t="shared" si="101"/>
        <v/>
      </c>
      <c r="K997" s="35">
        <v>1</v>
      </c>
      <c r="L997" s="275">
        <v>45961</v>
      </c>
      <c r="M997" s="383"/>
      <c r="N997" s="383"/>
      <c r="O997" s="383"/>
      <c r="P997" s="383"/>
      <c r="Q997" s="383"/>
      <c r="R997" s="383"/>
      <c r="S997" s="383"/>
      <c r="T997" s="383"/>
      <c r="U997" s="383"/>
      <c r="V997" s="383"/>
      <c r="W997" s="383"/>
      <c r="X997" s="383"/>
      <c r="Y997" s="383"/>
      <c r="Z997" s="383"/>
      <c r="AA997" s="383"/>
      <c r="AB997" s="383"/>
      <c r="AC997" s="383"/>
      <c r="AD997" s="383"/>
      <c r="AE997" s="383"/>
      <c r="AF997" s="383"/>
      <c r="AG997" s="383"/>
      <c r="AH997" s="383"/>
      <c r="AI997" s="383"/>
      <c r="AJ997" s="383"/>
      <c r="AK997" s="383"/>
      <c r="AL997" s="383"/>
      <c r="AM997" s="383"/>
      <c r="AN997" s="383"/>
      <c r="AO997" s="383"/>
      <c r="AP997" s="383"/>
      <c r="AQ997" s="383"/>
      <c r="AR997" s="383"/>
      <c r="AS997" s="383"/>
      <c r="AT997" s="383"/>
      <c r="AU997" s="383"/>
      <c r="AV997" s="383"/>
      <c r="AW997" s="383"/>
      <c r="AX997" s="383"/>
      <c r="AY997" s="383"/>
      <c r="AZ997" s="383"/>
      <c r="BA997" s="383"/>
      <c r="BB997" s="383"/>
      <c r="BC997" s="383"/>
      <c r="BD997" s="383"/>
      <c r="BE997" s="383"/>
      <c r="BF997" s="383"/>
      <c r="BG997" s="383"/>
      <c r="BH997" s="383"/>
      <c r="BI997" s="383"/>
      <c r="BJ997" s="383"/>
      <c r="BK997" s="383"/>
      <c r="BL997" s="383"/>
      <c r="BM997" s="383"/>
      <c r="BN997" s="383"/>
      <c r="BO997" s="383"/>
      <c r="BP997" s="383"/>
      <c r="BQ997" s="383"/>
      <c r="BR997" s="383"/>
      <c r="BS997" s="383"/>
      <c r="BT997" s="383"/>
      <c r="BU997" s="383"/>
      <c r="BV997" s="383"/>
      <c r="BW997" s="383"/>
      <c r="BX997" s="383"/>
      <c r="BY997" s="383"/>
      <c r="BZ997" s="383"/>
      <c r="CA997" s="383"/>
      <c r="CB997" s="383"/>
      <c r="CC997" s="383"/>
      <c r="CD997" s="383"/>
      <c r="CE997" s="383"/>
      <c r="CF997" s="383"/>
      <c r="CG997" s="383"/>
      <c r="CH997" s="383"/>
      <c r="CI997" s="383"/>
      <c r="CJ997" s="383"/>
      <c r="CK997" s="383"/>
      <c r="CL997" s="383"/>
      <c r="CM997" s="383"/>
      <c r="CN997" s="383"/>
      <c r="CO997" s="383"/>
      <c r="CP997" s="383"/>
      <c r="CQ997" s="383"/>
      <c r="CR997" s="383"/>
      <c r="CS997" s="383"/>
      <c r="CT997" s="383"/>
      <c r="CU997" s="383"/>
      <c r="CV997" s="383"/>
      <c r="CW997" s="383"/>
      <c r="CX997" s="383"/>
      <c r="CY997" s="383"/>
      <c r="CZ997" s="383"/>
      <c r="DA997" s="383"/>
      <c r="DB997" s="383"/>
      <c r="DC997" s="383"/>
      <c r="DD997" s="383"/>
      <c r="DE997" s="383"/>
      <c r="DF997" s="383"/>
      <c r="DG997" s="383"/>
      <c r="DH997" s="383"/>
      <c r="DI997" s="383"/>
      <c r="DJ997" s="383"/>
      <c r="DK997" s="383"/>
      <c r="DL997" s="383"/>
      <c r="DM997" s="383"/>
      <c r="DN997" s="383"/>
      <c r="DO997" s="383"/>
      <c r="DP997" s="383"/>
      <c r="DQ997" s="383"/>
      <c r="DR997" s="383"/>
      <c r="DS997" s="383"/>
      <c r="DT997" s="383"/>
      <c r="DU997" s="383"/>
      <c r="DV997" s="383"/>
      <c r="DW997" s="383"/>
      <c r="DX997" s="383"/>
      <c r="DY997" s="383"/>
      <c r="DZ997" s="383"/>
      <c r="EA997" s="383"/>
      <c r="EB997" s="383"/>
      <c r="EC997" s="383"/>
      <c r="ED997" s="383"/>
      <c r="EE997" s="383"/>
      <c r="EF997" s="383"/>
      <c r="EG997" s="383"/>
      <c r="EH997" s="383"/>
      <c r="EI997" s="383"/>
      <c r="EJ997" s="383"/>
      <c r="EK997" s="383"/>
      <c r="EL997" s="383"/>
      <c r="EM997" s="383"/>
      <c r="EN997" s="383"/>
      <c r="EO997" s="383"/>
      <c r="EP997" s="383"/>
      <c r="EQ997" s="383"/>
      <c r="ER997" s="383"/>
      <c r="ES997" s="383"/>
      <c r="ET997" s="383"/>
      <c r="EU997" s="383"/>
      <c r="EV997" s="383"/>
      <c r="EW997" s="383"/>
      <c r="EX997" s="383"/>
      <c r="EY997" s="383"/>
      <c r="EZ997" s="383"/>
      <c r="FA997" s="383"/>
      <c r="FB997" s="383"/>
      <c r="FC997" s="383"/>
      <c r="FD997" s="383"/>
      <c r="FE997" s="383"/>
      <c r="FF997" s="383"/>
      <c r="FG997" s="383"/>
      <c r="FH997" s="383"/>
      <c r="FI997" s="383"/>
      <c r="FJ997" s="383"/>
      <c r="FK997" s="383"/>
      <c r="FL997" s="383"/>
      <c r="FM997" s="383"/>
    </row>
    <row r="998" spans="1:169" s="26" customFormat="1" x14ac:dyDescent="0.2">
      <c r="A998" s="27" t="s">
        <v>417</v>
      </c>
      <c r="B998" s="77">
        <v>1</v>
      </c>
      <c r="C998" s="106" t="s">
        <v>423</v>
      </c>
      <c r="D998" s="96" t="s">
        <v>443</v>
      </c>
      <c r="E998" s="96" t="s">
        <v>444</v>
      </c>
      <c r="F998" s="109">
        <v>42173</v>
      </c>
      <c r="G998" s="103">
        <f t="shared" si="102"/>
        <v>42538</v>
      </c>
      <c r="H998" s="131" t="s">
        <v>23</v>
      </c>
      <c r="I998" s="532"/>
      <c r="J998" s="34" t="str">
        <f t="shared" si="101"/>
        <v/>
      </c>
      <c r="K998" s="35">
        <v>1</v>
      </c>
      <c r="L998" s="275">
        <v>45961</v>
      </c>
      <c r="M998" s="383"/>
      <c r="N998" s="383"/>
      <c r="O998" s="383"/>
      <c r="P998" s="383"/>
      <c r="Q998" s="383"/>
      <c r="R998" s="383"/>
      <c r="S998" s="383"/>
      <c r="T998" s="383"/>
      <c r="U998" s="383"/>
      <c r="V998" s="383"/>
      <c r="W998" s="383"/>
      <c r="X998" s="383"/>
      <c r="Y998" s="383"/>
      <c r="Z998" s="383"/>
      <c r="AA998" s="383"/>
      <c r="AB998" s="383"/>
      <c r="AC998" s="383"/>
      <c r="AD998" s="383"/>
      <c r="AE998" s="383"/>
      <c r="AF998" s="383"/>
      <c r="AG998" s="383"/>
      <c r="AH998" s="383"/>
      <c r="AI998" s="383"/>
      <c r="AJ998" s="383"/>
      <c r="AK998" s="383"/>
      <c r="AL998" s="383"/>
      <c r="AM998" s="383"/>
      <c r="AN998" s="383"/>
      <c r="AO998" s="383"/>
      <c r="AP998" s="383"/>
      <c r="AQ998" s="383"/>
      <c r="AR998" s="383"/>
      <c r="AS998" s="383"/>
      <c r="AT998" s="383"/>
      <c r="AU998" s="383"/>
      <c r="AV998" s="383"/>
      <c r="AW998" s="383"/>
      <c r="AX998" s="383"/>
      <c r="AY998" s="383"/>
      <c r="AZ998" s="383"/>
      <c r="BA998" s="383"/>
      <c r="BB998" s="383"/>
      <c r="BC998" s="383"/>
      <c r="BD998" s="383"/>
      <c r="BE998" s="383"/>
      <c r="BF998" s="383"/>
      <c r="BG998" s="383"/>
      <c r="BH998" s="383"/>
      <c r="BI998" s="383"/>
      <c r="BJ998" s="383"/>
      <c r="BK998" s="383"/>
      <c r="BL998" s="383"/>
      <c r="BM998" s="383"/>
      <c r="BN998" s="383"/>
      <c r="BO998" s="383"/>
      <c r="BP998" s="383"/>
      <c r="BQ998" s="383"/>
      <c r="BR998" s="383"/>
      <c r="BS998" s="383"/>
      <c r="BT998" s="383"/>
      <c r="BU998" s="383"/>
      <c r="BV998" s="383"/>
      <c r="BW998" s="383"/>
      <c r="BX998" s="383"/>
      <c r="BY998" s="383"/>
      <c r="BZ998" s="383"/>
      <c r="CA998" s="383"/>
      <c r="CB998" s="383"/>
      <c r="CC998" s="383"/>
      <c r="CD998" s="383"/>
      <c r="CE998" s="383"/>
      <c r="CF998" s="383"/>
      <c r="CG998" s="383"/>
      <c r="CH998" s="383"/>
      <c r="CI998" s="383"/>
      <c r="CJ998" s="383"/>
      <c r="CK998" s="383"/>
      <c r="CL998" s="383"/>
      <c r="CM998" s="383"/>
      <c r="CN998" s="383"/>
      <c r="CO998" s="383"/>
      <c r="CP998" s="383"/>
      <c r="CQ998" s="383"/>
      <c r="CR998" s="383"/>
      <c r="CS998" s="383"/>
      <c r="CT998" s="383"/>
      <c r="CU998" s="383"/>
      <c r="CV998" s="383"/>
      <c r="CW998" s="383"/>
      <c r="CX998" s="383"/>
      <c r="CY998" s="383"/>
      <c r="CZ998" s="383"/>
      <c r="DA998" s="383"/>
      <c r="DB998" s="383"/>
      <c r="DC998" s="383"/>
      <c r="DD998" s="383"/>
      <c r="DE998" s="383"/>
      <c r="DF998" s="383"/>
      <c r="DG998" s="383"/>
      <c r="DH998" s="383"/>
      <c r="DI998" s="383"/>
      <c r="DJ998" s="383"/>
      <c r="DK998" s="383"/>
      <c r="DL998" s="383"/>
      <c r="DM998" s="383"/>
      <c r="DN998" s="383"/>
      <c r="DO998" s="383"/>
      <c r="DP998" s="383"/>
      <c r="DQ998" s="383"/>
      <c r="DR998" s="383"/>
      <c r="DS998" s="383"/>
      <c r="DT998" s="383"/>
      <c r="DU998" s="383"/>
      <c r="DV998" s="383"/>
      <c r="DW998" s="383"/>
      <c r="DX998" s="383"/>
      <c r="DY998" s="383"/>
      <c r="DZ998" s="383"/>
      <c r="EA998" s="383"/>
      <c r="EB998" s="383"/>
      <c r="EC998" s="383"/>
      <c r="ED998" s="383"/>
      <c r="EE998" s="383"/>
      <c r="EF998" s="383"/>
      <c r="EG998" s="383"/>
      <c r="EH998" s="383"/>
      <c r="EI998" s="383"/>
      <c r="EJ998" s="383"/>
      <c r="EK998" s="383"/>
      <c r="EL998" s="383"/>
      <c r="EM998" s="383"/>
      <c r="EN998" s="383"/>
      <c r="EO998" s="383"/>
      <c r="EP998" s="383"/>
      <c r="EQ998" s="383"/>
      <c r="ER998" s="383"/>
      <c r="ES998" s="383"/>
      <c r="ET998" s="383"/>
      <c r="EU998" s="383"/>
      <c r="EV998" s="383"/>
      <c r="EW998" s="383"/>
      <c r="EX998" s="383"/>
      <c r="EY998" s="383"/>
      <c r="EZ998" s="383"/>
      <c r="FA998" s="383"/>
      <c r="FB998" s="383"/>
      <c r="FC998" s="383"/>
      <c r="FD998" s="383"/>
      <c r="FE998" s="383"/>
      <c r="FF998" s="383"/>
      <c r="FG998" s="383"/>
      <c r="FH998" s="383"/>
      <c r="FI998" s="383"/>
      <c r="FJ998" s="383"/>
      <c r="FK998" s="383"/>
      <c r="FL998" s="383"/>
      <c r="FM998" s="383"/>
    </row>
    <row r="999" spans="1:169" s="26" customFormat="1" x14ac:dyDescent="0.2">
      <c r="A999" s="27" t="s">
        <v>417</v>
      </c>
      <c r="B999" s="77">
        <v>1</v>
      </c>
      <c r="C999" s="106" t="s">
        <v>423</v>
      </c>
      <c r="D999" s="96" t="s">
        <v>445</v>
      </c>
      <c r="E999" s="96" t="s">
        <v>446</v>
      </c>
      <c r="F999" s="109">
        <v>42173</v>
      </c>
      <c r="G999" s="103">
        <f t="shared" si="102"/>
        <v>42538</v>
      </c>
      <c r="H999" s="131" t="s">
        <v>23</v>
      </c>
      <c r="I999" s="532"/>
      <c r="J999" s="34" t="str">
        <f t="shared" si="101"/>
        <v/>
      </c>
      <c r="K999" s="35">
        <v>1</v>
      </c>
      <c r="L999" s="275">
        <v>45961</v>
      </c>
      <c r="M999" s="383"/>
      <c r="N999" s="383"/>
      <c r="O999" s="383"/>
      <c r="P999" s="383"/>
      <c r="Q999" s="383"/>
      <c r="R999" s="383"/>
      <c r="S999" s="383"/>
      <c r="T999" s="383"/>
      <c r="U999" s="383"/>
      <c r="V999" s="383"/>
      <c r="W999" s="383"/>
      <c r="X999" s="383"/>
      <c r="Y999" s="383"/>
      <c r="Z999" s="383"/>
      <c r="AA999" s="383"/>
      <c r="AB999" s="383"/>
      <c r="AC999" s="383"/>
      <c r="AD999" s="383"/>
      <c r="AE999" s="383"/>
      <c r="AF999" s="383"/>
      <c r="AG999" s="383"/>
      <c r="AH999" s="383"/>
      <c r="AI999" s="383"/>
      <c r="AJ999" s="383"/>
      <c r="AK999" s="383"/>
      <c r="AL999" s="383"/>
      <c r="AM999" s="383"/>
      <c r="AN999" s="383"/>
      <c r="AO999" s="383"/>
      <c r="AP999" s="383"/>
      <c r="AQ999" s="383"/>
      <c r="AR999" s="383"/>
      <c r="AS999" s="383"/>
      <c r="AT999" s="383"/>
      <c r="AU999" s="383"/>
      <c r="AV999" s="383"/>
      <c r="AW999" s="383"/>
      <c r="AX999" s="383"/>
      <c r="AY999" s="383"/>
      <c r="AZ999" s="383"/>
      <c r="BA999" s="383"/>
      <c r="BB999" s="383"/>
      <c r="BC999" s="383"/>
      <c r="BD999" s="383"/>
      <c r="BE999" s="383"/>
      <c r="BF999" s="383"/>
      <c r="BG999" s="383"/>
      <c r="BH999" s="383"/>
      <c r="BI999" s="383"/>
      <c r="BJ999" s="383"/>
      <c r="BK999" s="383"/>
      <c r="BL999" s="383"/>
      <c r="BM999" s="383"/>
      <c r="BN999" s="383"/>
      <c r="BO999" s="383"/>
      <c r="BP999" s="383"/>
      <c r="BQ999" s="383"/>
      <c r="BR999" s="383"/>
      <c r="BS999" s="383"/>
      <c r="BT999" s="383"/>
      <c r="BU999" s="383"/>
      <c r="BV999" s="383"/>
      <c r="BW999" s="383"/>
      <c r="BX999" s="383"/>
      <c r="BY999" s="383"/>
      <c r="BZ999" s="383"/>
      <c r="CA999" s="383"/>
      <c r="CB999" s="383"/>
      <c r="CC999" s="383"/>
      <c r="CD999" s="383"/>
      <c r="CE999" s="383"/>
      <c r="CF999" s="383"/>
      <c r="CG999" s="383"/>
      <c r="CH999" s="383"/>
      <c r="CI999" s="383"/>
      <c r="CJ999" s="383"/>
      <c r="CK999" s="383"/>
      <c r="CL999" s="383"/>
      <c r="CM999" s="383"/>
      <c r="CN999" s="383"/>
      <c r="CO999" s="383"/>
      <c r="CP999" s="383"/>
      <c r="CQ999" s="383"/>
      <c r="CR999" s="383"/>
      <c r="CS999" s="383"/>
      <c r="CT999" s="383"/>
      <c r="CU999" s="383"/>
      <c r="CV999" s="383"/>
      <c r="CW999" s="383"/>
      <c r="CX999" s="383"/>
      <c r="CY999" s="383"/>
      <c r="CZ999" s="383"/>
      <c r="DA999" s="383"/>
      <c r="DB999" s="383"/>
      <c r="DC999" s="383"/>
      <c r="DD999" s="383"/>
      <c r="DE999" s="383"/>
      <c r="DF999" s="383"/>
      <c r="DG999" s="383"/>
      <c r="DH999" s="383"/>
      <c r="DI999" s="383"/>
      <c r="DJ999" s="383"/>
      <c r="DK999" s="383"/>
      <c r="DL999" s="383"/>
      <c r="DM999" s="383"/>
      <c r="DN999" s="383"/>
      <c r="DO999" s="383"/>
      <c r="DP999" s="383"/>
      <c r="DQ999" s="383"/>
      <c r="DR999" s="383"/>
      <c r="DS999" s="383"/>
      <c r="DT999" s="383"/>
      <c r="DU999" s="383"/>
      <c r="DV999" s="383"/>
      <c r="DW999" s="383"/>
      <c r="DX999" s="383"/>
      <c r="DY999" s="383"/>
      <c r="DZ999" s="383"/>
      <c r="EA999" s="383"/>
      <c r="EB999" s="383"/>
      <c r="EC999" s="383"/>
      <c r="ED999" s="383"/>
      <c r="EE999" s="383"/>
      <c r="EF999" s="383"/>
      <c r="EG999" s="383"/>
      <c r="EH999" s="383"/>
      <c r="EI999" s="383"/>
      <c r="EJ999" s="383"/>
      <c r="EK999" s="383"/>
      <c r="EL999" s="383"/>
      <c r="EM999" s="383"/>
      <c r="EN999" s="383"/>
      <c r="EO999" s="383"/>
      <c r="EP999" s="383"/>
      <c r="EQ999" s="383"/>
      <c r="ER999" s="383"/>
      <c r="ES999" s="383"/>
      <c r="ET999" s="383"/>
      <c r="EU999" s="383"/>
      <c r="EV999" s="383"/>
      <c r="EW999" s="383"/>
      <c r="EX999" s="383"/>
      <c r="EY999" s="383"/>
      <c r="EZ999" s="383"/>
      <c r="FA999" s="383"/>
      <c r="FB999" s="383"/>
      <c r="FC999" s="383"/>
      <c r="FD999" s="383"/>
      <c r="FE999" s="383"/>
      <c r="FF999" s="383"/>
      <c r="FG999" s="383"/>
      <c r="FH999" s="383"/>
      <c r="FI999" s="383"/>
      <c r="FJ999" s="383"/>
      <c r="FK999" s="383"/>
      <c r="FL999" s="383"/>
      <c r="FM999" s="383"/>
    </row>
    <row r="1000" spans="1:169" s="26" customFormat="1" x14ac:dyDescent="0.2">
      <c r="A1000" s="27" t="s">
        <v>417</v>
      </c>
      <c r="B1000" s="77">
        <v>1</v>
      </c>
      <c r="C1000" s="106" t="s">
        <v>423</v>
      </c>
      <c r="D1000" s="96" t="s">
        <v>447</v>
      </c>
      <c r="E1000" s="96" t="s">
        <v>439</v>
      </c>
      <c r="F1000" s="109">
        <v>42173</v>
      </c>
      <c r="G1000" s="103">
        <f t="shared" si="102"/>
        <v>42538</v>
      </c>
      <c r="H1000" s="131" t="s">
        <v>23</v>
      </c>
      <c r="I1000" s="532"/>
      <c r="J1000" s="34" t="str">
        <f t="shared" si="101"/>
        <v/>
      </c>
      <c r="K1000" s="35">
        <v>1</v>
      </c>
      <c r="L1000" s="275">
        <v>45961</v>
      </c>
      <c r="M1000" s="383"/>
      <c r="N1000" s="383"/>
      <c r="O1000" s="383"/>
      <c r="P1000" s="383"/>
      <c r="Q1000" s="383"/>
      <c r="R1000" s="383"/>
      <c r="S1000" s="383"/>
      <c r="T1000" s="383"/>
      <c r="U1000" s="383"/>
      <c r="V1000" s="383"/>
      <c r="W1000" s="383"/>
      <c r="X1000" s="383"/>
      <c r="Y1000" s="383"/>
      <c r="Z1000" s="383"/>
      <c r="AA1000" s="383"/>
      <c r="AB1000" s="383"/>
      <c r="AC1000" s="383"/>
      <c r="AD1000" s="383"/>
      <c r="AE1000" s="383"/>
      <c r="AF1000" s="383"/>
      <c r="AG1000" s="383"/>
      <c r="AH1000" s="383"/>
      <c r="AI1000" s="383"/>
      <c r="AJ1000" s="383"/>
      <c r="AK1000" s="383"/>
      <c r="AL1000" s="383"/>
      <c r="AM1000" s="383"/>
      <c r="AN1000" s="383"/>
      <c r="AO1000" s="383"/>
      <c r="AP1000" s="383"/>
      <c r="AQ1000" s="383"/>
      <c r="AR1000" s="383"/>
      <c r="AS1000" s="383"/>
      <c r="AT1000" s="383"/>
      <c r="AU1000" s="383"/>
      <c r="AV1000" s="383"/>
      <c r="AW1000" s="383"/>
      <c r="AX1000" s="383"/>
      <c r="AY1000" s="383"/>
      <c r="AZ1000" s="383"/>
      <c r="BA1000" s="383"/>
      <c r="BB1000" s="383"/>
      <c r="BC1000" s="383"/>
      <c r="BD1000" s="383"/>
      <c r="BE1000" s="383"/>
      <c r="BF1000" s="383"/>
      <c r="BG1000" s="383"/>
      <c r="BH1000" s="383"/>
      <c r="BI1000" s="383"/>
      <c r="BJ1000" s="383"/>
      <c r="BK1000" s="383"/>
      <c r="BL1000" s="383"/>
      <c r="BM1000" s="383"/>
      <c r="BN1000" s="383"/>
      <c r="BO1000" s="383"/>
      <c r="BP1000" s="383"/>
      <c r="BQ1000" s="383"/>
      <c r="BR1000" s="383"/>
      <c r="BS1000" s="383"/>
      <c r="BT1000" s="383"/>
      <c r="BU1000" s="383"/>
      <c r="BV1000" s="383"/>
      <c r="BW1000" s="383"/>
      <c r="BX1000" s="383"/>
      <c r="BY1000" s="383"/>
      <c r="BZ1000" s="383"/>
      <c r="CA1000" s="383"/>
      <c r="CB1000" s="383"/>
      <c r="CC1000" s="383"/>
      <c r="CD1000" s="383"/>
      <c r="CE1000" s="383"/>
      <c r="CF1000" s="383"/>
      <c r="CG1000" s="383"/>
      <c r="CH1000" s="383"/>
      <c r="CI1000" s="383"/>
      <c r="CJ1000" s="383"/>
      <c r="CK1000" s="383"/>
      <c r="CL1000" s="383"/>
      <c r="CM1000" s="383"/>
      <c r="CN1000" s="383"/>
      <c r="CO1000" s="383"/>
      <c r="CP1000" s="383"/>
      <c r="CQ1000" s="383"/>
      <c r="CR1000" s="383"/>
      <c r="CS1000" s="383"/>
      <c r="CT1000" s="383"/>
      <c r="CU1000" s="383"/>
      <c r="CV1000" s="383"/>
      <c r="CW1000" s="383"/>
      <c r="CX1000" s="383"/>
      <c r="CY1000" s="383"/>
      <c r="CZ1000" s="383"/>
      <c r="DA1000" s="383"/>
      <c r="DB1000" s="383"/>
      <c r="DC1000" s="383"/>
      <c r="DD1000" s="383"/>
      <c r="DE1000" s="383"/>
      <c r="DF1000" s="383"/>
      <c r="DG1000" s="383"/>
      <c r="DH1000" s="383"/>
      <c r="DI1000" s="383"/>
      <c r="DJ1000" s="383"/>
      <c r="DK1000" s="383"/>
      <c r="DL1000" s="383"/>
      <c r="DM1000" s="383"/>
      <c r="DN1000" s="383"/>
      <c r="DO1000" s="383"/>
      <c r="DP1000" s="383"/>
      <c r="DQ1000" s="383"/>
      <c r="DR1000" s="383"/>
      <c r="DS1000" s="383"/>
      <c r="DT1000" s="383"/>
      <c r="DU1000" s="383"/>
      <c r="DV1000" s="383"/>
      <c r="DW1000" s="383"/>
      <c r="DX1000" s="383"/>
      <c r="DY1000" s="383"/>
      <c r="DZ1000" s="383"/>
      <c r="EA1000" s="383"/>
      <c r="EB1000" s="383"/>
      <c r="EC1000" s="383"/>
      <c r="ED1000" s="383"/>
      <c r="EE1000" s="383"/>
      <c r="EF1000" s="383"/>
      <c r="EG1000" s="383"/>
      <c r="EH1000" s="383"/>
      <c r="EI1000" s="383"/>
      <c r="EJ1000" s="383"/>
      <c r="EK1000" s="383"/>
      <c r="EL1000" s="383"/>
      <c r="EM1000" s="383"/>
      <c r="EN1000" s="383"/>
      <c r="EO1000" s="383"/>
      <c r="EP1000" s="383"/>
      <c r="EQ1000" s="383"/>
      <c r="ER1000" s="383"/>
      <c r="ES1000" s="383"/>
      <c r="ET1000" s="383"/>
      <c r="EU1000" s="383"/>
      <c r="EV1000" s="383"/>
      <c r="EW1000" s="383"/>
      <c r="EX1000" s="383"/>
      <c r="EY1000" s="383"/>
      <c r="EZ1000" s="383"/>
      <c r="FA1000" s="383"/>
      <c r="FB1000" s="383"/>
      <c r="FC1000" s="383"/>
      <c r="FD1000" s="383"/>
      <c r="FE1000" s="383"/>
      <c r="FF1000" s="383"/>
      <c r="FG1000" s="383"/>
      <c r="FH1000" s="383"/>
      <c r="FI1000" s="383"/>
      <c r="FJ1000" s="383"/>
      <c r="FK1000" s="383"/>
      <c r="FL1000" s="383"/>
      <c r="FM1000" s="383"/>
    </row>
    <row r="1001" spans="1:169" s="26" customFormat="1" x14ac:dyDescent="0.2">
      <c r="A1001" s="27" t="s">
        <v>417</v>
      </c>
      <c r="B1001" s="77">
        <v>1</v>
      </c>
      <c r="C1001" s="106" t="s">
        <v>423</v>
      </c>
      <c r="D1001" s="96" t="s">
        <v>448</v>
      </c>
      <c r="E1001" s="96" t="s">
        <v>419</v>
      </c>
      <c r="F1001" s="109">
        <v>42173</v>
      </c>
      <c r="G1001" s="103">
        <f t="shared" si="102"/>
        <v>42538</v>
      </c>
      <c r="H1001" s="131" t="s">
        <v>23</v>
      </c>
      <c r="I1001" s="532"/>
      <c r="J1001" s="34" t="str">
        <f t="shared" si="101"/>
        <v/>
      </c>
      <c r="K1001" s="35">
        <v>1</v>
      </c>
      <c r="L1001" s="275">
        <v>45961</v>
      </c>
      <c r="M1001" s="383"/>
      <c r="N1001" s="383"/>
      <c r="O1001" s="383"/>
      <c r="P1001" s="383"/>
      <c r="Q1001" s="383"/>
      <c r="R1001" s="383"/>
      <c r="S1001" s="383"/>
      <c r="T1001" s="383"/>
      <c r="U1001" s="383"/>
      <c r="V1001" s="383"/>
      <c r="W1001" s="383"/>
      <c r="X1001" s="383"/>
      <c r="Y1001" s="383"/>
      <c r="Z1001" s="383"/>
      <c r="AA1001" s="383"/>
      <c r="AB1001" s="383"/>
      <c r="AC1001" s="383"/>
      <c r="AD1001" s="383"/>
      <c r="AE1001" s="383"/>
      <c r="AF1001" s="383"/>
      <c r="AG1001" s="383"/>
      <c r="AH1001" s="383"/>
      <c r="AI1001" s="383"/>
      <c r="AJ1001" s="383"/>
      <c r="AK1001" s="383"/>
      <c r="AL1001" s="383"/>
      <c r="AM1001" s="383"/>
      <c r="AN1001" s="383"/>
      <c r="AO1001" s="383"/>
      <c r="AP1001" s="383"/>
      <c r="AQ1001" s="383"/>
      <c r="AR1001" s="383"/>
      <c r="AS1001" s="383"/>
      <c r="AT1001" s="383"/>
      <c r="AU1001" s="383"/>
      <c r="AV1001" s="383"/>
      <c r="AW1001" s="383"/>
      <c r="AX1001" s="383"/>
      <c r="AY1001" s="383"/>
      <c r="AZ1001" s="383"/>
      <c r="BA1001" s="383"/>
      <c r="BB1001" s="383"/>
      <c r="BC1001" s="383"/>
      <c r="BD1001" s="383"/>
      <c r="BE1001" s="383"/>
      <c r="BF1001" s="383"/>
      <c r="BG1001" s="383"/>
      <c r="BH1001" s="383"/>
      <c r="BI1001" s="383"/>
      <c r="BJ1001" s="383"/>
      <c r="BK1001" s="383"/>
      <c r="BL1001" s="383"/>
      <c r="BM1001" s="383"/>
      <c r="BN1001" s="383"/>
      <c r="BO1001" s="383"/>
      <c r="BP1001" s="383"/>
      <c r="BQ1001" s="383"/>
      <c r="BR1001" s="383"/>
      <c r="BS1001" s="383"/>
      <c r="BT1001" s="383"/>
      <c r="BU1001" s="383"/>
      <c r="BV1001" s="383"/>
      <c r="BW1001" s="383"/>
      <c r="BX1001" s="383"/>
      <c r="BY1001" s="383"/>
      <c r="BZ1001" s="383"/>
      <c r="CA1001" s="383"/>
      <c r="CB1001" s="383"/>
      <c r="CC1001" s="383"/>
      <c r="CD1001" s="383"/>
      <c r="CE1001" s="383"/>
      <c r="CF1001" s="383"/>
      <c r="CG1001" s="383"/>
      <c r="CH1001" s="383"/>
      <c r="CI1001" s="383"/>
      <c r="CJ1001" s="383"/>
      <c r="CK1001" s="383"/>
      <c r="CL1001" s="383"/>
      <c r="CM1001" s="383"/>
      <c r="CN1001" s="383"/>
      <c r="CO1001" s="383"/>
      <c r="CP1001" s="383"/>
      <c r="CQ1001" s="383"/>
      <c r="CR1001" s="383"/>
      <c r="CS1001" s="383"/>
      <c r="CT1001" s="383"/>
      <c r="CU1001" s="383"/>
      <c r="CV1001" s="383"/>
      <c r="CW1001" s="383"/>
      <c r="CX1001" s="383"/>
      <c r="CY1001" s="383"/>
      <c r="CZ1001" s="383"/>
      <c r="DA1001" s="383"/>
      <c r="DB1001" s="383"/>
      <c r="DC1001" s="383"/>
      <c r="DD1001" s="383"/>
      <c r="DE1001" s="383"/>
      <c r="DF1001" s="383"/>
      <c r="DG1001" s="383"/>
      <c r="DH1001" s="383"/>
      <c r="DI1001" s="383"/>
      <c r="DJ1001" s="383"/>
      <c r="DK1001" s="383"/>
      <c r="DL1001" s="383"/>
      <c r="DM1001" s="383"/>
      <c r="DN1001" s="383"/>
      <c r="DO1001" s="383"/>
      <c r="DP1001" s="383"/>
      <c r="DQ1001" s="383"/>
      <c r="DR1001" s="383"/>
      <c r="DS1001" s="383"/>
      <c r="DT1001" s="383"/>
      <c r="DU1001" s="383"/>
      <c r="DV1001" s="383"/>
      <c r="DW1001" s="383"/>
      <c r="DX1001" s="383"/>
      <c r="DY1001" s="383"/>
      <c r="DZ1001" s="383"/>
      <c r="EA1001" s="383"/>
      <c r="EB1001" s="383"/>
      <c r="EC1001" s="383"/>
      <c r="ED1001" s="383"/>
      <c r="EE1001" s="383"/>
      <c r="EF1001" s="383"/>
      <c r="EG1001" s="383"/>
      <c r="EH1001" s="383"/>
      <c r="EI1001" s="383"/>
      <c r="EJ1001" s="383"/>
      <c r="EK1001" s="383"/>
      <c r="EL1001" s="383"/>
      <c r="EM1001" s="383"/>
      <c r="EN1001" s="383"/>
      <c r="EO1001" s="383"/>
      <c r="EP1001" s="383"/>
      <c r="EQ1001" s="383"/>
      <c r="ER1001" s="383"/>
      <c r="ES1001" s="383"/>
      <c r="ET1001" s="383"/>
      <c r="EU1001" s="383"/>
      <c r="EV1001" s="383"/>
      <c r="EW1001" s="383"/>
      <c r="EX1001" s="383"/>
      <c r="EY1001" s="383"/>
      <c r="EZ1001" s="383"/>
      <c r="FA1001" s="383"/>
      <c r="FB1001" s="383"/>
      <c r="FC1001" s="383"/>
      <c r="FD1001" s="383"/>
      <c r="FE1001" s="383"/>
      <c r="FF1001" s="383"/>
      <c r="FG1001" s="383"/>
      <c r="FH1001" s="383"/>
      <c r="FI1001" s="383"/>
      <c r="FJ1001" s="383"/>
      <c r="FK1001" s="383"/>
      <c r="FL1001" s="383"/>
      <c r="FM1001" s="383"/>
    </row>
    <row r="1002" spans="1:169" s="26" customFormat="1" x14ac:dyDescent="0.2">
      <c r="A1002" s="27" t="s">
        <v>417</v>
      </c>
      <c r="B1002" s="77">
        <v>1</v>
      </c>
      <c r="C1002" s="106" t="s">
        <v>423</v>
      </c>
      <c r="D1002" s="96" t="s">
        <v>773</v>
      </c>
      <c r="E1002" s="96" t="s">
        <v>427</v>
      </c>
      <c r="F1002" s="109">
        <v>42173</v>
      </c>
      <c r="G1002" s="103">
        <f t="shared" si="102"/>
        <v>42538</v>
      </c>
      <c r="H1002" s="131" t="s">
        <v>23</v>
      </c>
      <c r="I1002" s="532"/>
      <c r="J1002" s="34" t="str">
        <f t="shared" si="101"/>
        <v/>
      </c>
      <c r="K1002" s="35">
        <v>1</v>
      </c>
      <c r="L1002" s="275">
        <v>45961</v>
      </c>
      <c r="M1002" s="383"/>
      <c r="N1002" s="383"/>
      <c r="O1002" s="383"/>
      <c r="P1002" s="383"/>
      <c r="Q1002" s="383"/>
      <c r="R1002" s="383"/>
      <c r="S1002" s="383"/>
      <c r="T1002" s="383"/>
      <c r="U1002" s="383"/>
      <c r="V1002" s="383"/>
      <c r="W1002" s="383"/>
      <c r="X1002" s="383"/>
      <c r="Y1002" s="383"/>
      <c r="Z1002" s="383"/>
      <c r="AA1002" s="383"/>
      <c r="AB1002" s="383"/>
      <c r="AC1002" s="383"/>
      <c r="AD1002" s="383"/>
      <c r="AE1002" s="383"/>
      <c r="AF1002" s="383"/>
      <c r="AG1002" s="383"/>
      <c r="AH1002" s="383"/>
      <c r="AI1002" s="383"/>
      <c r="AJ1002" s="383"/>
      <c r="AK1002" s="383"/>
      <c r="AL1002" s="383"/>
      <c r="AM1002" s="383"/>
      <c r="AN1002" s="383"/>
      <c r="AO1002" s="383"/>
      <c r="AP1002" s="383"/>
      <c r="AQ1002" s="383"/>
      <c r="AR1002" s="383"/>
      <c r="AS1002" s="383"/>
      <c r="AT1002" s="383"/>
      <c r="AU1002" s="383"/>
      <c r="AV1002" s="383"/>
      <c r="AW1002" s="383"/>
      <c r="AX1002" s="383"/>
      <c r="AY1002" s="383"/>
      <c r="AZ1002" s="383"/>
      <c r="BA1002" s="383"/>
      <c r="BB1002" s="383"/>
      <c r="BC1002" s="383"/>
      <c r="BD1002" s="383"/>
      <c r="BE1002" s="383"/>
      <c r="BF1002" s="383"/>
      <c r="BG1002" s="383"/>
      <c r="BH1002" s="383"/>
      <c r="BI1002" s="383"/>
      <c r="BJ1002" s="383"/>
      <c r="BK1002" s="383"/>
      <c r="BL1002" s="383"/>
      <c r="BM1002" s="383"/>
      <c r="BN1002" s="383"/>
      <c r="BO1002" s="383"/>
      <c r="BP1002" s="383"/>
      <c r="BQ1002" s="383"/>
      <c r="BR1002" s="383"/>
      <c r="BS1002" s="383"/>
      <c r="BT1002" s="383"/>
      <c r="BU1002" s="383"/>
      <c r="BV1002" s="383"/>
      <c r="BW1002" s="383"/>
      <c r="BX1002" s="383"/>
      <c r="BY1002" s="383"/>
      <c r="BZ1002" s="383"/>
      <c r="CA1002" s="383"/>
      <c r="CB1002" s="383"/>
      <c r="CC1002" s="383"/>
      <c r="CD1002" s="383"/>
      <c r="CE1002" s="383"/>
      <c r="CF1002" s="383"/>
      <c r="CG1002" s="383"/>
      <c r="CH1002" s="383"/>
      <c r="CI1002" s="383"/>
      <c r="CJ1002" s="383"/>
      <c r="CK1002" s="383"/>
      <c r="CL1002" s="383"/>
      <c r="CM1002" s="383"/>
      <c r="CN1002" s="383"/>
      <c r="CO1002" s="383"/>
      <c r="CP1002" s="383"/>
      <c r="CQ1002" s="383"/>
      <c r="CR1002" s="383"/>
      <c r="CS1002" s="383"/>
      <c r="CT1002" s="383"/>
      <c r="CU1002" s="383"/>
      <c r="CV1002" s="383"/>
      <c r="CW1002" s="383"/>
      <c r="CX1002" s="383"/>
      <c r="CY1002" s="383"/>
      <c r="CZ1002" s="383"/>
      <c r="DA1002" s="383"/>
      <c r="DB1002" s="383"/>
      <c r="DC1002" s="383"/>
      <c r="DD1002" s="383"/>
      <c r="DE1002" s="383"/>
      <c r="DF1002" s="383"/>
      <c r="DG1002" s="383"/>
      <c r="DH1002" s="383"/>
      <c r="DI1002" s="383"/>
      <c r="DJ1002" s="383"/>
      <c r="DK1002" s="383"/>
      <c r="DL1002" s="383"/>
      <c r="DM1002" s="383"/>
      <c r="DN1002" s="383"/>
      <c r="DO1002" s="383"/>
      <c r="DP1002" s="383"/>
      <c r="DQ1002" s="383"/>
      <c r="DR1002" s="383"/>
      <c r="DS1002" s="383"/>
      <c r="DT1002" s="383"/>
      <c r="DU1002" s="383"/>
      <c r="DV1002" s="383"/>
      <c r="DW1002" s="383"/>
      <c r="DX1002" s="383"/>
      <c r="DY1002" s="383"/>
      <c r="DZ1002" s="383"/>
      <c r="EA1002" s="383"/>
      <c r="EB1002" s="383"/>
      <c r="EC1002" s="383"/>
      <c r="ED1002" s="383"/>
      <c r="EE1002" s="383"/>
      <c r="EF1002" s="383"/>
      <c r="EG1002" s="383"/>
      <c r="EH1002" s="383"/>
      <c r="EI1002" s="383"/>
      <c r="EJ1002" s="383"/>
      <c r="EK1002" s="383"/>
      <c r="EL1002" s="383"/>
      <c r="EM1002" s="383"/>
      <c r="EN1002" s="383"/>
      <c r="EO1002" s="383"/>
      <c r="EP1002" s="383"/>
      <c r="EQ1002" s="383"/>
      <c r="ER1002" s="383"/>
      <c r="ES1002" s="383"/>
      <c r="ET1002" s="383"/>
      <c r="EU1002" s="383"/>
      <c r="EV1002" s="383"/>
      <c r="EW1002" s="383"/>
      <c r="EX1002" s="383"/>
      <c r="EY1002" s="383"/>
      <c r="EZ1002" s="383"/>
      <c r="FA1002" s="383"/>
      <c r="FB1002" s="383"/>
      <c r="FC1002" s="383"/>
      <c r="FD1002" s="383"/>
      <c r="FE1002" s="383"/>
      <c r="FF1002" s="383"/>
      <c r="FG1002" s="383"/>
      <c r="FH1002" s="383"/>
      <c r="FI1002" s="383"/>
      <c r="FJ1002" s="383"/>
      <c r="FK1002" s="383"/>
      <c r="FL1002" s="383"/>
      <c r="FM1002" s="383"/>
    </row>
    <row r="1003" spans="1:169" x14ac:dyDescent="0.2">
      <c r="A1003" s="27" t="s">
        <v>417</v>
      </c>
      <c r="B1003" s="77">
        <v>1</v>
      </c>
      <c r="C1003" s="106" t="s">
        <v>423</v>
      </c>
      <c r="D1003" s="96" t="s">
        <v>449</v>
      </c>
      <c r="E1003" s="96" t="s">
        <v>450</v>
      </c>
      <c r="F1003" s="109">
        <v>42173</v>
      </c>
      <c r="G1003" s="103">
        <f t="shared" si="102"/>
        <v>42538</v>
      </c>
      <c r="H1003" s="131" t="s">
        <v>23</v>
      </c>
      <c r="I1003" s="532"/>
      <c r="J1003" s="34" t="str">
        <f t="shared" si="101"/>
        <v/>
      </c>
      <c r="K1003" s="35">
        <v>1</v>
      </c>
      <c r="L1003" s="275">
        <v>45961</v>
      </c>
    </row>
    <row r="1004" spans="1:169" s="26" customFormat="1" x14ac:dyDescent="0.2">
      <c r="A1004" s="27" t="s">
        <v>417</v>
      </c>
      <c r="B1004" s="77">
        <v>1</v>
      </c>
      <c r="C1004" s="106" t="s">
        <v>423</v>
      </c>
      <c r="D1004" s="96" t="s">
        <v>451</v>
      </c>
      <c r="E1004" s="96" t="s">
        <v>452</v>
      </c>
      <c r="F1004" s="145">
        <v>41830</v>
      </c>
      <c r="G1004" s="103">
        <f t="shared" si="102"/>
        <v>42195</v>
      </c>
      <c r="H1004" s="131" t="s">
        <v>23</v>
      </c>
      <c r="I1004" s="532"/>
      <c r="J1004" s="34" t="str">
        <f t="shared" si="101"/>
        <v/>
      </c>
      <c r="K1004" s="35">
        <v>1</v>
      </c>
      <c r="L1004" s="275">
        <v>45961</v>
      </c>
      <c r="M1004" s="383"/>
      <c r="N1004" s="383"/>
      <c r="O1004" s="383"/>
      <c r="P1004" s="383"/>
      <c r="Q1004" s="383"/>
      <c r="R1004" s="383"/>
      <c r="S1004" s="383"/>
      <c r="T1004" s="383"/>
      <c r="U1004" s="383"/>
      <c r="V1004" s="383"/>
      <c r="W1004" s="383"/>
      <c r="X1004" s="383"/>
      <c r="Y1004" s="383"/>
      <c r="Z1004" s="383"/>
      <c r="AA1004" s="383"/>
      <c r="AB1004" s="383"/>
      <c r="AC1004" s="383"/>
      <c r="AD1004" s="383"/>
      <c r="AE1004" s="383"/>
      <c r="AF1004" s="383"/>
      <c r="AG1004" s="383"/>
      <c r="AH1004" s="383"/>
      <c r="AI1004" s="383"/>
      <c r="AJ1004" s="383"/>
      <c r="AK1004" s="383"/>
      <c r="AL1004" s="383"/>
      <c r="AM1004" s="383"/>
      <c r="AN1004" s="383"/>
      <c r="AO1004" s="383"/>
      <c r="AP1004" s="383"/>
      <c r="AQ1004" s="383"/>
      <c r="AR1004" s="383"/>
      <c r="AS1004" s="383"/>
      <c r="AT1004" s="383"/>
      <c r="AU1004" s="383"/>
      <c r="AV1004" s="383"/>
      <c r="AW1004" s="383"/>
      <c r="AX1004" s="383"/>
      <c r="AY1004" s="383"/>
      <c r="AZ1004" s="383"/>
      <c r="BA1004" s="383"/>
      <c r="BB1004" s="383"/>
      <c r="BC1004" s="383"/>
      <c r="BD1004" s="383"/>
      <c r="BE1004" s="383"/>
      <c r="BF1004" s="383"/>
      <c r="BG1004" s="383"/>
      <c r="BH1004" s="383"/>
      <c r="BI1004" s="383"/>
      <c r="BJ1004" s="383"/>
      <c r="BK1004" s="383"/>
      <c r="BL1004" s="383"/>
      <c r="BM1004" s="383"/>
      <c r="BN1004" s="383"/>
      <c r="BO1004" s="383"/>
      <c r="BP1004" s="383"/>
      <c r="BQ1004" s="383"/>
      <c r="BR1004" s="383"/>
      <c r="BS1004" s="383"/>
      <c r="BT1004" s="383"/>
      <c r="BU1004" s="383"/>
      <c r="BV1004" s="383"/>
      <c r="BW1004" s="383"/>
      <c r="BX1004" s="383"/>
      <c r="BY1004" s="383"/>
      <c r="BZ1004" s="383"/>
      <c r="CA1004" s="383"/>
      <c r="CB1004" s="383"/>
      <c r="CC1004" s="383"/>
      <c r="CD1004" s="383"/>
      <c r="CE1004" s="383"/>
      <c r="CF1004" s="383"/>
      <c r="CG1004" s="383"/>
      <c r="CH1004" s="383"/>
      <c r="CI1004" s="383"/>
      <c r="CJ1004" s="383"/>
      <c r="CK1004" s="383"/>
      <c r="CL1004" s="383"/>
      <c r="CM1004" s="383"/>
      <c r="CN1004" s="383"/>
      <c r="CO1004" s="383"/>
      <c r="CP1004" s="383"/>
      <c r="CQ1004" s="383"/>
      <c r="CR1004" s="383"/>
      <c r="CS1004" s="383"/>
      <c r="CT1004" s="383"/>
      <c r="CU1004" s="383"/>
      <c r="CV1004" s="383"/>
      <c r="CW1004" s="383"/>
      <c r="CX1004" s="383"/>
      <c r="CY1004" s="383"/>
      <c r="CZ1004" s="383"/>
      <c r="DA1004" s="383"/>
      <c r="DB1004" s="383"/>
      <c r="DC1004" s="383"/>
      <c r="DD1004" s="383"/>
      <c r="DE1004" s="383"/>
      <c r="DF1004" s="383"/>
      <c r="DG1004" s="383"/>
      <c r="DH1004" s="383"/>
      <c r="DI1004" s="383"/>
      <c r="DJ1004" s="383"/>
      <c r="DK1004" s="383"/>
      <c r="DL1004" s="383"/>
      <c r="DM1004" s="383"/>
      <c r="DN1004" s="383"/>
      <c r="DO1004" s="383"/>
      <c r="DP1004" s="383"/>
      <c r="DQ1004" s="383"/>
      <c r="DR1004" s="383"/>
      <c r="DS1004" s="383"/>
      <c r="DT1004" s="383"/>
      <c r="DU1004" s="383"/>
      <c r="DV1004" s="383"/>
      <c r="DW1004" s="383"/>
      <c r="DX1004" s="383"/>
      <c r="DY1004" s="383"/>
      <c r="DZ1004" s="383"/>
      <c r="EA1004" s="383"/>
      <c r="EB1004" s="383"/>
      <c r="EC1004" s="383"/>
      <c r="ED1004" s="383"/>
      <c r="EE1004" s="383"/>
      <c r="EF1004" s="383"/>
      <c r="EG1004" s="383"/>
      <c r="EH1004" s="383"/>
      <c r="EI1004" s="383"/>
      <c r="EJ1004" s="383"/>
      <c r="EK1004" s="383"/>
      <c r="EL1004" s="383"/>
      <c r="EM1004" s="383"/>
      <c r="EN1004" s="383"/>
      <c r="EO1004" s="383"/>
      <c r="EP1004" s="383"/>
      <c r="EQ1004" s="383"/>
      <c r="ER1004" s="383"/>
      <c r="ES1004" s="383"/>
      <c r="ET1004" s="383"/>
      <c r="EU1004" s="383"/>
      <c r="EV1004" s="383"/>
      <c r="EW1004" s="383"/>
      <c r="EX1004" s="383"/>
      <c r="EY1004" s="383"/>
      <c r="EZ1004" s="383"/>
      <c r="FA1004" s="383"/>
      <c r="FB1004" s="383"/>
      <c r="FC1004" s="383"/>
      <c r="FD1004" s="383"/>
      <c r="FE1004" s="383"/>
      <c r="FF1004" s="383"/>
      <c r="FG1004" s="383"/>
      <c r="FH1004" s="383"/>
      <c r="FI1004" s="383"/>
      <c r="FJ1004" s="383"/>
      <c r="FK1004" s="383"/>
      <c r="FL1004" s="383"/>
      <c r="FM1004" s="383"/>
    </row>
    <row r="1005" spans="1:169" s="26" customFormat="1" x14ac:dyDescent="0.2">
      <c r="A1005" s="27" t="s">
        <v>417</v>
      </c>
      <c r="B1005" s="77">
        <v>1</v>
      </c>
      <c r="C1005" s="106" t="s">
        <v>423</v>
      </c>
      <c r="D1005" s="96" t="s">
        <v>453</v>
      </c>
      <c r="E1005" s="96" t="s">
        <v>435</v>
      </c>
      <c r="F1005" s="145">
        <v>41830</v>
      </c>
      <c r="G1005" s="103">
        <f t="shared" si="102"/>
        <v>42195</v>
      </c>
      <c r="H1005" s="131" t="s">
        <v>23</v>
      </c>
      <c r="I1005" s="532"/>
      <c r="J1005" s="34" t="str">
        <f t="shared" ref="J1005:J1068" si="103">IF(I1005=0,"",I1005*B1005)</f>
        <v/>
      </c>
      <c r="K1005" s="35">
        <v>1</v>
      </c>
      <c r="L1005" s="275">
        <v>45961</v>
      </c>
      <c r="M1005" s="383"/>
      <c r="N1005" s="383"/>
      <c r="O1005" s="383"/>
      <c r="P1005" s="383"/>
      <c r="Q1005" s="383"/>
      <c r="R1005" s="383"/>
      <c r="S1005" s="383"/>
      <c r="T1005" s="383"/>
      <c r="U1005" s="383"/>
      <c r="V1005" s="383"/>
      <c r="W1005" s="383"/>
      <c r="X1005" s="383"/>
      <c r="Y1005" s="383"/>
      <c r="Z1005" s="383"/>
      <c r="AA1005" s="383"/>
      <c r="AB1005" s="383"/>
      <c r="AC1005" s="383"/>
      <c r="AD1005" s="383"/>
      <c r="AE1005" s="383"/>
      <c r="AF1005" s="383"/>
      <c r="AG1005" s="383"/>
      <c r="AH1005" s="383"/>
      <c r="AI1005" s="383"/>
      <c r="AJ1005" s="383"/>
      <c r="AK1005" s="383"/>
      <c r="AL1005" s="383"/>
      <c r="AM1005" s="383"/>
      <c r="AN1005" s="383"/>
      <c r="AO1005" s="383"/>
      <c r="AP1005" s="383"/>
      <c r="AQ1005" s="383"/>
      <c r="AR1005" s="383"/>
      <c r="AS1005" s="383"/>
      <c r="AT1005" s="383"/>
      <c r="AU1005" s="383"/>
      <c r="AV1005" s="383"/>
      <c r="AW1005" s="383"/>
      <c r="AX1005" s="383"/>
      <c r="AY1005" s="383"/>
      <c r="AZ1005" s="383"/>
      <c r="BA1005" s="383"/>
      <c r="BB1005" s="383"/>
      <c r="BC1005" s="383"/>
      <c r="BD1005" s="383"/>
      <c r="BE1005" s="383"/>
      <c r="BF1005" s="383"/>
      <c r="BG1005" s="383"/>
      <c r="BH1005" s="383"/>
      <c r="BI1005" s="383"/>
      <c r="BJ1005" s="383"/>
      <c r="BK1005" s="383"/>
      <c r="BL1005" s="383"/>
      <c r="BM1005" s="383"/>
      <c r="BN1005" s="383"/>
      <c r="BO1005" s="383"/>
      <c r="BP1005" s="383"/>
      <c r="BQ1005" s="383"/>
      <c r="BR1005" s="383"/>
      <c r="BS1005" s="383"/>
      <c r="BT1005" s="383"/>
      <c r="BU1005" s="383"/>
      <c r="BV1005" s="383"/>
      <c r="BW1005" s="383"/>
      <c r="BX1005" s="383"/>
      <c r="BY1005" s="383"/>
      <c r="BZ1005" s="383"/>
      <c r="CA1005" s="383"/>
      <c r="CB1005" s="383"/>
      <c r="CC1005" s="383"/>
      <c r="CD1005" s="383"/>
      <c r="CE1005" s="383"/>
      <c r="CF1005" s="383"/>
      <c r="CG1005" s="383"/>
      <c r="CH1005" s="383"/>
      <c r="CI1005" s="383"/>
      <c r="CJ1005" s="383"/>
      <c r="CK1005" s="383"/>
      <c r="CL1005" s="383"/>
      <c r="CM1005" s="383"/>
      <c r="CN1005" s="383"/>
      <c r="CO1005" s="383"/>
      <c r="CP1005" s="383"/>
      <c r="CQ1005" s="383"/>
      <c r="CR1005" s="383"/>
      <c r="CS1005" s="383"/>
      <c r="CT1005" s="383"/>
      <c r="CU1005" s="383"/>
      <c r="CV1005" s="383"/>
      <c r="CW1005" s="383"/>
      <c r="CX1005" s="383"/>
      <c r="CY1005" s="383"/>
      <c r="CZ1005" s="383"/>
      <c r="DA1005" s="383"/>
      <c r="DB1005" s="383"/>
      <c r="DC1005" s="383"/>
      <c r="DD1005" s="383"/>
      <c r="DE1005" s="383"/>
      <c r="DF1005" s="383"/>
      <c r="DG1005" s="383"/>
      <c r="DH1005" s="383"/>
      <c r="DI1005" s="383"/>
      <c r="DJ1005" s="383"/>
      <c r="DK1005" s="383"/>
      <c r="DL1005" s="383"/>
      <c r="DM1005" s="383"/>
      <c r="DN1005" s="383"/>
      <c r="DO1005" s="383"/>
      <c r="DP1005" s="383"/>
      <c r="DQ1005" s="383"/>
      <c r="DR1005" s="383"/>
      <c r="DS1005" s="383"/>
      <c r="DT1005" s="383"/>
      <c r="DU1005" s="383"/>
      <c r="DV1005" s="383"/>
      <c r="DW1005" s="383"/>
      <c r="DX1005" s="383"/>
      <c r="DY1005" s="383"/>
      <c r="DZ1005" s="383"/>
      <c r="EA1005" s="383"/>
      <c r="EB1005" s="383"/>
      <c r="EC1005" s="383"/>
      <c r="ED1005" s="383"/>
      <c r="EE1005" s="383"/>
      <c r="EF1005" s="383"/>
      <c r="EG1005" s="383"/>
      <c r="EH1005" s="383"/>
      <c r="EI1005" s="383"/>
      <c r="EJ1005" s="383"/>
      <c r="EK1005" s="383"/>
      <c r="EL1005" s="383"/>
      <c r="EM1005" s="383"/>
      <c r="EN1005" s="383"/>
      <c r="EO1005" s="383"/>
      <c r="EP1005" s="383"/>
      <c r="EQ1005" s="383"/>
      <c r="ER1005" s="383"/>
      <c r="ES1005" s="383"/>
      <c r="ET1005" s="383"/>
      <c r="EU1005" s="383"/>
      <c r="EV1005" s="383"/>
      <c r="EW1005" s="383"/>
      <c r="EX1005" s="383"/>
      <c r="EY1005" s="383"/>
      <c r="EZ1005" s="383"/>
      <c r="FA1005" s="383"/>
      <c r="FB1005" s="383"/>
      <c r="FC1005" s="383"/>
      <c r="FD1005" s="383"/>
      <c r="FE1005" s="383"/>
      <c r="FF1005" s="383"/>
      <c r="FG1005" s="383"/>
      <c r="FH1005" s="383"/>
      <c r="FI1005" s="383"/>
      <c r="FJ1005" s="383"/>
      <c r="FK1005" s="383"/>
      <c r="FL1005" s="383"/>
      <c r="FM1005" s="383"/>
    </row>
    <row r="1006" spans="1:169" s="26" customFormat="1" x14ac:dyDescent="0.2">
      <c r="A1006" s="27" t="s">
        <v>417</v>
      </c>
      <c r="B1006" s="77">
        <v>1</v>
      </c>
      <c r="C1006" s="106" t="s">
        <v>423</v>
      </c>
      <c r="D1006" s="96" t="s">
        <v>1413</v>
      </c>
      <c r="E1006" s="96" t="s">
        <v>454</v>
      </c>
      <c r="F1006" s="145">
        <v>41830</v>
      </c>
      <c r="G1006" s="103">
        <f t="shared" si="102"/>
        <v>42195</v>
      </c>
      <c r="H1006" s="131" t="s">
        <v>23</v>
      </c>
      <c r="I1006" s="532"/>
      <c r="J1006" s="34" t="str">
        <f t="shared" si="103"/>
        <v/>
      </c>
      <c r="K1006" s="35">
        <v>1</v>
      </c>
      <c r="L1006" s="275">
        <v>45961</v>
      </c>
      <c r="M1006" s="383"/>
      <c r="N1006" s="383"/>
      <c r="O1006" s="383"/>
      <c r="P1006" s="383"/>
      <c r="Q1006" s="383"/>
      <c r="R1006" s="383"/>
      <c r="S1006" s="383"/>
      <c r="T1006" s="383"/>
      <c r="U1006" s="383"/>
      <c r="V1006" s="383"/>
      <c r="W1006" s="383"/>
      <c r="X1006" s="383"/>
      <c r="Y1006" s="383"/>
      <c r="Z1006" s="383"/>
      <c r="AA1006" s="383"/>
      <c r="AB1006" s="383"/>
      <c r="AC1006" s="383"/>
      <c r="AD1006" s="383"/>
      <c r="AE1006" s="383"/>
      <c r="AF1006" s="383"/>
      <c r="AG1006" s="383"/>
      <c r="AH1006" s="383"/>
      <c r="AI1006" s="383"/>
      <c r="AJ1006" s="383"/>
      <c r="AK1006" s="383"/>
      <c r="AL1006" s="383"/>
      <c r="AM1006" s="383"/>
      <c r="AN1006" s="383"/>
      <c r="AO1006" s="383"/>
      <c r="AP1006" s="383"/>
      <c r="AQ1006" s="383"/>
      <c r="AR1006" s="383"/>
      <c r="AS1006" s="383"/>
      <c r="AT1006" s="383"/>
      <c r="AU1006" s="383"/>
      <c r="AV1006" s="383"/>
      <c r="AW1006" s="383"/>
      <c r="AX1006" s="383"/>
      <c r="AY1006" s="383"/>
      <c r="AZ1006" s="383"/>
      <c r="BA1006" s="383"/>
      <c r="BB1006" s="383"/>
      <c r="BC1006" s="383"/>
      <c r="BD1006" s="383"/>
      <c r="BE1006" s="383"/>
      <c r="BF1006" s="383"/>
      <c r="BG1006" s="383"/>
      <c r="BH1006" s="383"/>
      <c r="BI1006" s="383"/>
      <c r="BJ1006" s="383"/>
      <c r="BK1006" s="383"/>
      <c r="BL1006" s="383"/>
      <c r="BM1006" s="383"/>
      <c r="BN1006" s="383"/>
      <c r="BO1006" s="383"/>
      <c r="BP1006" s="383"/>
      <c r="BQ1006" s="383"/>
      <c r="BR1006" s="383"/>
      <c r="BS1006" s="383"/>
      <c r="BT1006" s="383"/>
      <c r="BU1006" s="383"/>
      <c r="BV1006" s="383"/>
      <c r="BW1006" s="383"/>
      <c r="BX1006" s="383"/>
      <c r="BY1006" s="383"/>
      <c r="BZ1006" s="383"/>
      <c r="CA1006" s="383"/>
      <c r="CB1006" s="383"/>
      <c r="CC1006" s="383"/>
      <c r="CD1006" s="383"/>
      <c r="CE1006" s="383"/>
      <c r="CF1006" s="383"/>
      <c r="CG1006" s="383"/>
      <c r="CH1006" s="383"/>
      <c r="CI1006" s="383"/>
      <c r="CJ1006" s="383"/>
      <c r="CK1006" s="383"/>
      <c r="CL1006" s="383"/>
      <c r="CM1006" s="383"/>
      <c r="CN1006" s="383"/>
      <c r="CO1006" s="383"/>
      <c r="CP1006" s="383"/>
      <c r="CQ1006" s="383"/>
      <c r="CR1006" s="383"/>
      <c r="CS1006" s="383"/>
      <c r="CT1006" s="383"/>
      <c r="CU1006" s="383"/>
      <c r="CV1006" s="383"/>
      <c r="CW1006" s="383"/>
      <c r="CX1006" s="383"/>
      <c r="CY1006" s="383"/>
      <c r="CZ1006" s="383"/>
      <c r="DA1006" s="383"/>
      <c r="DB1006" s="383"/>
      <c r="DC1006" s="383"/>
      <c r="DD1006" s="383"/>
      <c r="DE1006" s="383"/>
      <c r="DF1006" s="383"/>
      <c r="DG1006" s="383"/>
      <c r="DH1006" s="383"/>
      <c r="DI1006" s="383"/>
      <c r="DJ1006" s="383"/>
      <c r="DK1006" s="383"/>
      <c r="DL1006" s="383"/>
      <c r="DM1006" s="383"/>
      <c r="DN1006" s="383"/>
      <c r="DO1006" s="383"/>
      <c r="DP1006" s="383"/>
      <c r="DQ1006" s="383"/>
      <c r="DR1006" s="383"/>
      <c r="DS1006" s="383"/>
      <c r="DT1006" s="383"/>
      <c r="DU1006" s="383"/>
      <c r="DV1006" s="383"/>
      <c r="DW1006" s="383"/>
      <c r="DX1006" s="383"/>
      <c r="DY1006" s="383"/>
      <c r="DZ1006" s="383"/>
      <c r="EA1006" s="383"/>
      <c r="EB1006" s="383"/>
      <c r="EC1006" s="383"/>
      <c r="ED1006" s="383"/>
      <c r="EE1006" s="383"/>
      <c r="EF1006" s="383"/>
      <c r="EG1006" s="383"/>
      <c r="EH1006" s="383"/>
      <c r="EI1006" s="383"/>
      <c r="EJ1006" s="383"/>
      <c r="EK1006" s="383"/>
      <c r="EL1006" s="383"/>
      <c r="EM1006" s="383"/>
      <c r="EN1006" s="383"/>
      <c r="EO1006" s="383"/>
      <c r="EP1006" s="383"/>
      <c r="EQ1006" s="383"/>
      <c r="ER1006" s="383"/>
      <c r="ES1006" s="383"/>
      <c r="ET1006" s="383"/>
      <c r="EU1006" s="383"/>
      <c r="EV1006" s="383"/>
      <c r="EW1006" s="383"/>
      <c r="EX1006" s="383"/>
      <c r="EY1006" s="383"/>
      <c r="EZ1006" s="383"/>
      <c r="FA1006" s="383"/>
      <c r="FB1006" s="383"/>
      <c r="FC1006" s="383"/>
      <c r="FD1006" s="383"/>
      <c r="FE1006" s="383"/>
      <c r="FF1006" s="383"/>
      <c r="FG1006" s="383"/>
      <c r="FH1006" s="383"/>
      <c r="FI1006" s="383"/>
      <c r="FJ1006" s="383"/>
      <c r="FK1006" s="383"/>
      <c r="FL1006" s="383"/>
      <c r="FM1006" s="383"/>
    </row>
    <row r="1007" spans="1:169" s="26" customFormat="1" x14ac:dyDescent="0.2">
      <c r="A1007" s="27" t="s">
        <v>417</v>
      </c>
      <c r="B1007" s="77">
        <v>1</v>
      </c>
      <c r="C1007" s="106" t="s">
        <v>423</v>
      </c>
      <c r="D1007" s="96" t="s">
        <v>455</v>
      </c>
      <c r="E1007" s="96" t="s">
        <v>431</v>
      </c>
      <c r="F1007" s="145">
        <v>41830</v>
      </c>
      <c r="G1007" s="103">
        <f t="shared" si="102"/>
        <v>42195</v>
      </c>
      <c r="H1007" s="131" t="s">
        <v>23</v>
      </c>
      <c r="I1007" s="532"/>
      <c r="J1007" s="34" t="str">
        <f t="shared" si="103"/>
        <v/>
      </c>
      <c r="K1007" s="35">
        <v>1</v>
      </c>
      <c r="L1007" s="275">
        <v>45961</v>
      </c>
      <c r="M1007" s="383"/>
      <c r="N1007" s="383"/>
      <c r="O1007" s="383"/>
      <c r="P1007" s="383"/>
      <c r="Q1007" s="383"/>
      <c r="R1007" s="383"/>
      <c r="S1007" s="383"/>
      <c r="T1007" s="383"/>
      <c r="U1007" s="383"/>
      <c r="V1007" s="383"/>
      <c r="W1007" s="383"/>
      <c r="X1007" s="383"/>
      <c r="Y1007" s="383"/>
      <c r="Z1007" s="383"/>
      <c r="AA1007" s="383"/>
      <c r="AB1007" s="383"/>
      <c r="AC1007" s="383"/>
      <c r="AD1007" s="383"/>
      <c r="AE1007" s="383"/>
      <c r="AF1007" s="383"/>
      <c r="AG1007" s="383"/>
      <c r="AH1007" s="383"/>
      <c r="AI1007" s="383"/>
      <c r="AJ1007" s="383"/>
      <c r="AK1007" s="383"/>
      <c r="AL1007" s="383"/>
      <c r="AM1007" s="383"/>
      <c r="AN1007" s="383"/>
      <c r="AO1007" s="383"/>
      <c r="AP1007" s="383"/>
      <c r="AQ1007" s="383"/>
      <c r="AR1007" s="383"/>
      <c r="AS1007" s="383"/>
      <c r="AT1007" s="383"/>
      <c r="AU1007" s="383"/>
      <c r="AV1007" s="383"/>
      <c r="AW1007" s="383"/>
      <c r="AX1007" s="383"/>
      <c r="AY1007" s="383"/>
      <c r="AZ1007" s="383"/>
      <c r="BA1007" s="383"/>
      <c r="BB1007" s="383"/>
      <c r="BC1007" s="383"/>
      <c r="BD1007" s="383"/>
      <c r="BE1007" s="383"/>
      <c r="BF1007" s="383"/>
      <c r="BG1007" s="383"/>
      <c r="BH1007" s="383"/>
      <c r="BI1007" s="383"/>
      <c r="BJ1007" s="383"/>
      <c r="BK1007" s="383"/>
      <c r="BL1007" s="383"/>
      <c r="BM1007" s="383"/>
      <c r="BN1007" s="383"/>
      <c r="BO1007" s="383"/>
      <c r="BP1007" s="383"/>
      <c r="BQ1007" s="383"/>
      <c r="BR1007" s="383"/>
      <c r="BS1007" s="383"/>
      <c r="BT1007" s="383"/>
      <c r="BU1007" s="383"/>
      <c r="BV1007" s="383"/>
      <c r="BW1007" s="383"/>
      <c r="BX1007" s="383"/>
      <c r="BY1007" s="383"/>
      <c r="BZ1007" s="383"/>
      <c r="CA1007" s="383"/>
      <c r="CB1007" s="383"/>
      <c r="CC1007" s="383"/>
      <c r="CD1007" s="383"/>
      <c r="CE1007" s="383"/>
      <c r="CF1007" s="383"/>
      <c r="CG1007" s="383"/>
      <c r="CH1007" s="383"/>
      <c r="CI1007" s="383"/>
      <c r="CJ1007" s="383"/>
      <c r="CK1007" s="383"/>
      <c r="CL1007" s="383"/>
      <c r="CM1007" s="383"/>
      <c r="CN1007" s="383"/>
      <c r="CO1007" s="383"/>
      <c r="CP1007" s="383"/>
      <c r="CQ1007" s="383"/>
      <c r="CR1007" s="383"/>
      <c r="CS1007" s="383"/>
      <c r="CT1007" s="383"/>
      <c r="CU1007" s="383"/>
      <c r="CV1007" s="383"/>
      <c r="CW1007" s="383"/>
      <c r="CX1007" s="383"/>
      <c r="CY1007" s="383"/>
      <c r="CZ1007" s="383"/>
      <c r="DA1007" s="383"/>
      <c r="DB1007" s="383"/>
      <c r="DC1007" s="383"/>
      <c r="DD1007" s="383"/>
      <c r="DE1007" s="383"/>
      <c r="DF1007" s="383"/>
      <c r="DG1007" s="383"/>
      <c r="DH1007" s="383"/>
      <c r="DI1007" s="383"/>
      <c r="DJ1007" s="383"/>
      <c r="DK1007" s="383"/>
      <c r="DL1007" s="383"/>
      <c r="DM1007" s="383"/>
      <c r="DN1007" s="383"/>
      <c r="DO1007" s="383"/>
      <c r="DP1007" s="383"/>
      <c r="DQ1007" s="383"/>
      <c r="DR1007" s="383"/>
      <c r="DS1007" s="383"/>
      <c r="DT1007" s="383"/>
      <c r="DU1007" s="383"/>
      <c r="DV1007" s="383"/>
      <c r="DW1007" s="383"/>
      <c r="DX1007" s="383"/>
      <c r="DY1007" s="383"/>
      <c r="DZ1007" s="383"/>
      <c r="EA1007" s="383"/>
      <c r="EB1007" s="383"/>
      <c r="EC1007" s="383"/>
      <c r="ED1007" s="383"/>
      <c r="EE1007" s="383"/>
      <c r="EF1007" s="383"/>
      <c r="EG1007" s="383"/>
      <c r="EH1007" s="383"/>
      <c r="EI1007" s="383"/>
      <c r="EJ1007" s="383"/>
      <c r="EK1007" s="383"/>
      <c r="EL1007" s="383"/>
      <c r="EM1007" s="383"/>
      <c r="EN1007" s="383"/>
      <c r="EO1007" s="383"/>
      <c r="EP1007" s="383"/>
      <c r="EQ1007" s="383"/>
      <c r="ER1007" s="383"/>
      <c r="ES1007" s="383"/>
      <c r="ET1007" s="383"/>
      <c r="EU1007" s="383"/>
      <c r="EV1007" s="383"/>
      <c r="EW1007" s="383"/>
      <c r="EX1007" s="383"/>
      <c r="EY1007" s="383"/>
      <c r="EZ1007" s="383"/>
      <c r="FA1007" s="383"/>
      <c r="FB1007" s="383"/>
      <c r="FC1007" s="383"/>
      <c r="FD1007" s="383"/>
      <c r="FE1007" s="383"/>
      <c r="FF1007" s="383"/>
      <c r="FG1007" s="383"/>
      <c r="FH1007" s="383"/>
      <c r="FI1007" s="383"/>
      <c r="FJ1007" s="383"/>
      <c r="FK1007" s="383"/>
      <c r="FL1007" s="383"/>
      <c r="FM1007" s="383"/>
    </row>
    <row r="1008" spans="1:169" s="26" customFormat="1" x14ac:dyDescent="0.2">
      <c r="A1008" s="27" t="s">
        <v>417</v>
      </c>
      <c r="B1008" s="77">
        <v>1</v>
      </c>
      <c r="C1008" s="106" t="s">
        <v>456</v>
      </c>
      <c r="D1008" s="96" t="s">
        <v>457</v>
      </c>
      <c r="E1008" s="96" t="s">
        <v>458</v>
      </c>
      <c r="F1008" s="145">
        <v>43229</v>
      </c>
      <c r="G1008" s="103">
        <f t="shared" si="102"/>
        <v>43594</v>
      </c>
      <c r="H1008" s="131" t="s">
        <v>23</v>
      </c>
      <c r="I1008" s="532"/>
      <c r="J1008" s="34" t="str">
        <f t="shared" si="103"/>
        <v/>
      </c>
      <c r="K1008" s="35">
        <v>1</v>
      </c>
      <c r="L1008" s="275">
        <v>45961</v>
      </c>
      <c r="M1008" s="383"/>
      <c r="N1008" s="383"/>
      <c r="O1008" s="383"/>
      <c r="P1008" s="383"/>
      <c r="Q1008" s="383"/>
      <c r="R1008" s="383"/>
      <c r="S1008" s="383"/>
      <c r="T1008" s="383"/>
      <c r="U1008" s="383"/>
      <c r="V1008" s="383"/>
      <c r="W1008" s="383"/>
      <c r="X1008" s="383"/>
      <c r="Y1008" s="383"/>
      <c r="Z1008" s="383"/>
      <c r="AA1008" s="383"/>
      <c r="AB1008" s="383"/>
      <c r="AC1008" s="383"/>
      <c r="AD1008" s="383"/>
      <c r="AE1008" s="383"/>
      <c r="AF1008" s="383"/>
      <c r="AG1008" s="383"/>
      <c r="AH1008" s="383"/>
      <c r="AI1008" s="383"/>
      <c r="AJ1008" s="383"/>
      <c r="AK1008" s="383"/>
      <c r="AL1008" s="383"/>
      <c r="AM1008" s="383"/>
      <c r="AN1008" s="383"/>
      <c r="AO1008" s="383"/>
      <c r="AP1008" s="383"/>
      <c r="AQ1008" s="383"/>
      <c r="AR1008" s="383"/>
      <c r="AS1008" s="383"/>
      <c r="AT1008" s="383"/>
      <c r="AU1008" s="383"/>
      <c r="AV1008" s="383"/>
      <c r="AW1008" s="383"/>
      <c r="AX1008" s="383"/>
      <c r="AY1008" s="383"/>
      <c r="AZ1008" s="383"/>
      <c r="BA1008" s="383"/>
      <c r="BB1008" s="383"/>
      <c r="BC1008" s="383"/>
      <c r="BD1008" s="383"/>
      <c r="BE1008" s="383"/>
      <c r="BF1008" s="383"/>
      <c r="BG1008" s="383"/>
      <c r="BH1008" s="383"/>
      <c r="BI1008" s="383"/>
      <c r="BJ1008" s="383"/>
      <c r="BK1008" s="383"/>
      <c r="BL1008" s="383"/>
      <c r="BM1008" s="383"/>
      <c r="BN1008" s="383"/>
      <c r="BO1008" s="383"/>
      <c r="BP1008" s="383"/>
      <c r="BQ1008" s="383"/>
      <c r="BR1008" s="383"/>
      <c r="BS1008" s="383"/>
      <c r="BT1008" s="383"/>
      <c r="BU1008" s="383"/>
      <c r="BV1008" s="383"/>
      <c r="BW1008" s="383"/>
      <c r="BX1008" s="383"/>
      <c r="BY1008" s="383"/>
      <c r="BZ1008" s="383"/>
      <c r="CA1008" s="383"/>
      <c r="CB1008" s="383"/>
      <c r="CC1008" s="383"/>
      <c r="CD1008" s="383"/>
      <c r="CE1008" s="383"/>
      <c r="CF1008" s="383"/>
      <c r="CG1008" s="383"/>
      <c r="CH1008" s="383"/>
      <c r="CI1008" s="383"/>
      <c r="CJ1008" s="383"/>
      <c r="CK1008" s="383"/>
      <c r="CL1008" s="383"/>
      <c r="CM1008" s="383"/>
      <c r="CN1008" s="383"/>
      <c r="CO1008" s="383"/>
      <c r="CP1008" s="383"/>
      <c r="CQ1008" s="383"/>
      <c r="CR1008" s="383"/>
      <c r="CS1008" s="383"/>
      <c r="CT1008" s="383"/>
      <c r="CU1008" s="383"/>
      <c r="CV1008" s="383"/>
      <c r="CW1008" s="383"/>
      <c r="CX1008" s="383"/>
      <c r="CY1008" s="383"/>
      <c r="CZ1008" s="383"/>
      <c r="DA1008" s="383"/>
      <c r="DB1008" s="383"/>
      <c r="DC1008" s="383"/>
      <c r="DD1008" s="383"/>
      <c r="DE1008" s="383"/>
      <c r="DF1008" s="383"/>
      <c r="DG1008" s="383"/>
      <c r="DH1008" s="383"/>
      <c r="DI1008" s="383"/>
      <c r="DJ1008" s="383"/>
      <c r="DK1008" s="383"/>
      <c r="DL1008" s="383"/>
      <c r="DM1008" s="383"/>
      <c r="DN1008" s="383"/>
      <c r="DO1008" s="383"/>
      <c r="DP1008" s="383"/>
      <c r="DQ1008" s="383"/>
      <c r="DR1008" s="383"/>
      <c r="DS1008" s="383"/>
      <c r="DT1008" s="383"/>
      <c r="DU1008" s="383"/>
      <c r="DV1008" s="383"/>
      <c r="DW1008" s="383"/>
      <c r="DX1008" s="383"/>
      <c r="DY1008" s="383"/>
      <c r="DZ1008" s="383"/>
      <c r="EA1008" s="383"/>
      <c r="EB1008" s="383"/>
      <c r="EC1008" s="383"/>
      <c r="ED1008" s="383"/>
      <c r="EE1008" s="383"/>
      <c r="EF1008" s="383"/>
      <c r="EG1008" s="383"/>
      <c r="EH1008" s="383"/>
      <c r="EI1008" s="383"/>
      <c r="EJ1008" s="383"/>
      <c r="EK1008" s="383"/>
      <c r="EL1008" s="383"/>
      <c r="EM1008" s="383"/>
      <c r="EN1008" s="383"/>
      <c r="EO1008" s="383"/>
      <c r="EP1008" s="383"/>
      <c r="EQ1008" s="383"/>
      <c r="ER1008" s="383"/>
      <c r="ES1008" s="383"/>
      <c r="ET1008" s="383"/>
      <c r="EU1008" s="383"/>
      <c r="EV1008" s="383"/>
      <c r="EW1008" s="383"/>
      <c r="EX1008" s="383"/>
      <c r="EY1008" s="383"/>
      <c r="EZ1008" s="383"/>
      <c r="FA1008" s="383"/>
      <c r="FB1008" s="383"/>
      <c r="FC1008" s="383"/>
      <c r="FD1008" s="383"/>
      <c r="FE1008" s="383"/>
      <c r="FF1008" s="383"/>
      <c r="FG1008" s="383"/>
      <c r="FH1008" s="383"/>
      <c r="FI1008" s="383"/>
      <c r="FJ1008" s="383"/>
      <c r="FK1008" s="383"/>
      <c r="FL1008" s="383"/>
      <c r="FM1008" s="383"/>
    </row>
    <row r="1009" spans="1:169" s="26" customFormat="1" x14ac:dyDescent="0.2">
      <c r="A1009" s="27" t="s">
        <v>417</v>
      </c>
      <c r="B1009" s="77">
        <v>1</v>
      </c>
      <c r="C1009" s="106" t="s">
        <v>456</v>
      </c>
      <c r="D1009" s="96" t="s">
        <v>459</v>
      </c>
      <c r="E1009" s="96" t="s">
        <v>460</v>
      </c>
      <c r="F1009" s="145">
        <v>43229</v>
      </c>
      <c r="G1009" s="103">
        <f t="shared" si="102"/>
        <v>43594</v>
      </c>
      <c r="H1009" s="131" t="s">
        <v>23</v>
      </c>
      <c r="I1009" s="532"/>
      <c r="J1009" s="34" t="str">
        <f t="shared" si="103"/>
        <v/>
      </c>
      <c r="K1009" s="35">
        <v>1</v>
      </c>
      <c r="L1009" s="275">
        <v>45961</v>
      </c>
      <c r="M1009" s="383"/>
      <c r="N1009" s="383"/>
      <c r="O1009" s="383"/>
      <c r="P1009" s="383"/>
      <c r="Q1009" s="383"/>
      <c r="R1009" s="383"/>
      <c r="S1009" s="383"/>
      <c r="T1009" s="383"/>
      <c r="U1009" s="383"/>
      <c r="V1009" s="383"/>
      <c r="W1009" s="383"/>
      <c r="X1009" s="383"/>
      <c r="Y1009" s="383"/>
      <c r="Z1009" s="383"/>
      <c r="AA1009" s="383"/>
      <c r="AB1009" s="383"/>
      <c r="AC1009" s="383"/>
      <c r="AD1009" s="383"/>
      <c r="AE1009" s="383"/>
      <c r="AF1009" s="383"/>
      <c r="AG1009" s="383"/>
      <c r="AH1009" s="383"/>
      <c r="AI1009" s="383"/>
      <c r="AJ1009" s="383"/>
      <c r="AK1009" s="383"/>
      <c r="AL1009" s="383"/>
      <c r="AM1009" s="383"/>
      <c r="AN1009" s="383"/>
      <c r="AO1009" s="383"/>
      <c r="AP1009" s="383"/>
      <c r="AQ1009" s="383"/>
      <c r="AR1009" s="383"/>
      <c r="AS1009" s="383"/>
      <c r="AT1009" s="383"/>
      <c r="AU1009" s="383"/>
      <c r="AV1009" s="383"/>
      <c r="AW1009" s="383"/>
      <c r="AX1009" s="383"/>
      <c r="AY1009" s="383"/>
      <c r="AZ1009" s="383"/>
      <c r="BA1009" s="383"/>
      <c r="BB1009" s="383"/>
      <c r="BC1009" s="383"/>
      <c r="BD1009" s="383"/>
      <c r="BE1009" s="383"/>
      <c r="BF1009" s="383"/>
      <c r="BG1009" s="383"/>
      <c r="BH1009" s="383"/>
      <c r="BI1009" s="383"/>
      <c r="BJ1009" s="383"/>
      <c r="BK1009" s="383"/>
      <c r="BL1009" s="383"/>
      <c r="BM1009" s="383"/>
      <c r="BN1009" s="383"/>
      <c r="BO1009" s="383"/>
      <c r="BP1009" s="383"/>
      <c r="BQ1009" s="383"/>
      <c r="BR1009" s="383"/>
      <c r="BS1009" s="383"/>
      <c r="BT1009" s="383"/>
      <c r="BU1009" s="383"/>
      <c r="BV1009" s="383"/>
      <c r="BW1009" s="383"/>
      <c r="BX1009" s="383"/>
      <c r="BY1009" s="383"/>
      <c r="BZ1009" s="383"/>
      <c r="CA1009" s="383"/>
      <c r="CB1009" s="383"/>
      <c r="CC1009" s="383"/>
      <c r="CD1009" s="383"/>
      <c r="CE1009" s="383"/>
      <c r="CF1009" s="383"/>
      <c r="CG1009" s="383"/>
      <c r="CH1009" s="383"/>
      <c r="CI1009" s="383"/>
      <c r="CJ1009" s="383"/>
      <c r="CK1009" s="383"/>
      <c r="CL1009" s="383"/>
      <c r="CM1009" s="383"/>
      <c r="CN1009" s="383"/>
      <c r="CO1009" s="383"/>
      <c r="CP1009" s="383"/>
      <c r="CQ1009" s="383"/>
      <c r="CR1009" s="383"/>
      <c r="CS1009" s="383"/>
      <c r="CT1009" s="383"/>
      <c r="CU1009" s="383"/>
      <c r="CV1009" s="383"/>
      <c r="CW1009" s="383"/>
      <c r="CX1009" s="383"/>
      <c r="CY1009" s="383"/>
      <c r="CZ1009" s="383"/>
      <c r="DA1009" s="383"/>
      <c r="DB1009" s="383"/>
      <c r="DC1009" s="383"/>
      <c r="DD1009" s="383"/>
      <c r="DE1009" s="383"/>
      <c r="DF1009" s="383"/>
      <c r="DG1009" s="383"/>
      <c r="DH1009" s="383"/>
      <c r="DI1009" s="383"/>
      <c r="DJ1009" s="383"/>
      <c r="DK1009" s="383"/>
      <c r="DL1009" s="383"/>
      <c r="DM1009" s="383"/>
      <c r="DN1009" s="383"/>
      <c r="DO1009" s="383"/>
      <c r="DP1009" s="383"/>
      <c r="DQ1009" s="383"/>
      <c r="DR1009" s="383"/>
      <c r="DS1009" s="383"/>
      <c r="DT1009" s="383"/>
      <c r="DU1009" s="383"/>
      <c r="DV1009" s="383"/>
      <c r="DW1009" s="383"/>
      <c r="DX1009" s="383"/>
      <c r="DY1009" s="383"/>
      <c r="DZ1009" s="383"/>
      <c r="EA1009" s="383"/>
      <c r="EB1009" s="383"/>
      <c r="EC1009" s="383"/>
      <c r="ED1009" s="383"/>
      <c r="EE1009" s="383"/>
      <c r="EF1009" s="383"/>
      <c r="EG1009" s="383"/>
      <c r="EH1009" s="383"/>
      <c r="EI1009" s="383"/>
      <c r="EJ1009" s="383"/>
      <c r="EK1009" s="383"/>
      <c r="EL1009" s="383"/>
      <c r="EM1009" s="383"/>
      <c r="EN1009" s="383"/>
      <c r="EO1009" s="383"/>
      <c r="EP1009" s="383"/>
      <c r="EQ1009" s="383"/>
      <c r="ER1009" s="383"/>
      <c r="ES1009" s="383"/>
      <c r="ET1009" s="383"/>
      <c r="EU1009" s="383"/>
      <c r="EV1009" s="383"/>
      <c r="EW1009" s="383"/>
      <c r="EX1009" s="383"/>
      <c r="EY1009" s="383"/>
      <c r="EZ1009" s="383"/>
      <c r="FA1009" s="383"/>
      <c r="FB1009" s="383"/>
      <c r="FC1009" s="383"/>
      <c r="FD1009" s="383"/>
      <c r="FE1009" s="383"/>
      <c r="FF1009" s="383"/>
      <c r="FG1009" s="383"/>
      <c r="FH1009" s="383"/>
      <c r="FI1009" s="383"/>
      <c r="FJ1009" s="383"/>
      <c r="FK1009" s="383"/>
      <c r="FL1009" s="383"/>
      <c r="FM1009" s="383"/>
    </row>
    <row r="1010" spans="1:169" s="26" customFormat="1" x14ac:dyDescent="0.2">
      <c r="A1010" s="27" t="s">
        <v>417</v>
      </c>
      <c r="B1010" s="77">
        <v>1</v>
      </c>
      <c r="C1010" s="106" t="s">
        <v>456</v>
      </c>
      <c r="D1010" s="96" t="s">
        <v>461</v>
      </c>
      <c r="E1010" s="96" t="s">
        <v>462</v>
      </c>
      <c r="F1010" s="145">
        <v>43229</v>
      </c>
      <c r="G1010" s="103">
        <f t="shared" si="102"/>
        <v>43594</v>
      </c>
      <c r="H1010" s="131" t="s">
        <v>23</v>
      </c>
      <c r="I1010" s="532"/>
      <c r="J1010" s="34" t="str">
        <f t="shared" si="103"/>
        <v/>
      </c>
      <c r="K1010" s="35">
        <v>1</v>
      </c>
      <c r="L1010" s="275">
        <v>45961</v>
      </c>
      <c r="M1010" s="383"/>
      <c r="N1010" s="383"/>
      <c r="O1010" s="383"/>
      <c r="P1010" s="383"/>
      <c r="Q1010" s="383"/>
      <c r="R1010" s="383"/>
      <c r="S1010" s="383"/>
      <c r="T1010" s="383"/>
      <c r="U1010" s="383"/>
      <c r="V1010" s="383"/>
      <c r="W1010" s="383"/>
      <c r="X1010" s="383"/>
      <c r="Y1010" s="383"/>
      <c r="Z1010" s="383"/>
      <c r="AA1010" s="383"/>
      <c r="AB1010" s="383"/>
      <c r="AC1010" s="383"/>
      <c r="AD1010" s="383"/>
      <c r="AE1010" s="383"/>
      <c r="AF1010" s="383"/>
      <c r="AG1010" s="383"/>
      <c r="AH1010" s="383"/>
      <c r="AI1010" s="383"/>
      <c r="AJ1010" s="383"/>
      <c r="AK1010" s="383"/>
      <c r="AL1010" s="383"/>
      <c r="AM1010" s="383"/>
      <c r="AN1010" s="383"/>
      <c r="AO1010" s="383"/>
      <c r="AP1010" s="383"/>
      <c r="AQ1010" s="383"/>
      <c r="AR1010" s="383"/>
      <c r="AS1010" s="383"/>
      <c r="AT1010" s="383"/>
      <c r="AU1010" s="383"/>
      <c r="AV1010" s="383"/>
      <c r="AW1010" s="383"/>
      <c r="AX1010" s="383"/>
      <c r="AY1010" s="383"/>
      <c r="AZ1010" s="383"/>
      <c r="BA1010" s="383"/>
      <c r="BB1010" s="383"/>
      <c r="BC1010" s="383"/>
      <c r="BD1010" s="383"/>
      <c r="BE1010" s="383"/>
      <c r="BF1010" s="383"/>
      <c r="BG1010" s="383"/>
      <c r="BH1010" s="383"/>
      <c r="BI1010" s="383"/>
      <c r="BJ1010" s="383"/>
      <c r="BK1010" s="383"/>
      <c r="BL1010" s="383"/>
      <c r="BM1010" s="383"/>
      <c r="BN1010" s="383"/>
      <c r="BO1010" s="383"/>
      <c r="BP1010" s="383"/>
      <c r="BQ1010" s="383"/>
      <c r="BR1010" s="383"/>
      <c r="BS1010" s="383"/>
      <c r="BT1010" s="383"/>
      <c r="BU1010" s="383"/>
      <c r="BV1010" s="383"/>
      <c r="BW1010" s="383"/>
      <c r="BX1010" s="383"/>
      <c r="BY1010" s="383"/>
      <c r="BZ1010" s="383"/>
      <c r="CA1010" s="383"/>
      <c r="CB1010" s="383"/>
      <c r="CC1010" s="383"/>
      <c r="CD1010" s="383"/>
      <c r="CE1010" s="383"/>
      <c r="CF1010" s="383"/>
      <c r="CG1010" s="383"/>
      <c r="CH1010" s="383"/>
      <c r="CI1010" s="383"/>
      <c r="CJ1010" s="383"/>
      <c r="CK1010" s="383"/>
      <c r="CL1010" s="383"/>
      <c r="CM1010" s="383"/>
      <c r="CN1010" s="383"/>
      <c r="CO1010" s="383"/>
      <c r="CP1010" s="383"/>
      <c r="CQ1010" s="383"/>
      <c r="CR1010" s="383"/>
      <c r="CS1010" s="383"/>
      <c r="CT1010" s="383"/>
      <c r="CU1010" s="383"/>
      <c r="CV1010" s="383"/>
      <c r="CW1010" s="383"/>
      <c r="CX1010" s="383"/>
      <c r="CY1010" s="383"/>
      <c r="CZ1010" s="383"/>
      <c r="DA1010" s="383"/>
      <c r="DB1010" s="383"/>
      <c r="DC1010" s="383"/>
      <c r="DD1010" s="383"/>
      <c r="DE1010" s="383"/>
      <c r="DF1010" s="383"/>
      <c r="DG1010" s="383"/>
      <c r="DH1010" s="383"/>
      <c r="DI1010" s="383"/>
      <c r="DJ1010" s="383"/>
      <c r="DK1010" s="383"/>
      <c r="DL1010" s="383"/>
      <c r="DM1010" s="383"/>
      <c r="DN1010" s="383"/>
      <c r="DO1010" s="383"/>
      <c r="DP1010" s="383"/>
      <c r="DQ1010" s="383"/>
      <c r="DR1010" s="383"/>
      <c r="DS1010" s="383"/>
      <c r="DT1010" s="383"/>
      <c r="DU1010" s="383"/>
      <c r="DV1010" s="383"/>
      <c r="DW1010" s="383"/>
      <c r="DX1010" s="383"/>
      <c r="DY1010" s="383"/>
      <c r="DZ1010" s="383"/>
      <c r="EA1010" s="383"/>
      <c r="EB1010" s="383"/>
      <c r="EC1010" s="383"/>
      <c r="ED1010" s="383"/>
      <c r="EE1010" s="383"/>
      <c r="EF1010" s="383"/>
      <c r="EG1010" s="383"/>
      <c r="EH1010" s="383"/>
      <c r="EI1010" s="383"/>
      <c r="EJ1010" s="383"/>
      <c r="EK1010" s="383"/>
      <c r="EL1010" s="383"/>
      <c r="EM1010" s="383"/>
      <c r="EN1010" s="383"/>
      <c r="EO1010" s="383"/>
      <c r="EP1010" s="383"/>
      <c r="EQ1010" s="383"/>
      <c r="ER1010" s="383"/>
      <c r="ES1010" s="383"/>
      <c r="ET1010" s="383"/>
      <c r="EU1010" s="383"/>
      <c r="EV1010" s="383"/>
      <c r="EW1010" s="383"/>
      <c r="EX1010" s="383"/>
      <c r="EY1010" s="383"/>
      <c r="EZ1010" s="383"/>
      <c r="FA1010" s="383"/>
      <c r="FB1010" s="383"/>
      <c r="FC1010" s="383"/>
      <c r="FD1010" s="383"/>
      <c r="FE1010" s="383"/>
      <c r="FF1010" s="383"/>
      <c r="FG1010" s="383"/>
      <c r="FH1010" s="383"/>
      <c r="FI1010" s="383"/>
      <c r="FJ1010" s="383"/>
      <c r="FK1010" s="383"/>
      <c r="FL1010" s="383"/>
      <c r="FM1010" s="383"/>
    </row>
    <row r="1011" spans="1:169" s="26" customFormat="1" x14ac:dyDescent="0.2">
      <c r="A1011" s="27" t="s">
        <v>417</v>
      </c>
      <c r="B1011" s="77">
        <v>1</v>
      </c>
      <c r="C1011" s="106" t="s">
        <v>456</v>
      </c>
      <c r="D1011" s="96" t="s">
        <v>463</v>
      </c>
      <c r="E1011" s="96" t="s">
        <v>464</v>
      </c>
      <c r="F1011" s="145">
        <v>43229</v>
      </c>
      <c r="G1011" s="103">
        <f t="shared" si="102"/>
        <v>43594</v>
      </c>
      <c r="H1011" s="131" t="s">
        <v>23</v>
      </c>
      <c r="I1011" s="532"/>
      <c r="J1011" s="34" t="str">
        <f t="shared" si="103"/>
        <v/>
      </c>
      <c r="K1011" s="35">
        <v>1</v>
      </c>
      <c r="L1011" s="275">
        <v>45961</v>
      </c>
      <c r="M1011" s="383"/>
      <c r="N1011" s="383"/>
      <c r="O1011" s="383"/>
      <c r="P1011" s="383"/>
      <c r="Q1011" s="383"/>
      <c r="R1011" s="383"/>
      <c r="S1011" s="383"/>
      <c r="T1011" s="383"/>
      <c r="U1011" s="383"/>
      <c r="V1011" s="383"/>
      <c r="W1011" s="383"/>
      <c r="X1011" s="383"/>
      <c r="Y1011" s="383"/>
      <c r="Z1011" s="383"/>
      <c r="AA1011" s="383"/>
      <c r="AB1011" s="383"/>
      <c r="AC1011" s="383"/>
      <c r="AD1011" s="383"/>
      <c r="AE1011" s="383"/>
      <c r="AF1011" s="383"/>
      <c r="AG1011" s="383"/>
      <c r="AH1011" s="383"/>
      <c r="AI1011" s="383"/>
      <c r="AJ1011" s="383"/>
      <c r="AK1011" s="383"/>
      <c r="AL1011" s="383"/>
      <c r="AM1011" s="383"/>
      <c r="AN1011" s="383"/>
      <c r="AO1011" s="383"/>
      <c r="AP1011" s="383"/>
      <c r="AQ1011" s="383"/>
      <c r="AR1011" s="383"/>
      <c r="AS1011" s="383"/>
      <c r="AT1011" s="383"/>
      <c r="AU1011" s="383"/>
      <c r="AV1011" s="383"/>
      <c r="AW1011" s="383"/>
      <c r="AX1011" s="383"/>
      <c r="AY1011" s="383"/>
      <c r="AZ1011" s="383"/>
      <c r="BA1011" s="383"/>
      <c r="BB1011" s="383"/>
      <c r="BC1011" s="383"/>
      <c r="BD1011" s="383"/>
      <c r="BE1011" s="383"/>
      <c r="BF1011" s="383"/>
      <c r="BG1011" s="383"/>
      <c r="BH1011" s="383"/>
      <c r="BI1011" s="383"/>
      <c r="BJ1011" s="383"/>
      <c r="BK1011" s="383"/>
      <c r="BL1011" s="383"/>
      <c r="BM1011" s="383"/>
      <c r="BN1011" s="383"/>
      <c r="BO1011" s="383"/>
      <c r="BP1011" s="383"/>
      <c r="BQ1011" s="383"/>
      <c r="BR1011" s="383"/>
      <c r="BS1011" s="383"/>
      <c r="BT1011" s="383"/>
      <c r="BU1011" s="383"/>
      <c r="BV1011" s="383"/>
      <c r="BW1011" s="383"/>
      <c r="BX1011" s="383"/>
      <c r="BY1011" s="383"/>
      <c r="BZ1011" s="383"/>
      <c r="CA1011" s="383"/>
      <c r="CB1011" s="383"/>
      <c r="CC1011" s="383"/>
      <c r="CD1011" s="383"/>
      <c r="CE1011" s="383"/>
      <c r="CF1011" s="383"/>
      <c r="CG1011" s="383"/>
      <c r="CH1011" s="383"/>
      <c r="CI1011" s="383"/>
      <c r="CJ1011" s="383"/>
      <c r="CK1011" s="383"/>
      <c r="CL1011" s="383"/>
      <c r="CM1011" s="383"/>
      <c r="CN1011" s="383"/>
      <c r="CO1011" s="383"/>
      <c r="CP1011" s="383"/>
      <c r="CQ1011" s="383"/>
      <c r="CR1011" s="383"/>
      <c r="CS1011" s="383"/>
      <c r="CT1011" s="383"/>
      <c r="CU1011" s="383"/>
      <c r="CV1011" s="383"/>
      <c r="CW1011" s="383"/>
      <c r="CX1011" s="383"/>
      <c r="CY1011" s="383"/>
      <c r="CZ1011" s="383"/>
      <c r="DA1011" s="383"/>
      <c r="DB1011" s="383"/>
      <c r="DC1011" s="383"/>
      <c r="DD1011" s="383"/>
      <c r="DE1011" s="383"/>
      <c r="DF1011" s="383"/>
      <c r="DG1011" s="383"/>
      <c r="DH1011" s="383"/>
      <c r="DI1011" s="383"/>
      <c r="DJ1011" s="383"/>
      <c r="DK1011" s="383"/>
      <c r="DL1011" s="383"/>
      <c r="DM1011" s="383"/>
      <c r="DN1011" s="383"/>
      <c r="DO1011" s="383"/>
      <c r="DP1011" s="383"/>
      <c r="DQ1011" s="383"/>
      <c r="DR1011" s="383"/>
      <c r="DS1011" s="383"/>
      <c r="DT1011" s="383"/>
      <c r="DU1011" s="383"/>
      <c r="DV1011" s="383"/>
      <c r="DW1011" s="383"/>
      <c r="DX1011" s="383"/>
      <c r="DY1011" s="383"/>
      <c r="DZ1011" s="383"/>
      <c r="EA1011" s="383"/>
      <c r="EB1011" s="383"/>
      <c r="EC1011" s="383"/>
      <c r="ED1011" s="383"/>
      <c r="EE1011" s="383"/>
      <c r="EF1011" s="383"/>
      <c r="EG1011" s="383"/>
      <c r="EH1011" s="383"/>
      <c r="EI1011" s="383"/>
      <c r="EJ1011" s="383"/>
      <c r="EK1011" s="383"/>
      <c r="EL1011" s="383"/>
      <c r="EM1011" s="383"/>
      <c r="EN1011" s="383"/>
      <c r="EO1011" s="383"/>
      <c r="EP1011" s="383"/>
      <c r="EQ1011" s="383"/>
      <c r="ER1011" s="383"/>
      <c r="ES1011" s="383"/>
      <c r="ET1011" s="383"/>
      <c r="EU1011" s="383"/>
      <c r="EV1011" s="383"/>
      <c r="EW1011" s="383"/>
      <c r="EX1011" s="383"/>
      <c r="EY1011" s="383"/>
      <c r="EZ1011" s="383"/>
      <c r="FA1011" s="383"/>
      <c r="FB1011" s="383"/>
      <c r="FC1011" s="383"/>
      <c r="FD1011" s="383"/>
      <c r="FE1011" s="383"/>
      <c r="FF1011" s="383"/>
      <c r="FG1011" s="383"/>
      <c r="FH1011" s="383"/>
      <c r="FI1011" s="383"/>
      <c r="FJ1011" s="383"/>
      <c r="FK1011" s="383"/>
      <c r="FL1011" s="383"/>
      <c r="FM1011" s="383"/>
    </row>
    <row r="1012" spans="1:169" s="26" customFormat="1" x14ac:dyDescent="0.2">
      <c r="A1012" s="27" t="s">
        <v>417</v>
      </c>
      <c r="B1012" s="77">
        <v>1</v>
      </c>
      <c r="C1012" s="106" t="s">
        <v>456</v>
      </c>
      <c r="D1012" s="96" t="s">
        <v>465</v>
      </c>
      <c r="E1012" s="96" t="s">
        <v>422</v>
      </c>
      <c r="F1012" s="145">
        <v>43229</v>
      </c>
      <c r="G1012" s="103">
        <f t="shared" si="102"/>
        <v>43594</v>
      </c>
      <c r="H1012" s="131" t="s">
        <v>23</v>
      </c>
      <c r="I1012" s="532"/>
      <c r="J1012" s="34" t="str">
        <f t="shared" si="103"/>
        <v/>
      </c>
      <c r="K1012" s="35">
        <v>1</v>
      </c>
      <c r="L1012" s="275">
        <v>45961</v>
      </c>
      <c r="M1012" s="383"/>
      <c r="N1012" s="383"/>
      <c r="O1012" s="383"/>
      <c r="P1012" s="383"/>
      <c r="Q1012" s="383"/>
      <c r="R1012" s="383"/>
      <c r="S1012" s="383"/>
      <c r="T1012" s="383"/>
      <c r="U1012" s="383"/>
      <c r="V1012" s="383"/>
      <c r="W1012" s="383"/>
      <c r="X1012" s="383"/>
      <c r="Y1012" s="383"/>
      <c r="Z1012" s="383"/>
      <c r="AA1012" s="383"/>
      <c r="AB1012" s="383"/>
      <c r="AC1012" s="383"/>
      <c r="AD1012" s="383"/>
      <c r="AE1012" s="383"/>
      <c r="AF1012" s="383"/>
      <c r="AG1012" s="383"/>
      <c r="AH1012" s="383"/>
      <c r="AI1012" s="383"/>
      <c r="AJ1012" s="383"/>
      <c r="AK1012" s="383"/>
      <c r="AL1012" s="383"/>
      <c r="AM1012" s="383"/>
      <c r="AN1012" s="383"/>
      <c r="AO1012" s="383"/>
      <c r="AP1012" s="383"/>
      <c r="AQ1012" s="383"/>
      <c r="AR1012" s="383"/>
      <c r="AS1012" s="383"/>
      <c r="AT1012" s="383"/>
      <c r="AU1012" s="383"/>
      <c r="AV1012" s="383"/>
      <c r="AW1012" s="383"/>
      <c r="AX1012" s="383"/>
      <c r="AY1012" s="383"/>
      <c r="AZ1012" s="383"/>
      <c r="BA1012" s="383"/>
      <c r="BB1012" s="383"/>
      <c r="BC1012" s="383"/>
      <c r="BD1012" s="383"/>
      <c r="BE1012" s="383"/>
      <c r="BF1012" s="383"/>
      <c r="BG1012" s="383"/>
      <c r="BH1012" s="383"/>
      <c r="BI1012" s="383"/>
      <c r="BJ1012" s="383"/>
      <c r="BK1012" s="383"/>
      <c r="BL1012" s="383"/>
      <c r="BM1012" s="383"/>
      <c r="BN1012" s="383"/>
      <c r="BO1012" s="383"/>
      <c r="BP1012" s="383"/>
      <c r="BQ1012" s="383"/>
      <c r="BR1012" s="383"/>
      <c r="BS1012" s="383"/>
      <c r="BT1012" s="383"/>
      <c r="BU1012" s="383"/>
      <c r="BV1012" s="383"/>
      <c r="BW1012" s="383"/>
      <c r="BX1012" s="383"/>
      <c r="BY1012" s="383"/>
      <c r="BZ1012" s="383"/>
      <c r="CA1012" s="383"/>
      <c r="CB1012" s="383"/>
      <c r="CC1012" s="383"/>
      <c r="CD1012" s="383"/>
      <c r="CE1012" s="383"/>
      <c r="CF1012" s="383"/>
      <c r="CG1012" s="383"/>
      <c r="CH1012" s="383"/>
      <c r="CI1012" s="383"/>
      <c r="CJ1012" s="383"/>
      <c r="CK1012" s="383"/>
      <c r="CL1012" s="383"/>
      <c r="CM1012" s="383"/>
      <c r="CN1012" s="383"/>
      <c r="CO1012" s="383"/>
      <c r="CP1012" s="383"/>
      <c r="CQ1012" s="383"/>
      <c r="CR1012" s="383"/>
      <c r="CS1012" s="383"/>
      <c r="CT1012" s="383"/>
      <c r="CU1012" s="383"/>
      <c r="CV1012" s="383"/>
      <c r="CW1012" s="383"/>
      <c r="CX1012" s="383"/>
      <c r="CY1012" s="383"/>
      <c r="CZ1012" s="383"/>
      <c r="DA1012" s="383"/>
      <c r="DB1012" s="383"/>
      <c r="DC1012" s="383"/>
      <c r="DD1012" s="383"/>
      <c r="DE1012" s="383"/>
      <c r="DF1012" s="383"/>
      <c r="DG1012" s="383"/>
      <c r="DH1012" s="383"/>
      <c r="DI1012" s="383"/>
      <c r="DJ1012" s="383"/>
      <c r="DK1012" s="383"/>
      <c r="DL1012" s="383"/>
      <c r="DM1012" s="383"/>
      <c r="DN1012" s="383"/>
      <c r="DO1012" s="383"/>
      <c r="DP1012" s="383"/>
      <c r="DQ1012" s="383"/>
      <c r="DR1012" s="383"/>
      <c r="DS1012" s="383"/>
      <c r="DT1012" s="383"/>
      <c r="DU1012" s="383"/>
      <c r="DV1012" s="383"/>
      <c r="DW1012" s="383"/>
      <c r="DX1012" s="383"/>
      <c r="DY1012" s="383"/>
      <c r="DZ1012" s="383"/>
      <c r="EA1012" s="383"/>
      <c r="EB1012" s="383"/>
      <c r="EC1012" s="383"/>
      <c r="ED1012" s="383"/>
      <c r="EE1012" s="383"/>
      <c r="EF1012" s="383"/>
      <c r="EG1012" s="383"/>
      <c r="EH1012" s="383"/>
      <c r="EI1012" s="383"/>
      <c r="EJ1012" s="383"/>
      <c r="EK1012" s="383"/>
      <c r="EL1012" s="383"/>
      <c r="EM1012" s="383"/>
      <c r="EN1012" s="383"/>
      <c r="EO1012" s="383"/>
      <c r="EP1012" s="383"/>
      <c r="EQ1012" s="383"/>
      <c r="ER1012" s="383"/>
      <c r="ES1012" s="383"/>
      <c r="ET1012" s="383"/>
      <c r="EU1012" s="383"/>
      <c r="EV1012" s="383"/>
      <c r="EW1012" s="383"/>
      <c r="EX1012" s="383"/>
      <c r="EY1012" s="383"/>
      <c r="EZ1012" s="383"/>
      <c r="FA1012" s="383"/>
      <c r="FB1012" s="383"/>
      <c r="FC1012" s="383"/>
      <c r="FD1012" s="383"/>
      <c r="FE1012" s="383"/>
      <c r="FF1012" s="383"/>
      <c r="FG1012" s="383"/>
      <c r="FH1012" s="383"/>
      <c r="FI1012" s="383"/>
      <c r="FJ1012" s="383"/>
      <c r="FK1012" s="383"/>
      <c r="FL1012" s="383"/>
      <c r="FM1012" s="383"/>
    </row>
    <row r="1013" spans="1:169" x14ac:dyDescent="0.2">
      <c r="A1013" s="27" t="s">
        <v>417</v>
      </c>
      <c r="B1013" s="77">
        <v>1</v>
      </c>
      <c r="C1013" s="106" t="s">
        <v>456</v>
      </c>
      <c r="D1013" s="96" t="s">
        <v>772</v>
      </c>
      <c r="E1013" s="96" t="s">
        <v>466</v>
      </c>
      <c r="F1013" s="109">
        <v>42667</v>
      </c>
      <c r="G1013" s="103">
        <f t="shared" si="102"/>
        <v>43032</v>
      </c>
      <c r="H1013" s="131" t="s">
        <v>23</v>
      </c>
      <c r="I1013" s="532"/>
      <c r="J1013" s="34" t="str">
        <f t="shared" si="103"/>
        <v/>
      </c>
      <c r="K1013" s="35">
        <v>1</v>
      </c>
      <c r="L1013" s="275">
        <v>45961</v>
      </c>
    </row>
    <row r="1014" spans="1:169" x14ac:dyDescent="0.2">
      <c r="A1014" s="27" t="s">
        <v>417</v>
      </c>
      <c r="B1014" s="77">
        <v>1</v>
      </c>
      <c r="C1014" s="106" t="s">
        <v>456</v>
      </c>
      <c r="D1014" s="96" t="s">
        <v>467</v>
      </c>
      <c r="E1014" s="96" t="s">
        <v>468</v>
      </c>
      <c r="F1014" s="109">
        <v>42667</v>
      </c>
      <c r="G1014" s="103">
        <f t="shared" si="102"/>
        <v>43032</v>
      </c>
      <c r="H1014" s="131" t="s">
        <v>23</v>
      </c>
      <c r="I1014" s="532"/>
      <c r="J1014" s="34" t="str">
        <f t="shared" si="103"/>
        <v/>
      </c>
      <c r="K1014" s="35">
        <v>1</v>
      </c>
      <c r="L1014" s="275">
        <v>45961</v>
      </c>
    </row>
    <row r="1015" spans="1:169" x14ac:dyDescent="0.2">
      <c r="A1015" s="27" t="s">
        <v>417</v>
      </c>
      <c r="B1015" s="77">
        <v>1</v>
      </c>
      <c r="C1015" s="106" t="s">
        <v>456</v>
      </c>
      <c r="D1015" s="96" t="s">
        <v>1407</v>
      </c>
      <c r="E1015" s="96" t="s">
        <v>469</v>
      </c>
      <c r="F1015" s="109">
        <v>42667</v>
      </c>
      <c r="G1015" s="103">
        <f t="shared" si="102"/>
        <v>43032</v>
      </c>
      <c r="H1015" s="131" t="s">
        <v>23</v>
      </c>
      <c r="I1015" s="532"/>
      <c r="J1015" s="34" t="str">
        <f t="shared" si="103"/>
        <v/>
      </c>
      <c r="K1015" s="35">
        <v>1</v>
      </c>
      <c r="L1015" s="275">
        <v>45961</v>
      </c>
    </row>
    <row r="1016" spans="1:169" x14ac:dyDescent="0.2">
      <c r="A1016" s="27" t="s">
        <v>417</v>
      </c>
      <c r="B1016" s="77">
        <v>1</v>
      </c>
      <c r="C1016" s="106" t="s">
        <v>456</v>
      </c>
      <c r="D1016" s="96" t="s">
        <v>470</v>
      </c>
      <c r="E1016" s="96" t="s">
        <v>425</v>
      </c>
      <c r="F1016" s="109">
        <v>42667</v>
      </c>
      <c r="G1016" s="103">
        <f t="shared" si="102"/>
        <v>43032</v>
      </c>
      <c r="H1016" s="131" t="s">
        <v>23</v>
      </c>
      <c r="I1016" s="532"/>
      <c r="J1016" s="34" t="str">
        <f t="shared" si="103"/>
        <v/>
      </c>
      <c r="K1016" s="35">
        <v>1</v>
      </c>
      <c r="L1016" s="275">
        <v>45961</v>
      </c>
    </row>
    <row r="1017" spans="1:169" x14ac:dyDescent="0.2">
      <c r="A1017" s="27" t="s">
        <v>417</v>
      </c>
      <c r="B1017" s="77">
        <v>1</v>
      </c>
      <c r="C1017" s="106" t="s">
        <v>456</v>
      </c>
      <c r="D1017" s="96" t="s">
        <v>471</v>
      </c>
      <c r="E1017" s="96" t="s">
        <v>427</v>
      </c>
      <c r="F1017" s="109">
        <v>42667</v>
      </c>
      <c r="G1017" s="103">
        <f t="shared" si="102"/>
        <v>43032</v>
      </c>
      <c r="H1017" s="131" t="s">
        <v>23</v>
      </c>
      <c r="I1017" s="532"/>
      <c r="J1017" s="34" t="str">
        <f t="shared" si="103"/>
        <v/>
      </c>
      <c r="K1017" s="35">
        <v>1</v>
      </c>
      <c r="L1017" s="275">
        <v>45961</v>
      </c>
    </row>
    <row r="1018" spans="1:169" s="2" customFormat="1" x14ac:dyDescent="0.2">
      <c r="A1018" s="27" t="s">
        <v>417</v>
      </c>
      <c r="B1018" s="77">
        <v>1</v>
      </c>
      <c r="C1018" s="106" t="s">
        <v>456</v>
      </c>
      <c r="D1018" s="96" t="s">
        <v>472</v>
      </c>
      <c r="E1018" s="96" t="s">
        <v>473</v>
      </c>
      <c r="F1018" s="109">
        <v>42667</v>
      </c>
      <c r="G1018" s="103">
        <f t="shared" si="102"/>
        <v>43032</v>
      </c>
      <c r="H1018" s="131" t="s">
        <v>23</v>
      </c>
      <c r="I1018" s="532"/>
      <c r="J1018" s="34" t="str">
        <f t="shared" si="103"/>
        <v/>
      </c>
      <c r="K1018" s="35">
        <v>1</v>
      </c>
      <c r="L1018" s="275">
        <v>45961</v>
      </c>
      <c r="M1018" s="386"/>
      <c r="N1018" s="386"/>
      <c r="O1018" s="386"/>
      <c r="P1018" s="386"/>
      <c r="Q1018" s="386"/>
      <c r="R1018" s="386"/>
      <c r="S1018" s="386"/>
      <c r="T1018" s="386"/>
      <c r="U1018" s="386"/>
      <c r="V1018" s="386"/>
      <c r="W1018" s="386"/>
      <c r="X1018" s="386"/>
      <c r="Y1018" s="386"/>
      <c r="Z1018" s="386"/>
      <c r="AA1018" s="386"/>
      <c r="AB1018" s="386"/>
      <c r="AC1018" s="386"/>
      <c r="AD1018" s="386"/>
      <c r="AE1018" s="386"/>
      <c r="AF1018" s="386"/>
      <c r="AG1018" s="386"/>
      <c r="AH1018" s="386"/>
      <c r="AI1018" s="386"/>
      <c r="AJ1018" s="386"/>
      <c r="AK1018" s="386"/>
      <c r="AL1018" s="386"/>
      <c r="AM1018" s="386"/>
      <c r="AN1018" s="386"/>
      <c r="AO1018" s="386"/>
      <c r="AP1018" s="386"/>
      <c r="AQ1018" s="386"/>
      <c r="AR1018" s="386"/>
      <c r="AS1018" s="386"/>
      <c r="AT1018" s="386"/>
      <c r="AU1018" s="386"/>
      <c r="AV1018" s="386"/>
      <c r="AW1018" s="386"/>
      <c r="AX1018" s="386"/>
      <c r="AY1018" s="386"/>
      <c r="AZ1018" s="386"/>
      <c r="BA1018" s="386"/>
      <c r="BB1018" s="386"/>
      <c r="BC1018" s="386"/>
      <c r="BD1018" s="386"/>
      <c r="BE1018" s="386"/>
      <c r="BF1018" s="386"/>
      <c r="BG1018" s="386"/>
      <c r="BH1018" s="386"/>
      <c r="BI1018" s="386"/>
      <c r="BJ1018" s="386"/>
      <c r="BK1018" s="386"/>
      <c r="BL1018" s="386"/>
      <c r="BM1018" s="386"/>
      <c r="BN1018" s="386"/>
      <c r="BO1018" s="386"/>
      <c r="BP1018" s="386"/>
      <c r="BQ1018" s="386"/>
      <c r="BR1018" s="386"/>
      <c r="BS1018" s="386"/>
      <c r="BT1018" s="386"/>
      <c r="BU1018" s="386"/>
      <c r="BV1018" s="386"/>
      <c r="BW1018" s="386"/>
      <c r="BX1018" s="386"/>
      <c r="BY1018" s="386"/>
      <c r="BZ1018" s="386"/>
      <c r="CA1018" s="386"/>
      <c r="CB1018" s="386"/>
      <c r="CC1018" s="386"/>
      <c r="CD1018" s="386"/>
      <c r="CE1018" s="386"/>
      <c r="CF1018" s="386"/>
      <c r="CG1018" s="386"/>
      <c r="CH1018" s="386"/>
      <c r="CI1018" s="386"/>
      <c r="CJ1018" s="386"/>
      <c r="CK1018" s="386"/>
      <c r="CL1018" s="386"/>
      <c r="CM1018" s="386"/>
      <c r="CN1018" s="386"/>
      <c r="CO1018" s="386"/>
      <c r="CP1018" s="386"/>
      <c r="CQ1018" s="386"/>
      <c r="CR1018" s="386"/>
      <c r="CS1018" s="386"/>
      <c r="CT1018" s="386"/>
      <c r="CU1018" s="386"/>
      <c r="CV1018" s="386"/>
      <c r="CW1018" s="386"/>
      <c r="CX1018" s="386"/>
      <c r="CY1018" s="386"/>
      <c r="CZ1018" s="386"/>
      <c r="DA1018" s="386"/>
      <c r="DB1018" s="386"/>
      <c r="DC1018" s="386"/>
      <c r="DD1018" s="386"/>
      <c r="DE1018" s="386"/>
      <c r="DF1018" s="386"/>
      <c r="DG1018" s="386"/>
      <c r="DH1018" s="386"/>
      <c r="DI1018" s="386"/>
      <c r="DJ1018" s="386"/>
      <c r="DK1018" s="386"/>
      <c r="DL1018" s="386"/>
      <c r="DM1018" s="386"/>
      <c r="DN1018" s="386"/>
      <c r="DO1018" s="386"/>
      <c r="DP1018" s="386"/>
      <c r="DQ1018" s="386"/>
      <c r="DR1018" s="386"/>
      <c r="DS1018" s="386"/>
      <c r="DT1018" s="386"/>
      <c r="DU1018" s="386"/>
      <c r="DV1018" s="386"/>
      <c r="DW1018" s="386"/>
      <c r="DX1018" s="386"/>
      <c r="DY1018" s="386"/>
      <c r="DZ1018" s="386"/>
      <c r="EA1018" s="386"/>
      <c r="EB1018" s="386"/>
      <c r="EC1018" s="386"/>
      <c r="ED1018" s="386"/>
      <c r="EE1018" s="386"/>
      <c r="EF1018" s="386"/>
      <c r="EG1018" s="386"/>
      <c r="EH1018" s="386"/>
      <c r="EI1018" s="386"/>
      <c r="EJ1018" s="386"/>
      <c r="EK1018" s="386"/>
      <c r="EL1018" s="386"/>
      <c r="EM1018" s="386"/>
      <c r="EN1018" s="386"/>
      <c r="EO1018" s="386"/>
      <c r="EP1018" s="386"/>
      <c r="EQ1018" s="386"/>
      <c r="ER1018" s="386"/>
      <c r="ES1018" s="386"/>
      <c r="ET1018" s="386"/>
      <c r="EU1018" s="386"/>
      <c r="EV1018" s="386"/>
      <c r="EW1018" s="386"/>
      <c r="EX1018" s="386"/>
      <c r="EY1018" s="386"/>
      <c r="EZ1018" s="386"/>
      <c r="FA1018" s="386"/>
      <c r="FB1018" s="386"/>
      <c r="FC1018" s="386"/>
      <c r="FD1018" s="386"/>
      <c r="FE1018" s="386"/>
      <c r="FF1018" s="386"/>
      <c r="FG1018" s="386"/>
      <c r="FH1018" s="386"/>
      <c r="FI1018" s="386"/>
      <c r="FJ1018" s="386"/>
      <c r="FK1018" s="386"/>
      <c r="FL1018" s="386"/>
      <c r="FM1018" s="386"/>
    </row>
    <row r="1019" spans="1:169" s="2" customFormat="1" x14ac:dyDescent="0.2">
      <c r="A1019" s="27" t="s">
        <v>417</v>
      </c>
      <c r="B1019" s="77">
        <v>1</v>
      </c>
      <c r="C1019" s="106" t="s">
        <v>456</v>
      </c>
      <c r="D1019" s="96" t="s">
        <v>474</v>
      </c>
      <c r="E1019" s="96" t="s">
        <v>475</v>
      </c>
      <c r="F1019" s="109">
        <v>42667</v>
      </c>
      <c r="G1019" s="103">
        <f t="shared" si="102"/>
        <v>43032</v>
      </c>
      <c r="H1019" s="131" t="s">
        <v>23</v>
      </c>
      <c r="I1019" s="532"/>
      <c r="J1019" s="34" t="str">
        <f t="shared" si="103"/>
        <v/>
      </c>
      <c r="K1019" s="35">
        <v>1</v>
      </c>
      <c r="L1019" s="275">
        <v>45961</v>
      </c>
      <c r="M1019" s="386"/>
      <c r="N1019" s="386"/>
      <c r="O1019" s="386"/>
      <c r="P1019" s="386"/>
      <c r="Q1019" s="386"/>
      <c r="R1019" s="386"/>
      <c r="S1019" s="386"/>
      <c r="T1019" s="386"/>
      <c r="U1019" s="386"/>
      <c r="V1019" s="386"/>
      <c r="W1019" s="386"/>
      <c r="X1019" s="386"/>
      <c r="Y1019" s="386"/>
      <c r="Z1019" s="386"/>
      <c r="AA1019" s="386"/>
      <c r="AB1019" s="386"/>
      <c r="AC1019" s="386"/>
      <c r="AD1019" s="386"/>
      <c r="AE1019" s="386"/>
      <c r="AF1019" s="386"/>
      <c r="AG1019" s="386"/>
      <c r="AH1019" s="386"/>
      <c r="AI1019" s="386"/>
      <c r="AJ1019" s="386"/>
      <c r="AK1019" s="386"/>
      <c r="AL1019" s="386"/>
      <c r="AM1019" s="386"/>
      <c r="AN1019" s="386"/>
      <c r="AO1019" s="386"/>
      <c r="AP1019" s="386"/>
      <c r="AQ1019" s="386"/>
      <c r="AR1019" s="386"/>
      <c r="AS1019" s="386"/>
      <c r="AT1019" s="386"/>
      <c r="AU1019" s="386"/>
      <c r="AV1019" s="386"/>
      <c r="AW1019" s="386"/>
      <c r="AX1019" s="386"/>
      <c r="AY1019" s="386"/>
      <c r="AZ1019" s="386"/>
      <c r="BA1019" s="386"/>
      <c r="BB1019" s="386"/>
      <c r="BC1019" s="386"/>
      <c r="BD1019" s="386"/>
      <c r="BE1019" s="386"/>
      <c r="BF1019" s="386"/>
      <c r="BG1019" s="386"/>
      <c r="BH1019" s="386"/>
      <c r="BI1019" s="386"/>
      <c r="BJ1019" s="386"/>
      <c r="BK1019" s="386"/>
      <c r="BL1019" s="386"/>
      <c r="BM1019" s="386"/>
      <c r="BN1019" s="386"/>
      <c r="BO1019" s="386"/>
      <c r="BP1019" s="386"/>
      <c r="BQ1019" s="386"/>
      <c r="BR1019" s="386"/>
      <c r="BS1019" s="386"/>
      <c r="BT1019" s="386"/>
      <c r="BU1019" s="386"/>
      <c r="BV1019" s="386"/>
      <c r="BW1019" s="386"/>
      <c r="BX1019" s="386"/>
      <c r="BY1019" s="386"/>
      <c r="BZ1019" s="386"/>
      <c r="CA1019" s="386"/>
      <c r="CB1019" s="386"/>
      <c r="CC1019" s="386"/>
      <c r="CD1019" s="386"/>
      <c r="CE1019" s="386"/>
      <c r="CF1019" s="386"/>
      <c r="CG1019" s="386"/>
      <c r="CH1019" s="386"/>
      <c r="CI1019" s="386"/>
      <c r="CJ1019" s="386"/>
      <c r="CK1019" s="386"/>
      <c r="CL1019" s="386"/>
      <c r="CM1019" s="386"/>
      <c r="CN1019" s="386"/>
      <c r="CO1019" s="386"/>
      <c r="CP1019" s="386"/>
      <c r="CQ1019" s="386"/>
      <c r="CR1019" s="386"/>
      <c r="CS1019" s="386"/>
      <c r="CT1019" s="386"/>
      <c r="CU1019" s="386"/>
      <c r="CV1019" s="386"/>
      <c r="CW1019" s="386"/>
      <c r="CX1019" s="386"/>
      <c r="CY1019" s="386"/>
      <c r="CZ1019" s="386"/>
      <c r="DA1019" s="386"/>
      <c r="DB1019" s="386"/>
      <c r="DC1019" s="386"/>
      <c r="DD1019" s="386"/>
      <c r="DE1019" s="386"/>
      <c r="DF1019" s="386"/>
      <c r="DG1019" s="386"/>
      <c r="DH1019" s="386"/>
      <c r="DI1019" s="386"/>
      <c r="DJ1019" s="386"/>
      <c r="DK1019" s="386"/>
      <c r="DL1019" s="386"/>
      <c r="DM1019" s="386"/>
      <c r="DN1019" s="386"/>
      <c r="DO1019" s="386"/>
      <c r="DP1019" s="386"/>
      <c r="DQ1019" s="386"/>
      <c r="DR1019" s="386"/>
      <c r="DS1019" s="386"/>
      <c r="DT1019" s="386"/>
      <c r="DU1019" s="386"/>
      <c r="DV1019" s="386"/>
      <c r="DW1019" s="386"/>
      <c r="DX1019" s="386"/>
      <c r="DY1019" s="386"/>
      <c r="DZ1019" s="386"/>
      <c r="EA1019" s="386"/>
      <c r="EB1019" s="386"/>
      <c r="EC1019" s="386"/>
      <c r="ED1019" s="386"/>
      <c r="EE1019" s="386"/>
      <c r="EF1019" s="386"/>
      <c r="EG1019" s="386"/>
      <c r="EH1019" s="386"/>
      <c r="EI1019" s="386"/>
      <c r="EJ1019" s="386"/>
      <c r="EK1019" s="386"/>
      <c r="EL1019" s="386"/>
      <c r="EM1019" s="386"/>
      <c r="EN1019" s="386"/>
      <c r="EO1019" s="386"/>
      <c r="EP1019" s="386"/>
      <c r="EQ1019" s="386"/>
      <c r="ER1019" s="386"/>
      <c r="ES1019" s="386"/>
      <c r="ET1019" s="386"/>
      <c r="EU1019" s="386"/>
      <c r="EV1019" s="386"/>
      <c r="EW1019" s="386"/>
      <c r="EX1019" s="386"/>
      <c r="EY1019" s="386"/>
      <c r="EZ1019" s="386"/>
      <c r="FA1019" s="386"/>
      <c r="FB1019" s="386"/>
      <c r="FC1019" s="386"/>
      <c r="FD1019" s="386"/>
      <c r="FE1019" s="386"/>
      <c r="FF1019" s="386"/>
      <c r="FG1019" s="386"/>
      <c r="FH1019" s="386"/>
      <c r="FI1019" s="386"/>
      <c r="FJ1019" s="386"/>
      <c r="FK1019" s="386"/>
      <c r="FL1019" s="386"/>
      <c r="FM1019" s="386"/>
    </row>
    <row r="1020" spans="1:169" s="2" customFormat="1" x14ac:dyDescent="0.2">
      <c r="A1020" s="27" t="s">
        <v>417</v>
      </c>
      <c r="B1020" s="77">
        <v>1</v>
      </c>
      <c r="C1020" s="106" t="s">
        <v>456</v>
      </c>
      <c r="D1020" s="416" t="s">
        <v>476</v>
      </c>
      <c r="E1020" s="118" t="s">
        <v>421</v>
      </c>
      <c r="F1020" s="98">
        <v>42759</v>
      </c>
      <c r="G1020" s="103">
        <f t="shared" si="102"/>
        <v>43124</v>
      </c>
      <c r="H1020" s="131" t="s">
        <v>23</v>
      </c>
      <c r="I1020" s="532"/>
      <c r="J1020" s="34" t="str">
        <f t="shared" si="103"/>
        <v/>
      </c>
      <c r="K1020" s="35">
        <v>1</v>
      </c>
      <c r="L1020" s="275">
        <v>45961</v>
      </c>
      <c r="M1020" s="386"/>
      <c r="N1020" s="386"/>
      <c r="O1020" s="386"/>
      <c r="P1020" s="386"/>
      <c r="Q1020" s="386"/>
      <c r="R1020" s="386"/>
      <c r="S1020" s="386"/>
      <c r="T1020" s="386"/>
      <c r="U1020" s="386"/>
      <c r="V1020" s="386"/>
      <c r="W1020" s="386"/>
      <c r="X1020" s="386"/>
      <c r="Y1020" s="386"/>
      <c r="Z1020" s="386"/>
      <c r="AA1020" s="386"/>
      <c r="AB1020" s="386"/>
      <c r="AC1020" s="386"/>
      <c r="AD1020" s="386"/>
      <c r="AE1020" s="386"/>
      <c r="AF1020" s="386"/>
      <c r="AG1020" s="386"/>
      <c r="AH1020" s="386"/>
      <c r="AI1020" s="386"/>
      <c r="AJ1020" s="386"/>
      <c r="AK1020" s="386"/>
      <c r="AL1020" s="386"/>
      <c r="AM1020" s="386"/>
      <c r="AN1020" s="386"/>
      <c r="AO1020" s="386"/>
      <c r="AP1020" s="386"/>
      <c r="AQ1020" s="386"/>
      <c r="AR1020" s="386"/>
      <c r="AS1020" s="386"/>
      <c r="AT1020" s="386"/>
      <c r="AU1020" s="386"/>
      <c r="AV1020" s="386"/>
      <c r="AW1020" s="386"/>
      <c r="AX1020" s="386"/>
      <c r="AY1020" s="386"/>
      <c r="AZ1020" s="386"/>
      <c r="BA1020" s="386"/>
      <c r="BB1020" s="386"/>
      <c r="BC1020" s="386"/>
      <c r="BD1020" s="386"/>
      <c r="BE1020" s="386"/>
      <c r="BF1020" s="386"/>
      <c r="BG1020" s="386"/>
      <c r="BH1020" s="386"/>
      <c r="BI1020" s="386"/>
      <c r="BJ1020" s="386"/>
      <c r="BK1020" s="386"/>
      <c r="BL1020" s="386"/>
      <c r="BM1020" s="386"/>
      <c r="BN1020" s="386"/>
      <c r="BO1020" s="386"/>
      <c r="BP1020" s="386"/>
      <c r="BQ1020" s="386"/>
      <c r="BR1020" s="386"/>
      <c r="BS1020" s="386"/>
      <c r="BT1020" s="386"/>
      <c r="BU1020" s="386"/>
      <c r="BV1020" s="386"/>
      <c r="BW1020" s="386"/>
      <c r="BX1020" s="386"/>
      <c r="BY1020" s="386"/>
      <c r="BZ1020" s="386"/>
      <c r="CA1020" s="386"/>
      <c r="CB1020" s="386"/>
      <c r="CC1020" s="386"/>
      <c r="CD1020" s="386"/>
      <c r="CE1020" s="386"/>
      <c r="CF1020" s="386"/>
      <c r="CG1020" s="386"/>
      <c r="CH1020" s="386"/>
      <c r="CI1020" s="386"/>
      <c r="CJ1020" s="386"/>
      <c r="CK1020" s="386"/>
      <c r="CL1020" s="386"/>
      <c r="CM1020" s="386"/>
      <c r="CN1020" s="386"/>
      <c r="CO1020" s="386"/>
      <c r="CP1020" s="386"/>
      <c r="CQ1020" s="386"/>
      <c r="CR1020" s="386"/>
      <c r="CS1020" s="386"/>
      <c r="CT1020" s="386"/>
      <c r="CU1020" s="386"/>
      <c r="CV1020" s="386"/>
      <c r="CW1020" s="386"/>
      <c r="CX1020" s="386"/>
      <c r="CY1020" s="386"/>
      <c r="CZ1020" s="386"/>
      <c r="DA1020" s="386"/>
      <c r="DB1020" s="386"/>
      <c r="DC1020" s="386"/>
      <c r="DD1020" s="386"/>
      <c r="DE1020" s="386"/>
      <c r="DF1020" s="386"/>
      <c r="DG1020" s="386"/>
      <c r="DH1020" s="386"/>
      <c r="DI1020" s="386"/>
      <c r="DJ1020" s="386"/>
      <c r="DK1020" s="386"/>
      <c r="DL1020" s="386"/>
      <c r="DM1020" s="386"/>
      <c r="DN1020" s="386"/>
      <c r="DO1020" s="386"/>
      <c r="DP1020" s="386"/>
      <c r="DQ1020" s="386"/>
      <c r="DR1020" s="386"/>
      <c r="DS1020" s="386"/>
      <c r="DT1020" s="386"/>
      <c r="DU1020" s="386"/>
      <c r="DV1020" s="386"/>
      <c r="DW1020" s="386"/>
      <c r="DX1020" s="386"/>
      <c r="DY1020" s="386"/>
      <c r="DZ1020" s="386"/>
      <c r="EA1020" s="386"/>
      <c r="EB1020" s="386"/>
      <c r="EC1020" s="386"/>
      <c r="ED1020" s="386"/>
      <c r="EE1020" s="386"/>
      <c r="EF1020" s="386"/>
      <c r="EG1020" s="386"/>
      <c r="EH1020" s="386"/>
      <c r="EI1020" s="386"/>
      <c r="EJ1020" s="386"/>
      <c r="EK1020" s="386"/>
      <c r="EL1020" s="386"/>
      <c r="EM1020" s="386"/>
      <c r="EN1020" s="386"/>
      <c r="EO1020" s="386"/>
      <c r="EP1020" s="386"/>
      <c r="EQ1020" s="386"/>
      <c r="ER1020" s="386"/>
      <c r="ES1020" s="386"/>
      <c r="ET1020" s="386"/>
      <c r="EU1020" s="386"/>
      <c r="EV1020" s="386"/>
      <c r="EW1020" s="386"/>
      <c r="EX1020" s="386"/>
      <c r="EY1020" s="386"/>
      <c r="EZ1020" s="386"/>
      <c r="FA1020" s="386"/>
      <c r="FB1020" s="386"/>
      <c r="FC1020" s="386"/>
      <c r="FD1020" s="386"/>
      <c r="FE1020" s="386"/>
      <c r="FF1020" s="386"/>
      <c r="FG1020" s="386"/>
      <c r="FH1020" s="386"/>
      <c r="FI1020" s="386"/>
      <c r="FJ1020" s="386"/>
      <c r="FK1020" s="386"/>
      <c r="FL1020" s="386"/>
      <c r="FM1020" s="386"/>
    </row>
    <row r="1021" spans="1:169" s="2" customFormat="1" x14ac:dyDescent="0.2">
      <c r="A1021" s="27" t="s">
        <v>417</v>
      </c>
      <c r="B1021" s="77">
        <v>1</v>
      </c>
      <c r="C1021" s="106" t="s">
        <v>456</v>
      </c>
      <c r="D1021" s="416" t="s">
        <v>477</v>
      </c>
      <c r="E1021" s="118" t="s">
        <v>421</v>
      </c>
      <c r="F1021" s="98">
        <v>42759</v>
      </c>
      <c r="G1021" s="103">
        <f t="shared" si="102"/>
        <v>43124</v>
      </c>
      <c r="H1021" s="131" t="s">
        <v>23</v>
      </c>
      <c r="I1021" s="532"/>
      <c r="J1021" s="34" t="str">
        <f t="shared" si="103"/>
        <v/>
      </c>
      <c r="K1021" s="35">
        <v>1</v>
      </c>
      <c r="L1021" s="275">
        <v>45961</v>
      </c>
      <c r="M1021" s="386"/>
      <c r="N1021" s="386"/>
      <c r="O1021" s="386"/>
      <c r="P1021" s="386"/>
      <c r="Q1021" s="386"/>
      <c r="R1021" s="386"/>
      <c r="S1021" s="386"/>
      <c r="T1021" s="386"/>
      <c r="U1021" s="386"/>
      <c r="V1021" s="386"/>
      <c r="W1021" s="386"/>
      <c r="X1021" s="386"/>
      <c r="Y1021" s="386"/>
      <c r="Z1021" s="386"/>
      <c r="AA1021" s="386"/>
      <c r="AB1021" s="386"/>
      <c r="AC1021" s="386"/>
      <c r="AD1021" s="386"/>
      <c r="AE1021" s="386"/>
      <c r="AF1021" s="386"/>
      <c r="AG1021" s="386"/>
      <c r="AH1021" s="386"/>
      <c r="AI1021" s="386"/>
      <c r="AJ1021" s="386"/>
      <c r="AK1021" s="386"/>
      <c r="AL1021" s="386"/>
      <c r="AM1021" s="386"/>
      <c r="AN1021" s="386"/>
      <c r="AO1021" s="386"/>
      <c r="AP1021" s="386"/>
      <c r="AQ1021" s="386"/>
      <c r="AR1021" s="386"/>
      <c r="AS1021" s="386"/>
      <c r="AT1021" s="386"/>
      <c r="AU1021" s="386"/>
      <c r="AV1021" s="386"/>
      <c r="AW1021" s="386"/>
      <c r="AX1021" s="386"/>
      <c r="AY1021" s="386"/>
      <c r="AZ1021" s="386"/>
      <c r="BA1021" s="386"/>
      <c r="BB1021" s="386"/>
      <c r="BC1021" s="386"/>
      <c r="BD1021" s="386"/>
      <c r="BE1021" s="386"/>
      <c r="BF1021" s="386"/>
      <c r="BG1021" s="386"/>
      <c r="BH1021" s="386"/>
      <c r="BI1021" s="386"/>
      <c r="BJ1021" s="386"/>
      <c r="BK1021" s="386"/>
      <c r="BL1021" s="386"/>
      <c r="BM1021" s="386"/>
      <c r="BN1021" s="386"/>
      <c r="BO1021" s="386"/>
      <c r="BP1021" s="386"/>
      <c r="BQ1021" s="386"/>
      <c r="BR1021" s="386"/>
      <c r="BS1021" s="386"/>
      <c r="BT1021" s="386"/>
      <c r="BU1021" s="386"/>
      <c r="BV1021" s="386"/>
      <c r="BW1021" s="386"/>
      <c r="BX1021" s="386"/>
      <c r="BY1021" s="386"/>
      <c r="BZ1021" s="386"/>
      <c r="CA1021" s="386"/>
      <c r="CB1021" s="386"/>
      <c r="CC1021" s="386"/>
      <c r="CD1021" s="386"/>
      <c r="CE1021" s="386"/>
      <c r="CF1021" s="386"/>
      <c r="CG1021" s="386"/>
      <c r="CH1021" s="386"/>
      <c r="CI1021" s="386"/>
      <c r="CJ1021" s="386"/>
      <c r="CK1021" s="386"/>
      <c r="CL1021" s="386"/>
      <c r="CM1021" s="386"/>
      <c r="CN1021" s="386"/>
      <c r="CO1021" s="386"/>
      <c r="CP1021" s="386"/>
      <c r="CQ1021" s="386"/>
      <c r="CR1021" s="386"/>
      <c r="CS1021" s="386"/>
      <c r="CT1021" s="386"/>
      <c r="CU1021" s="386"/>
      <c r="CV1021" s="386"/>
      <c r="CW1021" s="386"/>
      <c r="CX1021" s="386"/>
      <c r="CY1021" s="386"/>
      <c r="CZ1021" s="386"/>
      <c r="DA1021" s="386"/>
      <c r="DB1021" s="386"/>
      <c r="DC1021" s="386"/>
      <c r="DD1021" s="386"/>
      <c r="DE1021" s="386"/>
      <c r="DF1021" s="386"/>
      <c r="DG1021" s="386"/>
      <c r="DH1021" s="386"/>
      <c r="DI1021" s="386"/>
      <c r="DJ1021" s="386"/>
      <c r="DK1021" s="386"/>
      <c r="DL1021" s="386"/>
      <c r="DM1021" s="386"/>
      <c r="DN1021" s="386"/>
      <c r="DO1021" s="386"/>
      <c r="DP1021" s="386"/>
      <c r="DQ1021" s="386"/>
      <c r="DR1021" s="386"/>
      <c r="DS1021" s="386"/>
      <c r="DT1021" s="386"/>
      <c r="DU1021" s="386"/>
      <c r="DV1021" s="386"/>
      <c r="DW1021" s="386"/>
      <c r="DX1021" s="386"/>
      <c r="DY1021" s="386"/>
      <c r="DZ1021" s="386"/>
      <c r="EA1021" s="386"/>
      <c r="EB1021" s="386"/>
      <c r="EC1021" s="386"/>
      <c r="ED1021" s="386"/>
      <c r="EE1021" s="386"/>
      <c r="EF1021" s="386"/>
      <c r="EG1021" s="386"/>
      <c r="EH1021" s="386"/>
      <c r="EI1021" s="386"/>
      <c r="EJ1021" s="386"/>
      <c r="EK1021" s="386"/>
      <c r="EL1021" s="386"/>
      <c r="EM1021" s="386"/>
      <c r="EN1021" s="386"/>
      <c r="EO1021" s="386"/>
      <c r="EP1021" s="386"/>
      <c r="EQ1021" s="386"/>
      <c r="ER1021" s="386"/>
      <c r="ES1021" s="386"/>
      <c r="ET1021" s="386"/>
      <c r="EU1021" s="386"/>
      <c r="EV1021" s="386"/>
      <c r="EW1021" s="386"/>
      <c r="EX1021" s="386"/>
      <c r="EY1021" s="386"/>
      <c r="EZ1021" s="386"/>
      <c r="FA1021" s="386"/>
      <c r="FB1021" s="386"/>
      <c r="FC1021" s="386"/>
      <c r="FD1021" s="386"/>
      <c r="FE1021" s="386"/>
      <c r="FF1021" s="386"/>
      <c r="FG1021" s="386"/>
      <c r="FH1021" s="386"/>
      <c r="FI1021" s="386"/>
      <c r="FJ1021" s="386"/>
      <c r="FK1021" s="386"/>
      <c r="FL1021" s="386"/>
      <c r="FM1021" s="386"/>
    </row>
    <row r="1022" spans="1:169" s="2" customFormat="1" x14ac:dyDescent="0.2">
      <c r="A1022" s="27" t="s">
        <v>417</v>
      </c>
      <c r="B1022" s="77">
        <v>1</v>
      </c>
      <c r="C1022" s="106" t="s">
        <v>456</v>
      </c>
      <c r="D1022" s="416" t="s">
        <v>478</v>
      </c>
      <c r="E1022" s="118" t="s">
        <v>421</v>
      </c>
      <c r="F1022" s="98">
        <v>42759</v>
      </c>
      <c r="G1022" s="103">
        <f t="shared" si="102"/>
        <v>43124</v>
      </c>
      <c r="H1022" s="131" t="s">
        <v>23</v>
      </c>
      <c r="I1022" s="532"/>
      <c r="J1022" s="34" t="str">
        <f t="shared" si="103"/>
        <v/>
      </c>
      <c r="K1022" s="35">
        <v>1</v>
      </c>
      <c r="L1022" s="275">
        <v>45961</v>
      </c>
      <c r="M1022" s="386"/>
      <c r="N1022" s="386"/>
      <c r="O1022" s="386"/>
      <c r="P1022" s="386"/>
      <c r="Q1022" s="386"/>
      <c r="R1022" s="386"/>
      <c r="S1022" s="386"/>
      <c r="T1022" s="386"/>
      <c r="U1022" s="386"/>
      <c r="V1022" s="386"/>
      <c r="W1022" s="386"/>
      <c r="X1022" s="386"/>
      <c r="Y1022" s="386"/>
      <c r="Z1022" s="386"/>
      <c r="AA1022" s="386"/>
      <c r="AB1022" s="386"/>
      <c r="AC1022" s="386"/>
      <c r="AD1022" s="386"/>
      <c r="AE1022" s="386"/>
      <c r="AF1022" s="386"/>
      <c r="AG1022" s="386"/>
      <c r="AH1022" s="386"/>
      <c r="AI1022" s="386"/>
      <c r="AJ1022" s="386"/>
      <c r="AK1022" s="386"/>
      <c r="AL1022" s="386"/>
      <c r="AM1022" s="386"/>
      <c r="AN1022" s="386"/>
      <c r="AO1022" s="386"/>
      <c r="AP1022" s="386"/>
      <c r="AQ1022" s="386"/>
      <c r="AR1022" s="386"/>
      <c r="AS1022" s="386"/>
      <c r="AT1022" s="386"/>
      <c r="AU1022" s="386"/>
      <c r="AV1022" s="386"/>
      <c r="AW1022" s="386"/>
      <c r="AX1022" s="386"/>
      <c r="AY1022" s="386"/>
      <c r="AZ1022" s="386"/>
      <c r="BA1022" s="386"/>
      <c r="BB1022" s="386"/>
      <c r="BC1022" s="386"/>
      <c r="BD1022" s="386"/>
      <c r="BE1022" s="386"/>
      <c r="BF1022" s="386"/>
      <c r="BG1022" s="386"/>
      <c r="BH1022" s="386"/>
      <c r="BI1022" s="386"/>
      <c r="BJ1022" s="386"/>
      <c r="BK1022" s="386"/>
      <c r="BL1022" s="386"/>
      <c r="BM1022" s="386"/>
      <c r="BN1022" s="386"/>
      <c r="BO1022" s="386"/>
      <c r="BP1022" s="386"/>
      <c r="BQ1022" s="386"/>
      <c r="BR1022" s="386"/>
      <c r="BS1022" s="386"/>
      <c r="BT1022" s="386"/>
      <c r="BU1022" s="386"/>
      <c r="BV1022" s="386"/>
      <c r="BW1022" s="386"/>
      <c r="BX1022" s="386"/>
      <c r="BY1022" s="386"/>
      <c r="BZ1022" s="386"/>
      <c r="CA1022" s="386"/>
      <c r="CB1022" s="386"/>
      <c r="CC1022" s="386"/>
      <c r="CD1022" s="386"/>
      <c r="CE1022" s="386"/>
      <c r="CF1022" s="386"/>
      <c r="CG1022" s="386"/>
      <c r="CH1022" s="386"/>
      <c r="CI1022" s="386"/>
      <c r="CJ1022" s="386"/>
      <c r="CK1022" s="386"/>
      <c r="CL1022" s="386"/>
      <c r="CM1022" s="386"/>
      <c r="CN1022" s="386"/>
      <c r="CO1022" s="386"/>
      <c r="CP1022" s="386"/>
      <c r="CQ1022" s="386"/>
      <c r="CR1022" s="386"/>
      <c r="CS1022" s="386"/>
      <c r="CT1022" s="386"/>
      <c r="CU1022" s="386"/>
      <c r="CV1022" s="386"/>
      <c r="CW1022" s="386"/>
      <c r="CX1022" s="386"/>
      <c r="CY1022" s="386"/>
      <c r="CZ1022" s="386"/>
      <c r="DA1022" s="386"/>
      <c r="DB1022" s="386"/>
      <c r="DC1022" s="386"/>
      <c r="DD1022" s="386"/>
      <c r="DE1022" s="386"/>
      <c r="DF1022" s="386"/>
      <c r="DG1022" s="386"/>
      <c r="DH1022" s="386"/>
      <c r="DI1022" s="386"/>
      <c r="DJ1022" s="386"/>
      <c r="DK1022" s="386"/>
      <c r="DL1022" s="386"/>
      <c r="DM1022" s="386"/>
      <c r="DN1022" s="386"/>
      <c r="DO1022" s="386"/>
      <c r="DP1022" s="386"/>
      <c r="DQ1022" s="386"/>
      <c r="DR1022" s="386"/>
      <c r="DS1022" s="386"/>
      <c r="DT1022" s="386"/>
      <c r="DU1022" s="386"/>
      <c r="DV1022" s="386"/>
      <c r="DW1022" s="386"/>
      <c r="DX1022" s="386"/>
      <c r="DY1022" s="386"/>
      <c r="DZ1022" s="386"/>
      <c r="EA1022" s="386"/>
      <c r="EB1022" s="386"/>
      <c r="EC1022" s="386"/>
      <c r="ED1022" s="386"/>
      <c r="EE1022" s="386"/>
      <c r="EF1022" s="386"/>
      <c r="EG1022" s="386"/>
      <c r="EH1022" s="386"/>
      <c r="EI1022" s="386"/>
      <c r="EJ1022" s="386"/>
      <c r="EK1022" s="386"/>
      <c r="EL1022" s="386"/>
      <c r="EM1022" s="386"/>
      <c r="EN1022" s="386"/>
      <c r="EO1022" s="386"/>
      <c r="EP1022" s="386"/>
      <c r="EQ1022" s="386"/>
      <c r="ER1022" s="386"/>
      <c r="ES1022" s="386"/>
      <c r="ET1022" s="386"/>
      <c r="EU1022" s="386"/>
      <c r="EV1022" s="386"/>
      <c r="EW1022" s="386"/>
      <c r="EX1022" s="386"/>
      <c r="EY1022" s="386"/>
      <c r="EZ1022" s="386"/>
      <c r="FA1022" s="386"/>
      <c r="FB1022" s="386"/>
      <c r="FC1022" s="386"/>
      <c r="FD1022" s="386"/>
      <c r="FE1022" s="386"/>
      <c r="FF1022" s="386"/>
      <c r="FG1022" s="386"/>
      <c r="FH1022" s="386"/>
      <c r="FI1022" s="386"/>
      <c r="FJ1022" s="386"/>
      <c r="FK1022" s="386"/>
      <c r="FL1022" s="386"/>
      <c r="FM1022" s="386"/>
    </row>
    <row r="1023" spans="1:169" s="2" customFormat="1" x14ac:dyDescent="0.2">
      <c r="A1023" s="27" t="s">
        <v>417</v>
      </c>
      <c r="B1023" s="77">
        <v>1</v>
      </c>
      <c r="C1023" s="106" t="s">
        <v>456</v>
      </c>
      <c r="D1023" s="416" t="s">
        <v>479</v>
      </c>
      <c r="E1023" s="131" t="s">
        <v>480</v>
      </c>
      <c r="F1023" s="98">
        <v>43658</v>
      </c>
      <c r="G1023" s="103">
        <f t="shared" si="102"/>
        <v>44023</v>
      </c>
      <c r="H1023" s="131" t="s">
        <v>23</v>
      </c>
      <c r="I1023" s="530"/>
      <c r="J1023" s="34" t="str">
        <f t="shared" si="103"/>
        <v/>
      </c>
      <c r="K1023" s="35">
        <v>1</v>
      </c>
      <c r="L1023" s="275">
        <v>45961</v>
      </c>
      <c r="M1023" s="386"/>
      <c r="N1023" s="386"/>
      <c r="O1023" s="386"/>
      <c r="P1023" s="386"/>
      <c r="Q1023" s="386"/>
      <c r="R1023" s="386"/>
      <c r="S1023" s="386"/>
      <c r="T1023" s="386"/>
      <c r="U1023" s="386"/>
      <c r="V1023" s="386"/>
      <c r="W1023" s="386"/>
      <c r="X1023" s="386"/>
      <c r="Y1023" s="386"/>
      <c r="Z1023" s="386"/>
      <c r="AA1023" s="386"/>
      <c r="AB1023" s="386"/>
      <c r="AC1023" s="386"/>
      <c r="AD1023" s="386"/>
      <c r="AE1023" s="386"/>
      <c r="AF1023" s="386"/>
      <c r="AG1023" s="386"/>
      <c r="AH1023" s="386"/>
      <c r="AI1023" s="386"/>
      <c r="AJ1023" s="386"/>
      <c r="AK1023" s="386"/>
      <c r="AL1023" s="386"/>
      <c r="AM1023" s="386"/>
      <c r="AN1023" s="386"/>
      <c r="AO1023" s="386"/>
      <c r="AP1023" s="386"/>
      <c r="AQ1023" s="386"/>
      <c r="AR1023" s="386"/>
      <c r="AS1023" s="386"/>
      <c r="AT1023" s="386"/>
      <c r="AU1023" s="386"/>
      <c r="AV1023" s="386"/>
      <c r="AW1023" s="386"/>
      <c r="AX1023" s="386"/>
      <c r="AY1023" s="386"/>
      <c r="AZ1023" s="386"/>
      <c r="BA1023" s="386"/>
      <c r="BB1023" s="386"/>
      <c r="BC1023" s="386"/>
      <c r="BD1023" s="386"/>
      <c r="BE1023" s="386"/>
      <c r="BF1023" s="386"/>
      <c r="BG1023" s="386"/>
      <c r="BH1023" s="386"/>
      <c r="BI1023" s="386"/>
      <c r="BJ1023" s="386"/>
      <c r="BK1023" s="386"/>
      <c r="BL1023" s="386"/>
      <c r="BM1023" s="386"/>
      <c r="BN1023" s="386"/>
      <c r="BO1023" s="386"/>
      <c r="BP1023" s="386"/>
      <c r="BQ1023" s="386"/>
      <c r="BR1023" s="386"/>
      <c r="BS1023" s="386"/>
      <c r="BT1023" s="386"/>
      <c r="BU1023" s="386"/>
      <c r="BV1023" s="386"/>
      <c r="BW1023" s="386"/>
      <c r="BX1023" s="386"/>
      <c r="BY1023" s="386"/>
      <c r="BZ1023" s="386"/>
      <c r="CA1023" s="386"/>
      <c r="CB1023" s="386"/>
      <c r="CC1023" s="386"/>
      <c r="CD1023" s="386"/>
      <c r="CE1023" s="386"/>
      <c r="CF1023" s="386"/>
      <c r="CG1023" s="386"/>
      <c r="CH1023" s="386"/>
      <c r="CI1023" s="386"/>
      <c r="CJ1023" s="386"/>
      <c r="CK1023" s="386"/>
      <c r="CL1023" s="386"/>
      <c r="CM1023" s="386"/>
      <c r="CN1023" s="386"/>
      <c r="CO1023" s="386"/>
      <c r="CP1023" s="386"/>
      <c r="CQ1023" s="386"/>
      <c r="CR1023" s="386"/>
      <c r="CS1023" s="386"/>
      <c r="CT1023" s="386"/>
      <c r="CU1023" s="386"/>
      <c r="CV1023" s="386"/>
      <c r="CW1023" s="386"/>
      <c r="CX1023" s="386"/>
      <c r="CY1023" s="386"/>
      <c r="CZ1023" s="386"/>
      <c r="DA1023" s="386"/>
      <c r="DB1023" s="386"/>
      <c r="DC1023" s="386"/>
      <c r="DD1023" s="386"/>
      <c r="DE1023" s="386"/>
      <c r="DF1023" s="386"/>
      <c r="DG1023" s="386"/>
      <c r="DH1023" s="386"/>
      <c r="DI1023" s="386"/>
      <c r="DJ1023" s="386"/>
      <c r="DK1023" s="386"/>
      <c r="DL1023" s="386"/>
      <c r="DM1023" s="386"/>
      <c r="DN1023" s="386"/>
      <c r="DO1023" s="386"/>
      <c r="DP1023" s="386"/>
      <c r="DQ1023" s="386"/>
      <c r="DR1023" s="386"/>
      <c r="DS1023" s="386"/>
      <c r="DT1023" s="386"/>
      <c r="DU1023" s="386"/>
      <c r="DV1023" s="386"/>
      <c r="DW1023" s="386"/>
      <c r="DX1023" s="386"/>
      <c r="DY1023" s="386"/>
      <c r="DZ1023" s="386"/>
      <c r="EA1023" s="386"/>
      <c r="EB1023" s="386"/>
      <c r="EC1023" s="386"/>
      <c r="ED1023" s="386"/>
      <c r="EE1023" s="386"/>
      <c r="EF1023" s="386"/>
      <c r="EG1023" s="386"/>
      <c r="EH1023" s="386"/>
      <c r="EI1023" s="386"/>
      <c r="EJ1023" s="386"/>
      <c r="EK1023" s="386"/>
      <c r="EL1023" s="386"/>
      <c r="EM1023" s="386"/>
      <c r="EN1023" s="386"/>
      <c r="EO1023" s="386"/>
      <c r="EP1023" s="386"/>
      <c r="EQ1023" s="386"/>
      <c r="ER1023" s="386"/>
      <c r="ES1023" s="386"/>
      <c r="ET1023" s="386"/>
      <c r="EU1023" s="386"/>
      <c r="EV1023" s="386"/>
      <c r="EW1023" s="386"/>
      <c r="EX1023" s="386"/>
      <c r="EY1023" s="386"/>
      <c r="EZ1023" s="386"/>
      <c r="FA1023" s="386"/>
      <c r="FB1023" s="386"/>
      <c r="FC1023" s="386"/>
      <c r="FD1023" s="386"/>
      <c r="FE1023" s="386"/>
      <c r="FF1023" s="386"/>
      <c r="FG1023" s="386"/>
      <c r="FH1023" s="386"/>
      <c r="FI1023" s="386"/>
      <c r="FJ1023" s="386"/>
      <c r="FK1023" s="386"/>
      <c r="FL1023" s="386"/>
      <c r="FM1023" s="386"/>
    </row>
    <row r="1024" spans="1:169" s="2" customFormat="1" x14ac:dyDescent="0.2">
      <c r="A1024" s="27" t="s">
        <v>417</v>
      </c>
      <c r="B1024" s="77">
        <v>1</v>
      </c>
      <c r="C1024" s="106" t="s">
        <v>456</v>
      </c>
      <c r="D1024" s="416" t="s">
        <v>481</v>
      </c>
      <c r="E1024" s="131" t="s">
        <v>482</v>
      </c>
      <c r="F1024" s="98">
        <v>43658</v>
      </c>
      <c r="G1024" s="103">
        <f t="shared" si="102"/>
        <v>44023</v>
      </c>
      <c r="H1024" s="131" t="s">
        <v>23</v>
      </c>
      <c r="I1024" s="530"/>
      <c r="J1024" s="34" t="str">
        <f t="shared" si="103"/>
        <v/>
      </c>
      <c r="K1024" s="35">
        <v>1</v>
      </c>
      <c r="L1024" s="275">
        <v>45961</v>
      </c>
      <c r="M1024" s="386"/>
      <c r="N1024" s="386"/>
      <c r="O1024" s="386"/>
      <c r="P1024" s="386"/>
      <c r="Q1024" s="386"/>
      <c r="R1024" s="386"/>
      <c r="S1024" s="386"/>
      <c r="T1024" s="386"/>
      <c r="U1024" s="386"/>
      <c r="V1024" s="386"/>
      <c r="W1024" s="386"/>
      <c r="X1024" s="386"/>
      <c r="Y1024" s="386"/>
      <c r="Z1024" s="386"/>
      <c r="AA1024" s="386"/>
      <c r="AB1024" s="386"/>
      <c r="AC1024" s="386"/>
      <c r="AD1024" s="386"/>
      <c r="AE1024" s="386"/>
      <c r="AF1024" s="386"/>
      <c r="AG1024" s="386"/>
      <c r="AH1024" s="386"/>
      <c r="AI1024" s="386"/>
      <c r="AJ1024" s="386"/>
      <c r="AK1024" s="386"/>
      <c r="AL1024" s="386"/>
      <c r="AM1024" s="386"/>
      <c r="AN1024" s="386"/>
      <c r="AO1024" s="386"/>
      <c r="AP1024" s="386"/>
      <c r="AQ1024" s="386"/>
      <c r="AR1024" s="386"/>
      <c r="AS1024" s="386"/>
      <c r="AT1024" s="386"/>
      <c r="AU1024" s="386"/>
      <c r="AV1024" s="386"/>
      <c r="AW1024" s="386"/>
      <c r="AX1024" s="386"/>
      <c r="AY1024" s="386"/>
      <c r="AZ1024" s="386"/>
      <c r="BA1024" s="386"/>
      <c r="BB1024" s="386"/>
      <c r="BC1024" s="386"/>
      <c r="BD1024" s="386"/>
      <c r="BE1024" s="386"/>
      <c r="BF1024" s="386"/>
      <c r="BG1024" s="386"/>
      <c r="BH1024" s="386"/>
      <c r="BI1024" s="386"/>
      <c r="BJ1024" s="386"/>
      <c r="BK1024" s="386"/>
      <c r="BL1024" s="386"/>
      <c r="BM1024" s="386"/>
      <c r="BN1024" s="386"/>
      <c r="BO1024" s="386"/>
      <c r="BP1024" s="386"/>
      <c r="BQ1024" s="386"/>
      <c r="BR1024" s="386"/>
      <c r="BS1024" s="386"/>
      <c r="BT1024" s="386"/>
      <c r="BU1024" s="386"/>
      <c r="BV1024" s="386"/>
      <c r="BW1024" s="386"/>
      <c r="BX1024" s="386"/>
      <c r="BY1024" s="386"/>
      <c r="BZ1024" s="386"/>
      <c r="CA1024" s="386"/>
      <c r="CB1024" s="386"/>
      <c r="CC1024" s="386"/>
      <c r="CD1024" s="386"/>
      <c r="CE1024" s="386"/>
      <c r="CF1024" s="386"/>
      <c r="CG1024" s="386"/>
      <c r="CH1024" s="386"/>
      <c r="CI1024" s="386"/>
      <c r="CJ1024" s="386"/>
      <c r="CK1024" s="386"/>
      <c r="CL1024" s="386"/>
      <c r="CM1024" s="386"/>
      <c r="CN1024" s="386"/>
      <c r="CO1024" s="386"/>
      <c r="CP1024" s="386"/>
      <c r="CQ1024" s="386"/>
      <c r="CR1024" s="386"/>
      <c r="CS1024" s="386"/>
      <c r="CT1024" s="386"/>
      <c r="CU1024" s="386"/>
      <c r="CV1024" s="386"/>
      <c r="CW1024" s="386"/>
      <c r="CX1024" s="386"/>
      <c r="CY1024" s="386"/>
      <c r="CZ1024" s="386"/>
      <c r="DA1024" s="386"/>
      <c r="DB1024" s="386"/>
      <c r="DC1024" s="386"/>
      <c r="DD1024" s="386"/>
      <c r="DE1024" s="386"/>
      <c r="DF1024" s="386"/>
      <c r="DG1024" s="386"/>
      <c r="DH1024" s="386"/>
      <c r="DI1024" s="386"/>
      <c r="DJ1024" s="386"/>
      <c r="DK1024" s="386"/>
      <c r="DL1024" s="386"/>
      <c r="DM1024" s="386"/>
      <c r="DN1024" s="386"/>
      <c r="DO1024" s="386"/>
      <c r="DP1024" s="386"/>
      <c r="DQ1024" s="386"/>
      <c r="DR1024" s="386"/>
      <c r="DS1024" s="386"/>
      <c r="DT1024" s="386"/>
      <c r="DU1024" s="386"/>
      <c r="DV1024" s="386"/>
      <c r="DW1024" s="386"/>
      <c r="DX1024" s="386"/>
      <c r="DY1024" s="386"/>
      <c r="DZ1024" s="386"/>
      <c r="EA1024" s="386"/>
      <c r="EB1024" s="386"/>
      <c r="EC1024" s="386"/>
      <c r="ED1024" s="386"/>
      <c r="EE1024" s="386"/>
      <c r="EF1024" s="386"/>
      <c r="EG1024" s="386"/>
      <c r="EH1024" s="386"/>
      <c r="EI1024" s="386"/>
      <c r="EJ1024" s="386"/>
      <c r="EK1024" s="386"/>
      <c r="EL1024" s="386"/>
      <c r="EM1024" s="386"/>
      <c r="EN1024" s="386"/>
      <c r="EO1024" s="386"/>
      <c r="EP1024" s="386"/>
      <c r="EQ1024" s="386"/>
      <c r="ER1024" s="386"/>
      <c r="ES1024" s="386"/>
      <c r="ET1024" s="386"/>
      <c r="EU1024" s="386"/>
      <c r="EV1024" s="386"/>
      <c r="EW1024" s="386"/>
      <c r="EX1024" s="386"/>
      <c r="EY1024" s="386"/>
      <c r="EZ1024" s="386"/>
      <c r="FA1024" s="386"/>
      <c r="FB1024" s="386"/>
      <c r="FC1024" s="386"/>
      <c r="FD1024" s="386"/>
      <c r="FE1024" s="386"/>
      <c r="FF1024" s="386"/>
      <c r="FG1024" s="386"/>
      <c r="FH1024" s="386"/>
      <c r="FI1024" s="386"/>
      <c r="FJ1024" s="386"/>
      <c r="FK1024" s="386"/>
      <c r="FL1024" s="386"/>
      <c r="FM1024" s="386"/>
    </row>
    <row r="1025" spans="1:169" s="2" customFormat="1" x14ac:dyDescent="0.2">
      <c r="A1025" s="27" t="s">
        <v>417</v>
      </c>
      <c r="B1025" s="77">
        <v>1</v>
      </c>
      <c r="C1025" s="106" t="s">
        <v>456</v>
      </c>
      <c r="D1025" s="416" t="s">
        <v>483</v>
      </c>
      <c r="E1025" s="131" t="s">
        <v>829</v>
      </c>
      <c r="F1025" s="98">
        <v>43658</v>
      </c>
      <c r="G1025" s="103">
        <f t="shared" si="102"/>
        <v>44023</v>
      </c>
      <c r="H1025" s="131" t="s">
        <v>23</v>
      </c>
      <c r="I1025" s="530"/>
      <c r="J1025" s="34" t="str">
        <f t="shared" si="103"/>
        <v/>
      </c>
      <c r="K1025" s="35">
        <v>1</v>
      </c>
      <c r="L1025" s="275">
        <v>45961</v>
      </c>
      <c r="M1025" s="386"/>
      <c r="N1025" s="386"/>
      <c r="O1025" s="386"/>
      <c r="P1025" s="386"/>
      <c r="Q1025" s="386"/>
      <c r="R1025" s="386"/>
      <c r="S1025" s="386"/>
      <c r="T1025" s="386"/>
      <c r="U1025" s="386"/>
      <c r="V1025" s="386"/>
      <c r="W1025" s="386"/>
      <c r="X1025" s="386"/>
      <c r="Y1025" s="386"/>
      <c r="Z1025" s="386"/>
      <c r="AA1025" s="386"/>
      <c r="AB1025" s="386"/>
      <c r="AC1025" s="386"/>
      <c r="AD1025" s="386"/>
      <c r="AE1025" s="386"/>
      <c r="AF1025" s="386"/>
      <c r="AG1025" s="386"/>
      <c r="AH1025" s="386"/>
      <c r="AI1025" s="386"/>
      <c r="AJ1025" s="386"/>
      <c r="AK1025" s="386"/>
      <c r="AL1025" s="386"/>
      <c r="AM1025" s="386"/>
      <c r="AN1025" s="386"/>
      <c r="AO1025" s="386"/>
      <c r="AP1025" s="386"/>
      <c r="AQ1025" s="386"/>
      <c r="AR1025" s="386"/>
      <c r="AS1025" s="386"/>
      <c r="AT1025" s="386"/>
      <c r="AU1025" s="386"/>
      <c r="AV1025" s="386"/>
      <c r="AW1025" s="386"/>
      <c r="AX1025" s="386"/>
      <c r="AY1025" s="386"/>
      <c r="AZ1025" s="386"/>
      <c r="BA1025" s="386"/>
      <c r="BB1025" s="386"/>
      <c r="BC1025" s="386"/>
      <c r="BD1025" s="386"/>
      <c r="BE1025" s="386"/>
      <c r="BF1025" s="386"/>
      <c r="BG1025" s="386"/>
      <c r="BH1025" s="386"/>
      <c r="BI1025" s="386"/>
      <c r="BJ1025" s="386"/>
      <c r="BK1025" s="386"/>
      <c r="BL1025" s="386"/>
      <c r="BM1025" s="386"/>
      <c r="BN1025" s="386"/>
      <c r="BO1025" s="386"/>
      <c r="BP1025" s="386"/>
      <c r="BQ1025" s="386"/>
      <c r="BR1025" s="386"/>
      <c r="BS1025" s="386"/>
      <c r="BT1025" s="386"/>
      <c r="BU1025" s="386"/>
      <c r="BV1025" s="386"/>
      <c r="BW1025" s="386"/>
      <c r="BX1025" s="386"/>
      <c r="BY1025" s="386"/>
      <c r="BZ1025" s="386"/>
      <c r="CA1025" s="386"/>
      <c r="CB1025" s="386"/>
      <c r="CC1025" s="386"/>
      <c r="CD1025" s="386"/>
      <c r="CE1025" s="386"/>
      <c r="CF1025" s="386"/>
      <c r="CG1025" s="386"/>
      <c r="CH1025" s="386"/>
      <c r="CI1025" s="386"/>
      <c r="CJ1025" s="386"/>
      <c r="CK1025" s="386"/>
      <c r="CL1025" s="386"/>
      <c r="CM1025" s="386"/>
      <c r="CN1025" s="386"/>
      <c r="CO1025" s="386"/>
      <c r="CP1025" s="386"/>
      <c r="CQ1025" s="386"/>
      <c r="CR1025" s="386"/>
      <c r="CS1025" s="386"/>
      <c r="CT1025" s="386"/>
      <c r="CU1025" s="386"/>
      <c r="CV1025" s="386"/>
      <c r="CW1025" s="386"/>
      <c r="CX1025" s="386"/>
      <c r="CY1025" s="386"/>
      <c r="CZ1025" s="386"/>
      <c r="DA1025" s="386"/>
      <c r="DB1025" s="386"/>
      <c r="DC1025" s="386"/>
      <c r="DD1025" s="386"/>
      <c r="DE1025" s="386"/>
      <c r="DF1025" s="386"/>
      <c r="DG1025" s="386"/>
      <c r="DH1025" s="386"/>
      <c r="DI1025" s="386"/>
      <c r="DJ1025" s="386"/>
      <c r="DK1025" s="386"/>
      <c r="DL1025" s="386"/>
      <c r="DM1025" s="386"/>
      <c r="DN1025" s="386"/>
      <c r="DO1025" s="386"/>
      <c r="DP1025" s="386"/>
      <c r="DQ1025" s="386"/>
      <c r="DR1025" s="386"/>
      <c r="DS1025" s="386"/>
      <c r="DT1025" s="386"/>
      <c r="DU1025" s="386"/>
      <c r="DV1025" s="386"/>
      <c r="DW1025" s="386"/>
      <c r="DX1025" s="386"/>
      <c r="DY1025" s="386"/>
      <c r="DZ1025" s="386"/>
      <c r="EA1025" s="386"/>
      <c r="EB1025" s="386"/>
      <c r="EC1025" s="386"/>
      <c r="ED1025" s="386"/>
      <c r="EE1025" s="386"/>
      <c r="EF1025" s="386"/>
      <c r="EG1025" s="386"/>
      <c r="EH1025" s="386"/>
      <c r="EI1025" s="386"/>
      <c r="EJ1025" s="386"/>
      <c r="EK1025" s="386"/>
      <c r="EL1025" s="386"/>
      <c r="EM1025" s="386"/>
      <c r="EN1025" s="386"/>
      <c r="EO1025" s="386"/>
      <c r="EP1025" s="386"/>
      <c r="EQ1025" s="386"/>
      <c r="ER1025" s="386"/>
      <c r="ES1025" s="386"/>
      <c r="ET1025" s="386"/>
      <c r="EU1025" s="386"/>
      <c r="EV1025" s="386"/>
      <c r="EW1025" s="386"/>
      <c r="EX1025" s="386"/>
      <c r="EY1025" s="386"/>
      <c r="EZ1025" s="386"/>
      <c r="FA1025" s="386"/>
      <c r="FB1025" s="386"/>
      <c r="FC1025" s="386"/>
      <c r="FD1025" s="386"/>
      <c r="FE1025" s="386"/>
      <c r="FF1025" s="386"/>
      <c r="FG1025" s="386"/>
      <c r="FH1025" s="386"/>
      <c r="FI1025" s="386"/>
      <c r="FJ1025" s="386"/>
      <c r="FK1025" s="386"/>
      <c r="FL1025" s="386"/>
      <c r="FM1025" s="386"/>
    </row>
    <row r="1026" spans="1:169" s="2" customFormat="1" x14ac:dyDescent="0.2">
      <c r="A1026" s="27" t="s">
        <v>417</v>
      </c>
      <c r="B1026" s="131">
        <v>1</v>
      </c>
      <c r="C1026" s="106" t="s">
        <v>456</v>
      </c>
      <c r="D1026" s="416" t="s">
        <v>484</v>
      </c>
      <c r="E1026" s="131" t="s">
        <v>485</v>
      </c>
      <c r="F1026" s="98">
        <v>43658</v>
      </c>
      <c r="G1026" s="99">
        <f t="shared" si="102"/>
        <v>44023</v>
      </c>
      <c r="H1026" s="131" t="s">
        <v>23</v>
      </c>
      <c r="I1026" s="562"/>
      <c r="J1026" s="132" t="str">
        <f t="shared" si="103"/>
        <v/>
      </c>
      <c r="K1026" s="101">
        <v>1</v>
      </c>
      <c r="L1026" s="351">
        <v>45961</v>
      </c>
      <c r="M1026" s="386"/>
      <c r="N1026" s="386"/>
      <c r="O1026" s="386"/>
      <c r="P1026" s="386"/>
      <c r="Q1026" s="386"/>
      <c r="R1026" s="386"/>
      <c r="S1026" s="386"/>
      <c r="T1026" s="386"/>
      <c r="U1026" s="386"/>
      <c r="V1026" s="386"/>
      <c r="W1026" s="386"/>
      <c r="X1026" s="386"/>
      <c r="Y1026" s="386"/>
      <c r="Z1026" s="386"/>
      <c r="AA1026" s="386"/>
      <c r="AB1026" s="386"/>
      <c r="AC1026" s="386"/>
      <c r="AD1026" s="386"/>
      <c r="AE1026" s="386"/>
      <c r="AF1026" s="386"/>
      <c r="AG1026" s="386"/>
      <c r="AH1026" s="386"/>
      <c r="AI1026" s="386"/>
      <c r="AJ1026" s="386"/>
      <c r="AK1026" s="386"/>
      <c r="AL1026" s="386"/>
      <c r="AM1026" s="386"/>
      <c r="AN1026" s="386"/>
      <c r="AO1026" s="386"/>
      <c r="AP1026" s="386"/>
      <c r="AQ1026" s="386"/>
      <c r="AR1026" s="386"/>
      <c r="AS1026" s="386"/>
      <c r="AT1026" s="386"/>
      <c r="AU1026" s="386"/>
      <c r="AV1026" s="386"/>
      <c r="AW1026" s="386"/>
      <c r="AX1026" s="386"/>
      <c r="AY1026" s="386"/>
      <c r="AZ1026" s="386"/>
      <c r="BA1026" s="386"/>
      <c r="BB1026" s="386"/>
      <c r="BC1026" s="386"/>
      <c r="BD1026" s="386"/>
      <c r="BE1026" s="386"/>
      <c r="BF1026" s="386"/>
      <c r="BG1026" s="386"/>
      <c r="BH1026" s="386"/>
      <c r="BI1026" s="386"/>
      <c r="BJ1026" s="386"/>
      <c r="BK1026" s="386"/>
      <c r="BL1026" s="386"/>
      <c r="BM1026" s="386"/>
      <c r="BN1026" s="386"/>
      <c r="BO1026" s="386"/>
      <c r="BP1026" s="386"/>
      <c r="BQ1026" s="386"/>
      <c r="BR1026" s="386"/>
      <c r="BS1026" s="386"/>
      <c r="BT1026" s="386"/>
      <c r="BU1026" s="386"/>
      <c r="BV1026" s="386"/>
      <c r="BW1026" s="386"/>
      <c r="BX1026" s="386"/>
      <c r="BY1026" s="386"/>
      <c r="BZ1026" s="386"/>
      <c r="CA1026" s="386"/>
      <c r="CB1026" s="386"/>
      <c r="CC1026" s="386"/>
      <c r="CD1026" s="386"/>
      <c r="CE1026" s="386"/>
      <c r="CF1026" s="386"/>
      <c r="CG1026" s="386"/>
      <c r="CH1026" s="386"/>
      <c r="CI1026" s="386"/>
      <c r="CJ1026" s="386"/>
      <c r="CK1026" s="386"/>
      <c r="CL1026" s="386"/>
      <c r="CM1026" s="386"/>
      <c r="CN1026" s="386"/>
      <c r="CO1026" s="386"/>
      <c r="CP1026" s="386"/>
      <c r="CQ1026" s="386"/>
      <c r="CR1026" s="386"/>
      <c r="CS1026" s="386"/>
      <c r="CT1026" s="386"/>
      <c r="CU1026" s="386"/>
      <c r="CV1026" s="386"/>
      <c r="CW1026" s="386"/>
      <c r="CX1026" s="386"/>
      <c r="CY1026" s="386"/>
      <c r="CZ1026" s="386"/>
      <c r="DA1026" s="386"/>
      <c r="DB1026" s="386"/>
      <c r="DC1026" s="386"/>
      <c r="DD1026" s="386"/>
      <c r="DE1026" s="386"/>
      <c r="DF1026" s="386"/>
      <c r="DG1026" s="386"/>
      <c r="DH1026" s="386"/>
      <c r="DI1026" s="386"/>
      <c r="DJ1026" s="386"/>
      <c r="DK1026" s="386"/>
      <c r="DL1026" s="386"/>
      <c r="DM1026" s="386"/>
      <c r="DN1026" s="386"/>
      <c r="DO1026" s="386"/>
      <c r="DP1026" s="386"/>
      <c r="DQ1026" s="386"/>
      <c r="DR1026" s="386"/>
      <c r="DS1026" s="386"/>
      <c r="DT1026" s="386"/>
      <c r="DU1026" s="386"/>
      <c r="DV1026" s="386"/>
      <c r="DW1026" s="386"/>
      <c r="DX1026" s="386"/>
      <c r="DY1026" s="386"/>
      <c r="DZ1026" s="386"/>
      <c r="EA1026" s="386"/>
      <c r="EB1026" s="386"/>
      <c r="EC1026" s="386"/>
      <c r="ED1026" s="386"/>
      <c r="EE1026" s="386"/>
      <c r="EF1026" s="386"/>
      <c r="EG1026" s="386"/>
      <c r="EH1026" s="386"/>
      <c r="EI1026" s="386"/>
      <c r="EJ1026" s="386"/>
      <c r="EK1026" s="386"/>
      <c r="EL1026" s="386"/>
      <c r="EM1026" s="386"/>
      <c r="EN1026" s="386"/>
      <c r="EO1026" s="386"/>
      <c r="EP1026" s="386"/>
      <c r="EQ1026" s="386"/>
      <c r="ER1026" s="386"/>
      <c r="ES1026" s="386"/>
      <c r="ET1026" s="386"/>
      <c r="EU1026" s="386"/>
      <c r="EV1026" s="386"/>
      <c r="EW1026" s="386"/>
      <c r="EX1026" s="386"/>
      <c r="EY1026" s="386"/>
      <c r="EZ1026" s="386"/>
      <c r="FA1026" s="386"/>
      <c r="FB1026" s="386"/>
      <c r="FC1026" s="386"/>
      <c r="FD1026" s="386"/>
      <c r="FE1026" s="386"/>
      <c r="FF1026" s="386"/>
      <c r="FG1026" s="386"/>
      <c r="FH1026" s="386"/>
      <c r="FI1026" s="386"/>
      <c r="FJ1026" s="386"/>
      <c r="FK1026" s="386"/>
      <c r="FL1026" s="386"/>
      <c r="FM1026" s="386"/>
    </row>
    <row r="1027" spans="1:169" s="2" customFormat="1" x14ac:dyDescent="0.2">
      <c r="A1027" s="27" t="s">
        <v>417</v>
      </c>
      <c r="B1027" s="77">
        <v>1</v>
      </c>
      <c r="C1027" s="106" t="s">
        <v>456</v>
      </c>
      <c r="D1027" s="416" t="s">
        <v>779</v>
      </c>
      <c r="E1027" s="131" t="s">
        <v>482</v>
      </c>
      <c r="F1027" s="98">
        <v>43658</v>
      </c>
      <c r="G1027" s="103">
        <f t="shared" si="102"/>
        <v>44023</v>
      </c>
      <c r="H1027" s="131" t="s">
        <v>23</v>
      </c>
      <c r="I1027" s="530"/>
      <c r="J1027" s="34" t="str">
        <f t="shared" si="103"/>
        <v/>
      </c>
      <c r="K1027" s="35">
        <v>1</v>
      </c>
      <c r="L1027" s="275">
        <v>45961</v>
      </c>
      <c r="M1027" s="386"/>
      <c r="N1027" s="386"/>
      <c r="O1027" s="386"/>
      <c r="P1027" s="386"/>
      <c r="Q1027" s="386"/>
      <c r="R1027" s="386"/>
      <c r="S1027" s="386"/>
      <c r="T1027" s="386"/>
      <c r="U1027" s="386"/>
      <c r="V1027" s="386"/>
      <c r="W1027" s="386"/>
      <c r="X1027" s="386"/>
      <c r="Y1027" s="386"/>
      <c r="Z1027" s="386"/>
      <c r="AA1027" s="386"/>
      <c r="AB1027" s="386"/>
      <c r="AC1027" s="386"/>
      <c r="AD1027" s="386"/>
      <c r="AE1027" s="386"/>
      <c r="AF1027" s="386"/>
      <c r="AG1027" s="386"/>
      <c r="AH1027" s="386"/>
      <c r="AI1027" s="386"/>
      <c r="AJ1027" s="386"/>
      <c r="AK1027" s="386"/>
      <c r="AL1027" s="386"/>
      <c r="AM1027" s="386"/>
      <c r="AN1027" s="386"/>
      <c r="AO1027" s="386"/>
      <c r="AP1027" s="386"/>
      <c r="AQ1027" s="386"/>
      <c r="AR1027" s="386"/>
      <c r="AS1027" s="386"/>
      <c r="AT1027" s="386"/>
      <c r="AU1027" s="386"/>
      <c r="AV1027" s="386"/>
      <c r="AW1027" s="386"/>
      <c r="AX1027" s="386"/>
      <c r="AY1027" s="386"/>
      <c r="AZ1027" s="386"/>
      <c r="BA1027" s="386"/>
      <c r="BB1027" s="386"/>
      <c r="BC1027" s="386"/>
      <c r="BD1027" s="386"/>
      <c r="BE1027" s="386"/>
      <c r="BF1027" s="386"/>
      <c r="BG1027" s="386"/>
      <c r="BH1027" s="386"/>
      <c r="BI1027" s="386"/>
      <c r="BJ1027" s="386"/>
      <c r="BK1027" s="386"/>
      <c r="BL1027" s="386"/>
      <c r="BM1027" s="386"/>
      <c r="BN1027" s="386"/>
      <c r="BO1027" s="386"/>
      <c r="BP1027" s="386"/>
      <c r="BQ1027" s="386"/>
      <c r="BR1027" s="386"/>
      <c r="BS1027" s="386"/>
      <c r="BT1027" s="386"/>
      <c r="BU1027" s="386"/>
      <c r="BV1027" s="386"/>
      <c r="BW1027" s="386"/>
      <c r="BX1027" s="386"/>
      <c r="BY1027" s="386"/>
      <c r="BZ1027" s="386"/>
      <c r="CA1027" s="386"/>
      <c r="CB1027" s="386"/>
      <c r="CC1027" s="386"/>
      <c r="CD1027" s="386"/>
      <c r="CE1027" s="386"/>
      <c r="CF1027" s="386"/>
      <c r="CG1027" s="386"/>
      <c r="CH1027" s="386"/>
      <c r="CI1027" s="386"/>
      <c r="CJ1027" s="386"/>
      <c r="CK1027" s="386"/>
      <c r="CL1027" s="386"/>
      <c r="CM1027" s="386"/>
      <c r="CN1027" s="386"/>
      <c r="CO1027" s="386"/>
      <c r="CP1027" s="386"/>
      <c r="CQ1027" s="386"/>
      <c r="CR1027" s="386"/>
      <c r="CS1027" s="386"/>
      <c r="CT1027" s="386"/>
      <c r="CU1027" s="386"/>
      <c r="CV1027" s="386"/>
      <c r="CW1027" s="386"/>
      <c r="CX1027" s="386"/>
      <c r="CY1027" s="386"/>
      <c r="CZ1027" s="386"/>
      <c r="DA1027" s="386"/>
      <c r="DB1027" s="386"/>
      <c r="DC1027" s="386"/>
      <c r="DD1027" s="386"/>
      <c r="DE1027" s="386"/>
      <c r="DF1027" s="386"/>
      <c r="DG1027" s="386"/>
      <c r="DH1027" s="386"/>
      <c r="DI1027" s="386"/>
      <c r="DJ1027" s="386"/>
      <c r="DK1027" s="386"/>
      <c r="DL1027" s="386"/>
      <c r="DM1027" s="386"/>
      <c r="DN1027" s="386"/>
      <c r="DO1027" s="386"/>
      <c r="DP1027" s="386"/>
      <c r="DQ1027" s="386"/>
      <c r="DR1027" s="386"/>
      <c r="DS1027" s="386"/>
      <c r="DT1027" s="386"/>
      <c r="DU1027" s="386"/>
      <c r="DV1027" s="386"/>
      <c r="DW1027" s="386"/>
      <c r="DX1027" s="386"/>
      <c r="DY1027" s="386"/>
      <c r="DZ1027" s="386"/>
      <c r="EA1027" s="386"/>
      <c r="EB1027" s="386"/>
      <c r="EC1027" s="386"/>
      <c r="ED1027" s="386"/>
      <c r="EE1027" s="386"/>
      <c r="EF1027" s="386"/>
      <c r="EG1027" s="386"/>
      <c r="EH1027" s="386"/>
      <c r="EI1027" s="386"/>
      <c r="EJ1027" s="386"/>
      <c r="EK1027" s="386"/>
      <c r="EL1027" s="386"/>
      <c r="EM1027" s="386"/>
      <c r="EN1027" s="386"/>
      <c r="EO1027" s="386"/>
      <c r="EP1027" s="386"/>
      <c r="EQ1027" s="386"/>
      <c r="ER1027" s="386"/>
      <c r="ES1027" s="386"/>
      <c r="ET1027" s="386"/>
      <c r="EU1027" s="386"/>
      <c r="EV1027" s="386"/>
      <c r="EW1027" s="386"/>
      <c r="EX1027" s="386"/>
      <c r="EY1027" s="386"/>
      <c r="EZ1027" s="386"/>
      <c r="FA1027" s="386"/>
      <c r="FB1027" s="386"/>
      <c r="FC1027" s="386"/>
      <c r="FD1027" s="386"/>
      <c r="FE1027" s="386"/>
      <c r="FF1027" s="386"/>
      <c r="FG1027" s="386"/>
      <c r="FH1027" s="386"/>
      <c r="FI1027" s="386"/>
      <c r="FJ1027" s="386"/>
      <c r="FK1027" s="386"/>
      <c r="FL1027" s="386"/>
      <c r="FM1027" s="386"/>
    </row>
    <row r="1028" spans="1:169" s="2" customFormat="1" x14ac:dyDescent="0.2">
      <c r="A1028" s="27" t="s">
        <v>417</v>
      </c>
      <c r="B1028" s="77">
        <v>1</v>
      </c>
      <c r="C1028" s="106" t="s">
        <v>456</v>
      </c>
      <c r="D1028" s="416" t="s">
        <v>486</v>
      </c>
      <c r="E1028" s="131" t="s">
        <v>458</v>
      </c>
      <c r="F1028" s="98">
        <v>43658</v>
      </c>
      <c r="G1028" s="103">
        <f t="shared" si="102"/>
        <v>44023</v>
      </c>
      <c r="H1028" s="131" t="s">
        <v>23</v>
      </c>
      <c r="I1028" s="530"/>
      <c r="J1028" s="34" t="str">
        <f t="shared" si="103"/>
        <v/>
      </c>
      <c r="K1028" s="35">
        <v>1</v>
      </c>
      <c r="L1028" s="275">
        <v>45961</v>
      </c>
      <c r="M1028" s="386"/>
      <c r="N1028" s="386"/>
      <c r="O1028" s="386"/>
      <c r="P1028" s="386"/>
      <c r="Q1028" s="386"/>
      <c r="R1028" s="386"/>
      <c r="S1028" s="386"/>
      <c r="T1028" s="386"/>
      <c r="U1028" s="386"/>
      <c r="V1028" s="386"/>
      <c r="W1028" s="386"/>
      <c r="X1028" s="386"/>
      <c r="Y1028" s="386"/>
      <c r="Z1028" s="386"/>
      <c r="AA1028" s="386"/>
      <c r="AB1028" s="386"/>
      <c r="AC1028" s="386"/>
      <c r="AD1028" s="386"/>
      <c r="AE1028" s="386"/>
      <c r="AF1028" s="386"/>
      <c r="AG1028" s="386"/>
      <c r="AH1028" s="386"/>
      <c r="AI1028" s="386"/>
      <c r="AJ1028" s="386"/>
      <c r="AK1028" s="386"/>
      <c r="AL1028" s="386"/>
      <c r="AM1028" s="386"/>
      <c r="AN1028" s="386"/>
      <c r="AO1028" s="386"/>
      <c r="AP1028" s="386"/>
      <c r="AQ1028" s="386"/>
      <c r="AR1028" s="386"/>
      <c r="AS1028" s="386"/>
      <c r="AT1028" s="386"/>
      <c r="AU1028" s="386"/>
      <c r="AV1028" s="386"/>
      <c r="AW1028" s="386"/>
      <c r="AX1028" s="386"/>
      <c r="AY1028" s="386"/>
      <c r="AZ1028" s="386"/>
      <c r="BA1028" s="386"/>
      <c r="BB1028" s="386"/>
      <c r="BC1028" s="386"/>
      <c r="BD1028" s="386"/>
      <c r="BE1028" s="386"/>
      <c r="BF1028" s="386"/>
      <c r="BG1028" s="386"/>
      <c r="BH1028" s="386"/>
      <c r="BI1028" s="386"/>
      <c r="BJ1028" s="386"/>
      <c r="BK1028" s="386"/>
      <c r="BL1028" s="386"/>
      <c r="BM1028" s="386"/>
      <c r="BN1028" s="386"/>
      <c r="BO1028" s="386"/>
      <c r="BP1028" s="386"/>
      <c r="BQ1028" s="386"/>
      <c r="BR1028" s="386"/>
      <c r="BS1028" s="386"/>
      <c r="BT1028" s="386"/>
      <c r="BU1028" s="386"/>
      <c r="BV1028" s="386"/>
      <c r="BW1028" s="386"/>
      <c r="BX1028" s="386"/>
      <c r="BY1028" s="386"/>
      <c r="BZ1028" s="386"/>
      <c r="CA1028" s="386"/>
      <c r="CB1028" s="386"/>
      <c r="CC1028" s="386"/>
      <c r="CD1028" s="386"/>
      <c r="CE1028" s="386"/>
      <c r="CF1028" s="386"/>
      <c r="CG1028" s="386"/>
      <c r="CH1028" s="386"/>
      <c r="CI1028" s="386"/>
      <c r="CJ1028" s="386"/>
      <c r="CK1028" s="386"/>
      <c r="CL1028" s="386"/>
      <c r="CM1028" s="386"/>
      <c r="CN1028" s="386"/>
      <c r="CO1028" s="386"/>
      <c r="CP1028" s="386"/>
      <c r="CQ1028" s="386"/>
      <c r="CR1028" s="386"/>
      <c r="CS1028" s="386"/>
      <c r="CT1028" s="386"/>
      <c r="CU1028" s="386"/>
      <c r="CV1028" s="386"/>
      <c r="CW1028" s="386"/>
      <c r="CX1028" s="386"/>
      <c r="CY1028" s="386"/>
      <c r="CZ1028" s="386"/>
      <c r="DA1028" s="386"/>
      <c r="DB1028" s="386"/>
      <c r="DC1028" s="386"/>
      <c r="DD1028" s="386"/>
      <c r="DE1028" s="386"/>
      <c r="DF1028" s="386"/>
      <c r="DG1028" s="386"/>
      <c r="DH1028" s="386"/>
      <c r="DI1028" s="386"/>
      <c r="DJ1028" s="386"/>
      <c r="DK1028" s="386"/>
      <c r="DL1028" s="386"/>
      <c r="DM1028" s="386"/>
      <c r="DN1028" s="386"/>
      <c r="DO1028" s="386"/>
      <c r="DP1028" s="386"/>
      <c r="DQ1028" s="386"/>
      <c r="DR1028" s="386"/>
      <c r="DS1028" s="386"/>
      <c r="DT1028" s="386"/>
      <c r="DU1028" s="386"/>
      <c r="DV1028" s="386"/>
      <c r="DW1028" s="386"/>
      <c r="DX1028" s="386"/>
      <c r="DY1028" s="386"/>
      <c r="DZ1028" s="386"/>
      <c r="EA1028" s="386"/>
      <c r="EB1028" s="386"/>
      <c r="EC1028" s="386"/>
      <c r="ED1028" s="386"/>
      <c r="EE1028" s="386"/>
      <c r="EF1028" s="386"/>
      <c r="EG1028" s="386"/>
      <c r="EH1028" s="386"/>
      <c r="EI1028" s="386"/>
      <c r="EJ1028" s="386"/>
      <c r="EK1028" s="386"/>
      <c r="EL1028" s="386"/>
      <c r="EM1028" s="386"/>
      <c r="EN1028" s="386"/>
      <c r="EO1028" s="386"/>
      <c r="EP1028" s="386"/>
      <c r="EQ1028" s="386"/>
      <c r="ER1028" s="386"/>
      <c r="ES1028" s="386"/>
      <c r="ET1028" s="386"/>
      <c r="EU1028" s="386"/>
      <c r="EV1028" s="386"/>
      <c r="EW1028" s="386"/>
      <c r="EX1028" s="386"/>
      <c r="EY1028" s="386"/>
      <c r="EZ1028" s="386"/>
      <c r="FA1028" s="386"/>
      <c r="FB1028" s="386"/>
      <c r="FC1028" s="386"/>
      <c r="FD1028" s="386"/>
      <c r="FE1028" s="386"/>
      <c r="FF1028" s="386"/>
      <c r="FG1028" s="386"/>
      <c r="FH1028" s="386"/>
      <c r="FI1028" s="386"/>
      <c r="FJ1028" s="386"/>
      <c r="FK1028" s="386"/>
      <c r="FL1028" s="386"/>
      <c r="FM1028" s="386"/>
    </row>
    <row r="1029" spans="1:169" s="2" customFormat="1" x14ac:dyDescent="0.2">
      <c r="A1029" s="27" t="s">
        <v>417</v>
      </c>
      <c r="B1029" s="77">
        <v>1</v>
      </c>
      <c r="C1029" s="106" t="s">
        <v>456</v>
      </c>
      <c r="D1029" s="416" t="s">
        <v>487</v>
      </c>
      <c r="E1029" s="18" t="s">
        <v>488</v>
      </c>
      <c r="F1029" s="98">
        <v>43658</v>
      </c>
      <c r="G1029" s="103">
        <f t="shared" si="102"/>
        <v>44023</v>
      </c>
      <c r="H1029" s="131" t="s">
        <v>23</v>
      </c>
      <c r="I1029" s="530"/>
      <c r="J1029" s="34" t="str">
        <f t="shared" si="103"/>
        <v/>
      </c>
      <c r="K1029" s="35">
        <v>1</v>
      </c>
      <c r="L1029" s="275">
        <v>45961</v>
      </c>
      <c r="M1029" s="386"/>
      <c r="N1029" s="386"/>
      <c r="O1029" s="386"/>
      <c r="P1029" s="386"/>
      <c r="Q1029" s="386"/>
      <c r="R1029" s="386"/>
      <c r="S1029" s="386"/>
      <c r="T1029" s="386"/>
      <c r="U1029" s="386"/>
      <c r="V1029" s="386"/>
      <c r="W1029" s="386"/>
      <c r="X1029" s="386"/>
      <c r="Y1029" s="386"/>
      <c r="Z1029" s="386"/>
      <c r="AA1029" s="386"/>
      <c r="AB1029" s="386"/>
      <c r="AC1029" s="386"/>
      <c r="AD1029" s="386"/>
      <c r="AE1029" s="386"/>
      <c r="AF1029" s="386"/>
      <c r="AG1029" s="386"/>
      <c r="AH1029" s="386"/>
      <c r="AI1029" s="386"/>
      <c r="AJ1029" s="386"/>
      <c r="AK1029" s="386"/>
      <c r="AL1029" s="386"/>
      <c r="AM1029" s="386"/>
      <c r="AN1029" s="386"/>
      <c r="AO1029" s="386"/>
      <c r="AP1029" s="386"/>
      <c r="AQ1029" s="386"/>
      <c r="AR1029" s="386"/>
      <c r="AS1029" s="386"/>
      <c r="AT1029" s="386"/>
      <c r="AU1029" s="386"/>
      <c r="AV1029" s="386"/>
      <c r="AW1029" s="386"/>
      <c r="AX1029" s="386"/>
      <c r="AY1029" s="386"/>
      <c r="AZ1029" s="386"/>
      <c r="BA1029" s="386"/>
      <c r="BB1029" s="386"/>
      <c r="BC1029" s="386"/>
      <c r="BD1029" s="386"/>
      <c r="BE1029" s="386"/>
      <c r="BF1029" s="386"/>
      <c r="BG1029" s="386"/>
      <c r="BH1029" s="386"/>
      <c r="BI1029" s="386"/>
      <c r="BJ1029" s="386"/>
      <c r="BK1029" s="386"/>
      <c r="BL1029" s="386"/>
      <c r="BM1029" s="386"/>
      <c r="BN1029" s="386"/>
      <c r="BO1029" s="386"/>
      <c r="BP1029" s="386"/>
      <c r="BQ1029" s="386"/>
      <c r="BR1029" s="386"/>
      <c r="BS1029" s="386"/>
      <c r="BT1029" s="386"/>
      <c r="BU1029" s="386"/>
      <c r="BV1029" s="386"/>
      <c r="BW1029" s="386"/>
      <c r="BX1029" s="386"/>
      <c r="BY1029" s="386"/>
      <c r="BZ1029" s="386"/>
      <c r="CA1029" s="386"/>
      <c r="CB1029" s="386"/>
      <c r="CC1029" s="386"/>
      <c r="CD1029" s="386"/>
      <c r="CE1029" s="386"/>
      <c r="CF1029" s="386"/>
      <c r="CG1029" s="386"/>
      <c r="CH1029" s="386"/>
      <c r="CI1029" s="386"/>
      <c r="CJ1029" s="386"/>
      <c r="CK1029" s="386"/>
      <c r="CL1029" s="386"/>
      <c r="CM1029" s="386"/>
      <c r="CN1029" s="386"/>
      <c r="CO1029" s="386"/>
      <c r="CP1029" s="386"/>
      <c r="CQ1029" s="386"/>
      <c r="CR1029" s="386"/>
      <c r="CS1029" s="386"/>
      <c r="CT1029" s="386"/>
      <c r="CU1029" s="386"/>
      <c r="CV1029" s="386"/>
      <c r="CW1029" s="386"/>
      <c r="CX1029" s="386"/>
      <c r="CY1029" s="386"/>
      <c r="CZ1029" s="386"/>
      <c r="DA1029" s="386"/>
      <c r="DB1029" s="386"/>
      <c r="DC1029" s="386"/>
      <c r="DD1029" s="386"/>
      <c r="DE1029" s="386"/>
      <c r="DF1029" s="386"/>
      <c r="DG1029" s="386"/>
      <c r="DH1029" s="386"/>
      <c r="DI1029" s="386"/>
      <c r="DJ1029" s="386"/>
      <c r="DK1029" s="386"/>
      <c r="DL1029" s="386"/>
      <c r="DM1029" s="386"/>
      <c r="DN1029" s="386"/>
      <c r="DO1029" s="386"/>
      <c r="DP1029" s="386"/>
      <c r="DQ1029" s="386"/>
      <c r="DR1029" s="386"/>
      <c r="DS1029" s="386"/>
      <c r="DT1029" s="386"/>
      <c r="DU1029" s="386"/>
      <c r="DV1029" s="386"/>
      <c r="DW1029" s="386"/>
      <c r="DX1029" s="386"/>
      <c r="DY1029" s="386"/>
      <c r="DZ1029" s="386"/>
      <c r="EA1029" s="386"/>
      <c r="EB1029" s="386"/>
      <c r="EC1029" s="386"/>
      <c r="ED1029" s="386"/>
      <c r="EE1029" s="386"/>
      <c r="EF1029" s="386"/>
      <c r="EG1029" s="386"/>
      <c r="EH1029" s="386"/>
      <c r="EI1029" s="386"/>
      <c r="EJ1029" s="386"/>
      <c r="EK1029" s="386"/>
      <c r="EL1029" s="386"/>
      <c r="EM1029" s="386"/>
      <c r="EN1029" s="386"/>
      <c r="EO1029" s="386"/>
      <c r="EP1029" s="386"/>
      <c r="EQ1029" s="386"/>
      <c r="ER1029" s="386"/>
      <c r="ES1029" s="386"/>
      <c r="ET1029" s="386"/>
      <c r="EU1029" s="386"/>
      <c r="EV1029" s="386"/>
      <c r="EW1029" s="386"/>
      <c r="EX1029" s="386"/>
      <c r="EY1029" s="386"/>
      <c r="EZ1029" s="386"/>
      <c r="FA1029" s="386"/>
      <c r="FB1029" s="386"/>
      <c r="FC1029" s="386"/>
      <c r="FD1029" s="386"/>
      <c r="FE1029" s="386"/>
      <c r="FF1029" s="386"/>
      <c r="FG1029" s="386"/>
      <c r="FH1029" s="386"/>
      <c r="FI1029" s="386"/>
      <c r="FJ1029" s="386"/>
      <c r="FK1029" s="386"/>
      <c r="FL1029" s="386"/>
      <c r="FM1029" s="386"/>
    </row>
    <row r="1030" spans="1:169" s="2" customFormat="1" x14ac:dyDescent="0.2">
      <c r="A1030" s="27" t="s">
        <v>417</v>
      </c>
      <c r="B1030" s="77">
        <v>1</v>
      </c>
      <c r="C1030" s="106" t="s">
        <v>456</v>
      </c>
      <c r="D1030" s="416" t="s">
        <v>489</v>
      </c>
      <c r="E1030" s="131" t="s">
        <v>490</v>
      </c>
      <c r="F1030" s="98">
        <v>43658</v>
      </c>
      <c r="G1030" s="103">
        <f t="shared" si="102"/>
        <v>44023</v>
      </c>
      <c r="H1030" s="131" t="s">
        <v>23</v>
      </c>
      <c r="I1030" s="530"/>
      <c r="J1030" s="34" t="str">
        <f t="shared" si="103"/>
        <v/>
      </c>
      <c r="K1030" s="35">
        <v>1</v>
      </c>
      <c r="L1030" s="275">
        <v>45961</v>
      </c>
      <c r="M1030" s="386"/>
      <c r="N1030" s="386"/>
      <c r="O1030" s="386"/>
      <c r="P1030" s="386"/>
      <c r="Q1030" s="386"/>
      <c r="R1030" s="386"/>
      <c r="S1030" s="386"/>
      <c r="T1030" s="386"/>
      <c r="U1030" s="386"/>
      <c r="V1030" s="386"/>
      <c r="W1030" s="386"/>
      <c r="X1030" s="386"/>
      <c r="Y1030" s="386"/>
      <c r="Z1030" s="386"/>
      <c r="AA1030" s="386"/>
      <c r="AB1030" s="386"/>
      <c r="AC1030" s="386"/>
      <c r="AD1030" s="386"/>
      <c r="AE1030" s="386"/>
      <c r="AF1030" s="386"/>
      <c r="AG1030" s="386"/>
      <c r="AH1030" s="386"/>
      <c r="AI1030" s="386"/>
      <c r="AJ1030" s="386"/>
      <c r="AK1030" s="386"/>
      <c r="AL1030" s="386"/>
      <c r="AM1030" s="386"/>
      <c r="AN1030" s="386"/>
      <c r="AO1030" s="386"/>
      <c r="AP1030" s="386"/>
      <c r="AQ1030" s="386"/>
      <c r="AR1030" s="386"/>
      <c r="AS1030" s="386"/>
      <c r="AT1030" s="386"/>
      <c r="AU1030" s="386"/>
      <c r="AV1030" s="386"/>
      <c r="AW1030" s="386"/>
      <c r="AX1030" s="386"/>
      <c r="AY1030" s="386"/>
      <c r="AZ1030" s="386"/>
      <c r="BA1030" s="386"/>
      <c r="BB1030" s="386"/>
      <c r="BC1030" s="386"/>
      <c r="BD1030" s="386"/>
      <c r="BE1030" s="386"/>
      <c r="BF1030" s="386"/>
      <c r="BG1030" s="386"/>
      <c r="BH1030" s="386"/>
      <c r="BI1030" s="386"/>
      <c r="BJ1030" s="386"/>
      <c r="BK1030" s="386"/>
      <c r="BL1030" s="386"/>
      <c r="BM1030" s="386"/>
      <c r="BN1030" s="386"/>
      <c r="BO1030" s="386"/>
      <c r="BP1030" s="386"/>
      <c r="BQ1030" s="386"/>
      <c r="BR1030" s="386"/>
      <c r="BS1030" s="386"/>
      <c r="BT1030" s="386"/>
      <c r="BU1030" s="386"/>
      <c r="BV1030" s="386"/>
      <c r="BW1030" s="386"/>
      <c r="BX1030" s="386"/>
      <c r="BY1030" s="386"/>
      <c r="BZ1030" s="386"/>
      <c r="CA1030" s="386"/>
      <c r="CB1030" s="386"/>
      <c r="CC1030" s="386"/>
      <c r="CD1030" s="386"/>
      <c r="CE1030" s="386"/>
      <c r="CF1030" s="386"/>
      <c r="CG1030" s="386"/>
      <c r="CH1030" s="386"/>
      <c r="CI1030" s="386"/>
      <c r="CJ1030" s="386"/>
      <c r="CK1030" s="386"/>
      <c r="CL1030" s="386"/>
      <c r="CM1030" s="386"/>
      <c r="CN1030" s="386"/>
      <c r="CO1030" s="386"/>
      <c r="CP1030" s="386"/>
      <c r="CQ1030" s="386"/>
      <c r="CR1030" s="386"/>
      <c r="CS1030" s="386"/>
      <c r="CT1030" s="386"/>
      <c r="CU1030" s="386"/>
      <c r="CV1030" s="386"/>
      <c r="CW1030" s="386"/>
      <c r="CX1030" s="386"/>
      <c r="CY1030" s="386"/>
      <c r="CZ1030" s="386"/>
      <c r="DA1030" s="386"/>
      <c r="DB1030" s="386"/>
      <c r="DC1030" s="386"/>
      <c r="DD1030" s="386"/>
      <c r="DE1030" s="386"/>
      <c r="DF1030" s="386"/>
      <c r="DG1030" s="386"/>
      <c r="DH1030" s="386"/>
      <c r="DI1030" s="386"/>
      <c r="DJ1030" s="386"/>
      <c r="DK1030" s="386"/>
      <c r="DL1030" s="386"/>
      <c r="DM1030" s="386"/>
      <c r="DN1030" s="386"/>
      <c r="DO1030" s="386"/>
      <c r="DP1030" s="386"/>
      <c r="DQ1030" s="386"/>
      <c r="DR1030" s="386"/>
      <c r="DS1030" s="386"/>
      <c r="DT1030" s="386"/>
      <c r="DU1030" s="386"/>
      <c r="DV1030" s="386"/>
      <c r="DW1030" s="386"/>
      <c r="DX1030" s="386"/>
      <c r="DY1030" s="386"/>
      <c r="DZ1030" s="386"/>
      <c r="EA1030" s="386"/>
      <c r="EB1030" s="386"/>
      <c r="EC1030" s="386"/>
      <c r="ED1030" s="386"/>
      <c r="EE1030" s="386"/>
      <c r="EF1030" s="386"/>
      <c r="EG1030" s="386"/>
      <c r="EH1030" s="386"/>
      <c r="EI1030" s="386"/>
      <c r="EJ1030" s="386"/>
      <c r="EK1030" s="386"/>
      <c r="EL1030" s="386"/>
      <c r="EM1030" s="386"/>
      <c r="EN1030" s="386"/>
      <c r="EO1030" s="386"/>
      <c r="EP1030" s="386"/>
      <c r="EQ1030" s="386"/>
      <c r="ER1030" s="386"/>
      <c r="ES1030" s="386"/>
      <c r="ET1030" s="386"/>
      <c r="EU1030" s="386"/>
      <c r="EV1030" s="386"/>
      <c r="EW1030" s="386"/>
      <c r="EX1030" s="386"/>
      <c r="EY1030" s="386"/>
      <c r="EZ1030" s="386"/>
      <c r="FA1030" s="386"/>
      <c r="FB1030" s="386"/>
      <c r="FC1030" s="386"/>
      <c r="FD1030" s="386"/>
      <c r="FE1030" s="386"/>
      <c r="FF1030" s="386"/>
      <c r="FG1030" s="386"/>
      <c r="FH1030" s="386"/>
      <c r="FI1030" s="386"/>
      <c r="FJ1030" s="386"/>
      <c r="FK1030" s="386"/>
      <c r="FL1030" s="386"/>
      <c r="FM1030" s="386"/>
    </row>
    <row r="1031" spans="1:169" s="2" customFormat="1" x14ac:dyDescent="0.2">
      <c r="A1031" s="27" t="s">
        <v>417</v>
      </c>
      <c r="B1031" s="77">
        <v>1</v>
      </c>
      <c r="C1031" s="106" t="s">
        <v>456</v>
      </c>
      <c r="D1031" s="421" t="s">
        <v>1414</v>
      </c>
      <c r="E1031" s="131" t="s">
        <v>491</v>
      </c>
      <c r="F1031" s="98">
        <v>43658</v>
      </c>
      <c r="G1031" s="103">
        <f t="shared" si="102"/>
        <v>44023</v>
      </c>
      <c r="H1031" s="131" t="s">
        <v>23</v>
      </c>
      <c r="I1031" s="530"/>
      <c r="J1031" s="34" t="str">
        <f t="shared" si="103"/>
        <v/>
      </c>
      <c r="K1031" s="35">
        <v>1</v>
      </c>
      <c r="L1031" s="275">
        <v>45961</v>
      </c>
      <c r="M1031" s="386"/>
      <c r="N1031" s="386"/>
      <c r="O1031" s="386"/>
      <c r="P1031" s="386"/>
      <c r="Q1031" s="386"/>
      <c r="R1031" s="386"/>
      <c r="S1031" s="386"/>
      <c r="T1031" s="386"/>
      <c r="U1031" s="386"/>
      <c r="V1031" s="386"/>
      <c r="W1031" s="386"/>
      <c r="X1031" s="386"/>
      <c r="Y1031" s="386"/>
      <c r="Z1031" s="386"/>
      <c r="AA1031" s="386"/>
      <c r="AB1031" s="386"/>
      <c r="AC1031" s="386"/>
      <c r="AD1031" s="386"/>
      <c r="AE1031" s="386"/>
      <c r="AF1031" s="386"/>
      <c r="AG1031" s="386"/>
      <c r="AH1031" s="386"/>
      <c r="AI1031" s="386"/>
      <c r="AJ1031" s="386"/>
      <c r="AK1031" s="386"/>
      <c r="AL1031" s="386"/>
      <c r="AM1031" s="386"/>
      <c r="AN1031" s="386"/>
      <c r="AO1031" s="386"/>
      <c r="AP1031" s="386"/>
      <c r="AQ1031" s="386"/>
      <c r="AR1031" s="386"/>
      <c r="AS1031" s="386"/>
      <c r="AT1031" s="386"/>
      <c r="AU1031" s="386"/>
      <c r="AV1031" s="386"/>
      <c r="AW1031" s="386"/>
      <c r="AX1031" s="386"/>
      <c r="AY1031" s="386"/>
      <c r="AZ1031" s="386"/>
      <c r="BA1031" s="386"/>
      <c r="BB1031" s="386"/>
      <c r="BC1031" s="386"/>
      <c r="BD1031" s="386"/>
      <c r="BE1031" s="386"/>
      <c r="BF1031" s="386"/>
      <c r="BG1031" s="386"/>
      <c r="BH1031" s="386"/>
      <c r="BI1031" s="386"/>
      <c r="BJ1031" s="386"/>
      <c r="BK1031" s="386"/>
      <c r="BL1031" s="386"/>
      <c r="BM1031" s="386"/>
      <c r="BN1031" s="386"/>
      <c r="BO1031" s="386"/>
      <c r="BP1031" s="386"/>
      <c r="BQ1031" s="386"/>
      <c r="BR1031" s="386"/>
      <c r="BS1031" s="386"/>
      <c r="BT1031" s="386"/>
      <c r="BU1031" s="386"/>
      <c r="BV1031" s="386"/>
      <c r="BW1031" s="386"/>
      <c r="BX1031" s="386"/>
      <c r="BY1031" s="386"/>
      <c r="BZ1031" s="386"/>
      <c r="CA1031" s="386"/>
      <c r="CB1031" s="386"/>
      <c r="CC1031" s="386"/>
      <c r="CD1031" s="386"/>
      <c r="CE1031" s="386"/>
      <c r="CF1031" s="386"/>
      <c r="CG1031" s="386"/>
      <c r="CH1031" s="386"/>
      <c r="CI1031" s="386"/>
      <c r="CJ1031" s="386"/>
      <c r="CK1031" s="386"/>
      <c r="CL1031" s="386"/>
      <c r="CM1031" s="386"/>
      <c r="CN1031" s="386"/>
      <c r="CO1031" s="386"/>
      <c r="CP1031" s="386"/>
      <c r="CQ1031" s="386"/>
      <c r="CR1031" s="386"/>
      <c r="CS1031" s="386"/>
      <c r="CT1031" s="386"/>
      <c r="CU1031" s="386"/>
      <c r="CV1031" s="386"/>
      <c r="CW1031" s="386"/>
      <c r="CX1031" s="386"/>
      <c r="CY1031" s="386"/>
      <c r="CZ1031" s="386"/>
      <c r="DA1031" s="386"/>
      <c r="DB1031" s="386"/>
      <c r="DC1031" s="386"/>
      <c r="DD1031" s="386"/>
      <c r="DE1031" s="386"/>
      <c r="DF1031" s="386"/>
      <c r="DG1031" s="386"/>
      <c r="DH1031" s="386"/>
      <c r="DI1031" s="386"/>
      <c r="DJ1031" s="386"/>
      <c r="DK1031" s="386"/>
      <c r="DL1031" s="386"/>
      <c r="DM1031" s="386"/>
      <c r="DN1031" s="386"/>
      <c r="DO1031" s="386"/>
      <c r="DP1031" s="386"/>
      <c r="DQ1031" s="386"/>
      <c r="DR1031" s="386"/>
      <c r="DS1031" s="386"/>
      <c r="DT1031" s="386"/>
      <c r="DU1031" s="386"/>
      <c r="DV1031" s="386"/>
      <c r="DW1031" s="386"/>
      <c r="DX1031" s="386"/>
      <c r="DY1031" s="386"/>
      <c r="DZ1031" s="386"/>
      <c r="EA1031" s="386"/>
      <c r="EB1031" s="386"/>
      <c r="EC1031" s="386"/>
      <c r="ED1031" s="386"/>
      <c r="EE1031" s="386"/>
      <c r="EF1031" s="386"/>
      <c r="EG1031" s="386"/>
      <c r="EH1031" s="386"/>
      <c r="EI1031" s="386"/>
      <c r="EJ1031" s="386"/>
      <c r="EK1031" s="386"/>
      <c r="EL1031" s="386"/>
      <c r="EM1031" s="386"/>
      <c r="EN1031" s="386"/>
      <c r="EO1031" s="386"/>
      <c r="EP1031" s="386"/>
      <c r="EQ1031" s="386"/>
      <c r="ER1031" s="386"/>
      <c r="ES1031" s="386"/>
      <c r="ET1031" s="386"/>
      <c r="EU1031" s="386"/>
      <c r="EV1031" s="386"/>
      <c r="EW1031" s="386"/>
      <c r="EX1031" s="386"/>
      <c r="EY1031" s="386"/>
      <c r="EZ1031" s="386"/>
      <c r="FA1031" s="386"/>
      <c r="FB1031" s="386"/>
      <c r="FC1031" s="386"/>
      <c r="FD1031" s="386"/>
      <c r="FE1031" s="386"/>
      <c r="FF1031" s="386"/>
      <c r="FG1031" s="386"/>
      <c r="FH1031" s="386"/>
      <c r="FI1031" s="386"/>
      <c r="FJ1031" s="386"/>
      <c r="FK1031" s="386"/>
      <c r="FL1031" s="386"/>
      <c r="FM1031" s="386"/>
    </row>
    <row r="1032" spans="1:169" s="2" customFormat="1" x14ac:dyDescent="0.2">
      <c r="A1032" s="27" t="s">
        <v>417</v>
      </c>
      <c r="B1032" s="77">
        <v>1</v>
      </c>
      <c r="C1032" s="106" t="s">
        <v>456</v>
      </c>
      <c r="D1032" s="416" t="s">
        <v>492</v>
      </c>
      <c r="E1032" s="131" t="s">
        <v>493</v>
      </c>
      <c r="F1032" s="98">
        <v>43658</v>
      </c>
      <c r="G1032" s="103">
        <f t="shared" si="102"/>
        <v>44023</v>
      </c>
      <c r="H1032" s="131" t="s">
        <v>23</v>
      </c>
      <c r="I1032" s="530"/>
      <c r="J1032" s="34" t="str">
        <f t="shared" si="103"/>
        <v/>
      </c>
      <c r="K1032" s="35">
        <v>1</v>
      </c>
      <c r="L1032" s="275">
        <v>45961</v>
      </c>
      <c r="M1032" s="386"/>
      <c r="N1032" s="386"/>
      <c r="O1032" s="386"/>
      <c r="P1032" s="386"/>
      <c r="Q1032" s="386"/>
      <c r="R1032" s="386"/>
      <c r="S1032" s="386"/>
      <c r="T1032" s="386"/>
      <c r="U1032" s="386"/>
      <c r="V1032" s="386"/>
      <c r="W1032" s="386"/>
      <c r="X1032" s="386"/>
      <c r="Y1032" s="386"/>
      <c r="Z1032" s="386"/>
      <c r="AA1032" s="386"/>
      <c r="AB1032" s="386"/>
      <c r="AC1032" s="386"/>
      <c r="AD1032" s="386"/>
      <c r="AE1032" s="386"/>
      <c r="AF1032" s="386"/>
      <c r="AG1032" s="386"/>
      <c r="AH1032" s="386"/>
      <c r="AI1032" s="386"/>
      <c r="AJ1032" s="386"/>
      <c r="AK1032" s="386"/>
      <c r="AL1032" s="386"/>
      <c r="AM1032" s="386"/>
      <c r="AN1032" s="386"/>
      <c r="AO1032" s="386"/>
      <c r="AP1032" s="386"/>
      <c r="AQ1032" s="386"/>
      <c r="AR1032" s="386"/>
      <c r="AS1032" s="386"/>
      <c r="AT1032" s="386"/>
      <c r="AU1032" s="386"/>
      <c r="AV1032" s="386"/>
      <c r="AW1032" s="386"/>
      <c r="AX1032" s="386"/>
      <c r="AY1032" s="386"/>
      <c r="AZ1032" s="386"/>
      <c r="BA1032" s="386"/>
      <c r="BB1032" s="386"/>
      <c r="BC1032" s="386"/>
      <c r="BD1032" s="386"/>
      <c r="BE1032" s="386"/>
      <c r="BF1032" s="386"/>
      <c r="BG1032" s="386"/>
      <c r="BH1032" s="386"/>
      <c r="BI1032" s="386"/>
      <c r="BJ1032" s="386"/>
      <c r="BK1032" s="386"/>
      <c r="BL1032" s="386"/>
      <c r="BM1032" s="386"/>
      <c r="BN1032" s="386"/>
      <c r="BO1032" s="386"/>
      <c r="BP1032" s="386"/>
      <c r="BQ1032" s="386"/>
      <c r="BR1032" s="386"/>
      <c r="BS1032" s="386"/>
      <c r="BT1032" s="386"/>
      <c r="BU1032" s="386"/>
      <c r="BV1032" s="386"/>
      <c r="BW1032" s="386"/>
      <c r="BX1032" s="386"/>
      <c r="BY1032" s="386"/>
      <c r="BZ1032" s="386"/>
      <c r="CA1032" s="386"/>
      <c r="CB1032" s="386"/>
      <c r="CC1032" s="386"/>
      <c r="CD1032" s="386"/>
      <c r="CE1032" s="386"/>
      <c r="CF1032" s="386"/>
      <c r="CG1032" s="386"/>
      <c r="CH1032" s="386"/>
      <c r="CI1032" s="386"/>
      <c r="CJ1032" s="386"/>
      <c r="CK1032" s="386"/>
      <c r="CL1032" s="386"/>
      <c r="CM1032" s="386"/>
      <c r="CN1032" s="386"/>
      <c r="CO1032" s="386"/>
      <c r="CP1032" s="386"/>
      <c r="CQ1032" s="386"/>
      <c r="CR1032" s="386"/>
      <c r="CS1032" s="386"/>
      <c r="CT1032" s="386"/>
      <c r="CU1032" s="386"/>
      <c r="CV1032" s="386"/>
      <c r="CW1032" s="386"/>
      <c r="CX1032" s="386"/>
      <c r="CY1032" s="386"/>
      <c r="CZ1032" s="386"/>
      <c r="DA1032" s="386"/>
      <c r="DB1032" s="386"/>
      <c r="DC1032" s="386"/>
      <c r="DD1032" s="386"/>
      <c r="DE1032" s="386"/>
      <c r="DF1032" s="386"/>
      <c r="DG1032" s="386"/>
      <c r="DH1032" s="386"/>
      <c r="DI1032" s="386"/>
      <c r="DJ1032" s="386"/>
      <c r="DK1032" s="386"/>
      <c r="DL1032" s="386"/>
      <c r="DM1032" s="386"/>
      <c r="DN1032" s="386"/>
      <c r="DO1032" s="386"/>
      <c r="DP1032" s="386"/>
      <c r="DQ1032" s="386"/>
      <c r="DR1032" s="386"/>
      <c r="DS1032" s="386"/>
      <c r="DT1032" s="386"/>
      <c r="DU1032" s="386"/>
      <c r="DV1032" s="386"/>
      <c r="DW1032" s="386"/>
      <c r="DX1032" s="386"/>
      <c r="DY1032" s="386"/>
      <c r="DZ1032" s="386"/>
      <c r="EA1032" s="386"/>
      <c r="EB1032" s="386"/>
      <c r="EC1032" s="386"/>
      <c r="ED1032" s="386"/>
      <c r="EE1032" s="386"/>
      <c r="EF1032" s="386"/>
      <c r="EG1032" s="386"/>
      <c r="EH1032" s="386"/>
      <c r="EI1032" s="386"/>
      <c r="EJ1032" s="386"/>
      <c r="EK1032" s="386"/>
      <c r="EL1032" s="386"/>
      <c r="EM1032" s="386"/>
      <c r="EN1032" s="386"/>
      <c r="EO1032" s="386"/>
      <c r="EP1032" s="386"/>
      <c r="EQ1032" s="386"/>
      <c r="ER1032" s="386"/>
      <c r="ES1032" s="386"/>
      <c r="ET1032" s="386"/>
      <c r="EU1032" s="386"/>
      <c r="EV1032" s="386"/>
      <c r="EW1032" s="386"/>
      <c r="EX1032" s="386"/>
      <c r="EY1032" s="386"/>
      <c r="EZ1032" s="386"/>
      <c r="FA1032" s="386"/>
      <c r="FB1032" s="386"/>
      <c r="FC1032" s="386"/>
      <c r="FD1032" s="386"/>
      <c r="FE1032" s="386"/>
      <c r="FF1032" s="386"/>
      <c r="FG1032" s="386"/>
      <c r="FH1032" s="386"/>
      <c r="FI1032" s="386"/>
      <c r="FJ1032" s="386"/>
      <c r="FK1032" s="386"/>
      <c r="FL1032" s="386"/>
      <c r="FM1032" s="386"/>
    </row>
    <row r="1033" spans="1:169" s="26" customFormat="1" x14ac:dyDescent="0.2">
      <c r="A1033" s="27" t="s">
        <v>417</v>
      </c>
      <c r="B1033" s="77">
        <v>1</v>
      </c>
      <c r="C1033" s="106" t="s">
        <v>273</v>
      </c>
      <c r="D1033" s="96" t="s">
        <v>494</v>
      </c>
      <c r="E1033" s="96" t="s">
        <v>419</v>
      </c>
      <c r="F1033" s="109">
        <v>42402</v>
      </c>
      <c r="G1033" s="103">
        <f>F1033+365</f>
        <v>42767</v>
      </c>
      <c r="H1033" s="131" t="s">
        <v>23</v>
      </c>
      <c r="I1033" s="532"/>
      <c r="J1033" s="34" t="str">
        <f t="shared" si="103"/>
        <v/>
      </c>
      <c r="K1033" s="35">
        <v>1</v>
      </c>
      <c r="L1033" s="275">
        <v>46691</v>
      </c>
      <c r="M1033" s="383"/>
      <c r="N1033" s="383"/>
      <c r="O1033" s="383"/>
      <c r="P1033" s="383"/>
      <c r="Q1033" s="383"/>
      <c r="R1033" s="383"/>
      <c r="S1033" s="383"/>
      <c r="T1033" s="383"/>
      <c r="U1033" s="383"/>
      <c r="V1033" s="383"/>
      <c r="W1033" s="383"/>
      <c r="X1033" s="383"/>
      <c r="Y1033" s="383"/>
      <c r="Z1033" s="383"/>
      <c r="AA1033" s="383"/>
      <c r="AB1033" s="383"/>
      <c r="AC1033" s="383"/>
      <c r="AD1033" s="383"/>
      <c r="AE1033" s="383"/>
      <c r="AF1033" s="383"/>
      <c r="AG1033" s="383"/>
      <c r="AH1033" s="383"/>
      <c r="AI1033" s="383"/>
      <c r="AJ1033" s="383"/>
      <c r="AK1033" s="383"/>
      <c r="AL1033" s="383"/>
      <c r="AM1033" s="383"/>
      <c r="AN1033" s="383"/>
      <c r="AO1033" s="383"/>
      <c r="AP1033" s="383"/>
      <c r="AQ1033" s="383"/>
      <c r="AR1033" s="383"/>
      <c r="AS1033" s="383"/>
      <c r="AT1033" s="383"/>
      <c r="AU1033" s="383"/>
      <c r="AV1033" s="383"/>
      <c r="AW1033" s="383"/>
      <c r="AX1033" s="383"/>
      <c r="AY1033" s="383"/>
      <c r="AZ1033" s="383"/>
      <c r="BA1033" s="383"/>
      <c r="BB1033" s="383"/>
      <c r="BC1033" s="383"/>
      <c r="BD1033" s="383"/>
      <c r="BE1033" s="383"/>
      <c r="BF1033" s="383"/>
      <c r="BG1033" s="383"/>
      <c r="BH1033" s="383"/>
      <c r="BI1033" s="383"/>
      <c r="BJ1033" s="383"/>
      <c r="BK1033" s="383"/>
      <c r="BL1033" s="383"/>
      <c r="BM1033" s="383"/>
      <c r="BN1033" s="383"/>
      <c r="BO1033" s="383"/>
      <c r="BP1033" s="383"/>
      <c r="BQ1033" s="383"/>
      <c r="BR1033" s="383"/>
      <c r="BS1033" s="383"/>
      <c r="BT1033" s="383"/>
      <c r="BU1033" s="383"/>
      <c r="BV1033" s="383"/>
      <c r="BW1033" s="383"/>
      <c r="BX1033" s="383"/>
      <c r="BY1033" s="383"/>
      <c r="BZ1033" s="383"/>
      <c r="CA1033" s="383"/>
      <c r="CB1033" s="383"/>
      <c r="CC1033" s="383"/>
      <c r="CD1033" s="383"/>
      <c r="CE1033" s="383"/>
      <c r="CF1033" s="383"/>
      <c r="CG1033" s="383"/>
      <c r="CH1033" s="383"/>
      <c r="CI1033" s="383"/>
      <c r="CJ1033" s="383"/>
      <c r="CK1033" s="383"/>
      <c r="CL1033" s="383"/>
      <c r="CM1033" s="383"/>
      <c r="CN1033" s="383"/>
      <c r="CO1033" s="383"/>
      <c r="CP1033" s="383"/>
      <c r="CQ1033" s="383"/>
      <c r="CR1033" s="383"/>
      <c r="CS1033" s="383"/>
      <c r="CT1033" s="383"/>
      <c r="CU1033" s="383"/>
      <c r="CV1033" s="383"/>
      <c r="CW1033" s="383"/>
      <c r="CX1033" s="383"/>
      <c r="CY1033" s="383"/>
      <c r="CZ1033" s="383"/>
      <c r="DA1033" s="383"/>
      <c r="DB1033" s="383"/>
      <c r="DC1033" s="383"/>
      <c r="DD1033" s="383"/>
      <c r="DE1033" s="383"/>
      <c r="DF1033" s="383"/>
      <c r="DG1033" s="383"/>
      <c r="DH1033" s="383"/>
      <c r="DI1033" s="383"/>
      <c r="DJ1033" s="383"/>
      <c r="DK1033" s="383"/>
      <c r="DL1033" s="383"/>
      <c r="DM1033" s="383"/>
      <c r="DN1033" s="383"/>
      <c r="DO1033" s="383"/>
      <c r="DP1033" s="383"/>
      <c r="DQ1033" s="383"/>
      <c r="DR1033" s="383"/>
      <c r="DS1033" s="383"/>
      <c r="DT1033" s="383"/>
      <c r="DU1033" s="383"/>
      <c r="DV1033" s="383"/>
      <c r="DW1033" s="383"/>
      <c r="DX1033" s="383"/>
      <c r="DY1033" s="383"/>
      <c r="DZ1033" s="383"/>
      <c r="EA1033" s="383"/>
      <c r="EB1033" s="383"/>
      <c r="EC1033" s="383"/>
      <c r="ED1033" s="383"/>
      <c r="EE1033" s="383"/>
      <c r="EF1033" s="383"/>
      <c r="EG1033" s="383"/>
      <c r="EH1033" s="383"/>
      <c r="EI1033" s="383"/>
      <c r="EJ1033" s="383"/>
      <c r="EK1033" s="383"/>
      <c r="EL1033" s="383"/>
      <c r="EM1033" s="383"/>
      <c r="EN1033" s="383"/>
      <c r="EO1033" s="383"/>
      <c r="EP1033" s="383"/>
      <c r="EQ1033" s="383"/>
      <c r="ER1033" s="383"/>
      <c r="ES1033" s="383"/>
      <c r="ET1033" s="383"/>
      <c r="EU1033" s="383"/>
      <c r="EV1033" s="383"/>
      <c r="EW1033" s="383"/>
      <c r="EX1033" s="383"/>
      <c r="EY1033" s="383"/>
      <c r="EZ1033" s="383"/>
      <c r="FA1033" s="383"/>
      <c r="FB1033" s="383"/>
      <c r="FC1033" s="383"/>
      <c r="FD1033" s="383"/>
      <c r="FE1033" s="383"/>
      <c r="FF1033" s="383"/>
      <c r="FG1033" s="383"/>
      <c r="FH1033" s="383"/>
      <c r="FI1033" s="383"/>
      <c r="FJ1033" s="383"/>
      <c r="FK1033" s="383"/>
      <c r="FL1033" s="383"/>
      <c r="FM1033" s="383"/>
    </row>
    <row r="1034" spans="1:169" s="26" customFormat="1" x14ac:dyDescent="0.2">
      <c r="A1034" s="27" t="s">
        <v>417</v>
      </c>
      <c r="B1034" s="77">
        <v>1</v>
      </c>
      <c r="C1034" s="106" t="s">
        <v>273</v>
      </c>
      <c r="D1034" s="96" t="s">
        <v>495</v>
      </c>
      <c r="E1034" s="96" t="s">
        <v>496</v>
      </c>
      <c r="F1034" s="109">
        <v>42402</v>
      </c>
      <c r="G1034" s="103">
        <f>F1034+365</f>
        <v>42767</v>
      </c>
      <c r="H1034" s="131" t="s">
        <v>23</v>
      </c>
      <c r="I1034" s="532"/>
      <c r="J1034" s="34" t="str">
        <f t="shared" si="103"/>
        <v/>
      </c>
      <c r="K1034" s="35">
        <v>1</v>
      </c>
      <c r="L1034" s="275">
        <v>46691</v>
      </c>
      <c r="M1034" s="383"/>
      <c r="N1034" s="383"/>
      <c r="O1034" s="383"/>
      <c r="P1034" s="383"/>
      <c r="Q1034" s="383"/>
      <c r="R1034" s="383"/>
      <c r="S1034" s="383"/>
      <c r="T1034" s="383"/>
      <c r="U1034" s="383"/>
      <c r="V1034" s="383"/>
      <c r="W1034" s="383"/>
      <c r="X1034" s="383"/>
      <c r="Y1034" s="383"/>
      <c r="Z1034" s="383"/>
      <c r="AA1034" s="383"/>
      <c r="AB1034" s="383"/>
      <c r="AC1034" s="383"/>
      <c r="AD1034" s="383"/>
      <c r="AE1034" s="383"/>
      <c r="AF1034" s="383"/>
      <c r="AG1034" s="383"/>
      <c r="AH1034" s="383"/>
      <c r="AI1034" s="383"/>
      <c r="AJ1034" s="383"/>
      <c r="AK1034" s="383"/>
      <c r="AL1034" s="383"/>
      <c r="AM1034" s="383"/>
      <c r="AN1034" s="383"/>
      <c r="AO1034" s="383"/>
      <c r="AP1034" s="383"/>
      <c r="AQ1034" s="383"/>
      <c r="AR1034" s="383"/>
      <c r="AS1034" s="383"/>
      <c r="AT1034" s="383"/>
      <c r="AU1034" s="383"/>
      <c r="AV1034" s="383"/>
      <c r="AW1034" s="383"/>
      <c r="AX1034" s="383"/>
      <c r="AY1034" s="383"/>
      <c r="AZ1034" s="383"/>
      <c r="BA1034" s="383"/>
      <c r="BB1034" s="383"/>
      <c r="BC1034" s="383"/>
      <c r="BD1034" s="383"/>
      <c r="BE1034" s="383"/>
      <c r="BF1034" s="383"/>
      <c r="BG1034" s="383"/>
      <c r="BH1034" s="383"/>
      <c r="BI1034" s="383"/>
      <c r="BJ1034" s="383"/>
      <c r="BK1034" s="383"/>
      <c r="BL1034" s="383"/>
      <c r="BM1034" s="383"/>
      <c r="BN1034" s="383"/>
      <c r="BO1034" s="383"/>
      <c r="BP1034" s="383"/>
      <c r="BQ1034" s="383"/>
      <c r="BR1034" s="383"/>
      <c r="BS1034" s="383"/>
      <c r="BT1034" s="383"/>
      <c r="BU1034" s="383"/>
      <c r="BV1034" s="383"/>
      <c r="BW1034" s="383"/>
      <c r="BX1034" s="383"/>
      <c r="BY1034" s="383"/>
      <c r="BZ1034" s="383"/>
      <c r="CA1034" s="383"/>
      <c r="CB1034" s="383"/>
      <c r="CC1034" s="383"/>
      <c r="CD1034" s="383"/>
      <c r="CE1034" s="383"/>
      <c r="CF1034" s="383"/>
      <c r="CG1034" s="383"/>
      <c r="CH1034" s="383"/>
      <c r="CI1034" s="383"/>
      <c r="CJ1034" s="383"/>
      <c r="CK1034" s="383"/>
      <c r="CL1034" s="383"/>
      <c r="CM1034" s="383"/>
      <c r="CN1034" s="383"/>
      <c r="CO1034" s="383"/>
      <c r="CP1034" s="383"/>
      <c r="CQ1034" s="383"/>
      <c r="CR1034" s="383"/>
      <c r="CS1034" s="383"/>
      <c r="CT1034" s="383"/>
      <c r="CU1034" s="383"/>
      <c r="CV1034" s="383"/>
      <c r="CW1034" s="383"/>
      <c r="CX1034" s="383"/>
      <c r="CY1034" s="383"/>
      <c r="CZ1034" s="383"/>
      <c r="DA1034" s="383"/>
      <c r="DB1034" s="383"/>
      <c r="DC1034" s="383"/>
      <c r="DD1034" s="383"/>
      <c r="DE1034" s="383"/>
      <c r="DF1034" s="383"/>
      <c r="DG1034" s="383"/>
      <c r="DH1034" s="383"/>
      <c r="DI1034" s="383"/>
      <c r="DJ1034" s="383"/>
      <c r="DK1034" s="383"/>
      <c r="DL1034" s="383"/>
      <c r="DM1034" s="383"/>
      <c r="DN1034" s="383"/>
      <c r="DO1034" s="383"/>
      <c r="DP1034" s="383"/>
      <c r="DQ1034" s="383"/>
      <c r="DR1034" s="383"/>
      <c r="DS1034" s="383"/>
      <c r="DT1034" s="383"/>
      <c r="DU1034" s="383"/>
      <c r="DV1034" s="383"/>
      <c r="DW1034" s="383"/>
      <c r="DX1034" s="383"/>
      <c r="DY1034" s="383"/>
      <c r="DZ1034" s="383"/>
      <c r="EA1034" s="383"/>
      <c r="EB1034" s="383"/>
      <c r="EC1034" s="383"/>
      <c r="ED1034" s="383"/>
      <c r="EE1034" s="383"/>
      <c r="EF1034" s="383"/>
      <c r="EG1034" s="383"/>
      <c r="EH1034" s="383"/>
      <c r="EI1034" s="383"/>
      <c r="EJ1034" s="383"/>
      <c r="EK1034" s="383"/>
      <c r="EL1034" s="383"/>
      <c r="EM1034" s="383"/>
      <c r="EN1034" s="383"/>
      <c r="EO1034" s="383"/>
      <c r="EP1034" s="383"/>
      <c r="EQ1034" s="383"/>
      <c r="ER1034" s="383"/>
      <c r="ES1034" s="383"/>
      <c r="ET1034" s="383"/>
      <c r="EU1034" s="383"/>
      <c r="EV1034" s="383"/>
      <c r="EW1034" s="383"/>
      <c r="EX1034" s="383"/>
      <c r="EY1034" s="383"/>
      <c r="EZ1034" s="383"/>
      <c r="FA1034" s="383"/>
      <c r="FB1034" s="383"/>
      <c r="FC1034" s="383"/>
      <c r="FD1034" s="383"/>
      <c r="FE1034" s="383"/>
      <c r="FF1034" s="383"/>
      <c r="FG1034" s="383"/>
      <c r="FH1034" s="383"/>
      <c r="FI1034" s="383"/>
      <c r="FJ1034" s="383"/>
      <c r="FK1034" s="383"/>
      <c r="FL1034" s="383"/>
      <c r="FM1034" s="383"/>
    </row>
    <row r="1035" spans="1:169" s="26" customFormat="1" x14ac:dyDescent="0.2">
      <c r="A1035" s="27" t="s">
        <v>417</v>
      </c>
      <c r="B1035" s="77">
        <v>1</v>
      </c>
      <c r="C1035" s="106" t="s">
        <v>273</v>
      </c>
      <c r="D1035" s="96" t="s">
        <v>497</v>
      </c>
      <c r="E1035" s="144" t="s">
        <v>420</v>
      </c>
      <c r="F1035" s="109">
        <v>43229</v>
      </c>
      <c r="G1035" s="103">
        <f>F1035+365</f>
        <v>43594</v>
      </c>
      <c r="H1035" s="131" t="s">
        <v>23</v>
      </c>
      <c r="I1035" s="532"/>
      <c r="J1035" s="34" t="str">
        <f t="shared" si="103"/>
        <v/>
      </c>
      <c r="K1035" s="35">
        <v>1</v>
      </c>
      <c r="L1035" s="275">
        <v>46691</v>
      </c>
      <c r="M1035" s="383"/>
      <c r="N1035" s="383"/>
      <c r="O1035" s="383"/>
      <c r="P1035" s="383"/>
      <c r="Q1035" s="383"/>
      <c r="R1035" s="383"/>
      <c r="S1035" s="383"/>
      <c r="T1035" s="383"/>
      <c r="U1035" s="383"/>
      <c r="V1035" s="383"/>
      <c r="W1035" s="383"/>
      <c r="X1035" s="383"/>
      <c r="Y1035" s="383"/>
      <c r="Z1035" s="383"/>
      <c r="AA1035" s="383"/>
      <c r="AB1035" s="383"/>
      <c r="AC1035" s="383"/>
      <c r="AD1035" s="383"/>
      <c r="AE1035" s="383"/>
      <c r="AF1035" s="383"/>
      <c r="AG1035" s="383"/>
      <c r="AH1035" s="383"/>
      <c r="AI1035" s="383"/>
      <c r="AJ1035" s="383"/>
      <c r="AK1035" s="383"/>
      <c r="AL1035" s="383"/>
      <c r="AM1035" s="383"/>
      <c r="AN1035" s="383"/>
      <c r="AO1035" s="383"/>
      <c r="AP1035" s="383"/>
      <c r="AQ1035" s="383"/>
      <c r="AR1035" s="383"/>
      <c r="AS1035" s="383"/>
      <c r="AT1035" s="383"/>
      <c r="AU1035" s="383"/>
      <c r="AV1035" s="383"/>
      <c r="AW1035" s="383"/>
      <c r="AX1035" s="383"/>
      <c r="AY1035" s="383"/>
      <c r="AZ1035" s="383"/>
      <c r="BA1035" s="383"/>
      <c r="BB1035" s="383"/>
      <c r="BC1035" s="383"/>
      <c r="BD1035" s="383"/>
      <c r="BE1035" s="383"/>
      <c r="BF1035" s="383"/>
      <c r="BG1035" s="383"/>
      <c r="BH1035" s="383"/>
      <c r="BI1035" s="383"/>
      <c r="BJ1035" s="383"/>
      <c r="BK1035" s="383"/>
      <c r="BL1035" s="383"/>
      <c r="BM1035" s="383"/>
      <c r="BN1035" s="383"/>
      <c r="BO1035" s="383"/>
      <c r="BP1035" s="383"/>
      <c r="BQ1035" s="383"/>
      <c r="BR1035" s="383"/>
      <c r="BS1035" s="383"/>
      <c r="BT1035" s="383"/>
      <c r="BU1035" s="383"/>
      <c r="BV1035" s="383"/>
      <c r="BW1035" s="383"/>
      <c r="BX1035" s="383"/>
      <c r="BY1035" s="383"/>
      <c r="BZ1035" s="383"/>
      <c r="CA1035" s="383"/>
      <c r="CB1035" s="383"/>
      <c r="CC1035" s="383"/>
      <c r="CD1035" s="383"/>
      <c r="CE1035" s="383"/>
      <c r="CF1035" s="383"/>
      <c r="CG1035" s="383"/>
      <c r="CH1035" s="383"/>
      <c r="CI1035" s="383"/>
      <c r="CJ1035" s="383"/>
      <c r="CK1035" s="383"/>
      <c r="CL1035" s="383"/>
      <c r="CM1035" s="383"/>
      <c r="CN1035" s="383"/>
      <c r="CO1035" s="383"/>
      <c r="CP1035" s="383"/>
      <c r="CQ1035" s="383"/>
      <c r="CR1035" s="383"/>
      <c r="CS1035" s="383"/>
      <c r="CT1035" s="383"/>
      <c r="CU1035" s="383"/>
      <c r="CV1035" s="383"/>
      <c r="CW1035" s="383"/>
      <c r="CX1035" s="383"/>
      <c r="CY1035" s="383"/>
      <c r="CZ1035" s="383"/>
      <c r="DA1035" s="383"/>
      <c r="DB1035" s="383"/>
      <c r="DC1035" s="383"/>
      <c r="DD1035" s="383"/>
      <c r="DE1035" s="383"/>
      <c r="DF1035" s="383"/>
      <c r="DG1035" s="383"/>
      <c r="DH1035" s="383"/>
      <c r="DI1035" s="383"/>
      <c r="DJ1035" s="383"/>
      <c r="DK1035" s="383"/>
      <c r="DL1035" s="383"/>
      <c r="DM1035" s="383"/>
      <c r="DN1035" s="383"/>
      <c r="DO1035" s="383"/>
      <c r="DP1035" s="383"/>
      <c r="DQ1035" s="383"/>
      <c r="DR1035" s="383"/>
      <c r="DS1035" s="383"/>
      <c r="DT1035" s="383"/>
      <c r="DU1035" s="383"/>
      <c r="DV1035" s="383"/>
      <c r="DW1035" s="383"/>
      <c r="DX1035" s="383"/>
      <c r="DY1035" s="383"/>
      <c r="DZ1035" s="383"/>
      <c r="EA1035" s="383"/>
      <c r="EB1035" s="383"/>
      <c r="EC1035" s="383"/>
      <c r="ED1035" s="383"/>
      <c r="EE1035" s="383"/>
      <c r="EF1035" s="383"/>
      <c r="EG1035" s="383"/>
      <c r="EH1035" s="383"/>
      <c r="EI1035" s="383"/>
      <c r="EJ1035" s="383"/>
      <c r="EK1035" s="383"/>
      <c r="EL1035" s="383"/>
      <c r="EM1035" s="383"/>
      <c r="EN1035" s="383"/>
      <c r="EO1035" s="383"/>
      <c r="EP1035" s="383"/>
      <c r="EQ1035" s="383"/>
      <c r="ER1035" s="383"/>
      <c r="ES1035" s="383"/>
      <c r="ET1035" s="383"/>
      <c r="EU1035" s="383"/>
      <c r="EV1035" s="383"/>
      <c r="EW1035" s="383"/>
      <c r="EX1035" s="383"/>
      <c r="EY1035" s="383"/>
      <c r="EZ1035" s="383"/>
      <c r="FA1035" s="383"/>
      <c r="FB1035" s="383"/>
      <c r="FC1035" s="383"/>
      <c r="FD1035" s="383"/>
      <c r="FE1035" s="383"/>
      <c r="FF1035" s="383"/>
      <c r="FG1035" s="383"/>
      <c r="FH1035" s="383"/>
      <c r="FI1035" s="383"/>
      <c r="FJ1035" s="383"/>
      <c r="FK1035" s="383"/>
      <c r="FL1035" s="383"/>
      <c r="FM1035" s="383"/>
    </row>
    <row r="1036" spans="1:169" s="26" customFormat="1" x14ac:dyDescent="0.2">
      <c r="A1036" s="27" t="s">
        <v>417</v>
      </c>
      <c r="B1036" s="77">
        <v>1</v>
      </c>
      <c r="C1036" s="106" t="s">
        <v>273</v>
      </c>
      <c r="D1036" s="96" t="s">
        <v>498</v>
      </c>
      <c r="E1036" s="144" t="s">
        <v>420</v>
      </c>
      <c r="F1036" s="109">
        <v>43229</v>
      </c>
      <c r="G1036" s="103">
        <f>F1036+365</f>
        <v>43594</v>
      </c>
      <c r="H1036" s="131" t="s">
        <v>23</v>
      </c>
      <c r="I1036" s="532"/>
      <c r="J1036" s="34" t="str">
        <f t="shared" si="103"/>
        <v/>
      </c>
      <c r="K1036" s="35">
        <v>1</v>
      </c>
      <c r="L1036" s="275">
        <v>46691</v>
      </c>
      <c r="M1036" s="383"/>
      <c r="N1036" s="383"/>
      <c r="O1036" s="383"/>
      <c r="P1036" s="383"/>
      <c r="Q1036" s="383"/>
      <c r="R1036" s="383"/>
      <c r="S1036" s="383"/>
      <c r="T1036" s="383"/>
      <c r="U1036" s="383"/>
      <c r="V1036" s="383"/>
      <c r="W1036" s="383"/>
      <c r="X1036" s="383"/>
      <c r="Y1036" s="383"/>
      <c r="Z1036" s="383"/>
      <c r="AA1036" s="383"/>
      <c r="AB1036" s="383"/>
      <c r="AC1036" s="383"/>
      <c r="AD1036" s="383"/>
      <c r="AE1036" s="383"/>
      <c r="AF1036" s="383"/>
      <c r="AG1036" s="383"/>
      <c r="AH1036" s="383"/>
      <c r="AI1036" s="383"/>
      <c r="AJ1036" s="383"/>
      <c r="AK1036" s="383"/>
      <c r="AL1036" s="383"/>
      <c r="AM1036" s="383"/>
      <c r="AN1036" s="383"/>
      <c r="AO1036" s="383"/>
      <c r="AP1036" s="383"/>
      <c r="AQ1036" s="383"/>
      <c r="AR1036" s="383"/>
      <c r="AS1036" s="383"/>
      <c r="AT1036" s="383"/>
      <c r="AU1036" s="383"/>
      <c r="AV1036" s="383"/>
      <c r="AW1036" s="383"/>
      <c r="AX1036" s="383"/>
      <c r="AY1036" s="383"/>
      <c r="AZ1036" s="383"/>
      <c r="BA1036" s="383"/>
      <c r="BB1036" s="383"/>
      <c r="BC1036" s="383"/>
      <c r="BD1036" s="383"/>
      <c r="BE1036" s="383"/>
      <c r="BF1036" s="383"/>
      <c r="BG1036" s="383"/>
      <c r="BH1036" s="383"/>
      <c r="BI1036" s="383"/>
      <c r="BJ1036" s="383"/>
      <c r="BK1036" s="383"/>
      <c r="BL1036" s="383"/>
      <c r="BM1036" s="383"/>
      <c r="BN1036" s="383"/>
      <c r="BO1036" s="383"/>
      <c r="BP1036" s="383"/>
      <c r="BQ1036" s="383"/>
      <c r="BR1036" s="383"/>
      <c r="BS1036" s="383"/>
      <c r="BT1036" s="383"/>
      <c r="BU1036" s="383"/>
      <c r="BV1036" s="383"/>
      <c r="BW1036" s="383"/>
      <c r="BX1036" s="383"/>
      <c r="BY1036" s="383"/>
      <c r="BZ1036" s="383"/>
      <c r="CA1036" s="383"/>
      <c r="CB1036" s="383"/>
      <c r="CC1036" s="383"/>
      <c r="CD1036" s="383"/>
      <c r="CE1036" s="383"/>
      <c r="CF1036" s="383"/>
      <c r="CG1036" s="383"/>
      <c r="CH1036" s="383"/>
      <c r="CI1036" s="383"/>
      <c r="CJ1036" s="383"/>
      <c r="CK1036" s="383"/>
      <c r="CL1036" s="383"/>
      <c r="CM1036" s="383"/>
      <c r="CN1036" s="383"/>
      <c r="CO1036" s="383"/>
      <c r="CP1036" s="383"/>
      <c r="CQ1036" s="383"/>
      <c r="CR1036" s="383"/>
      <c r="CS1036" s="383"/>
      <c r="CT1036" s="383"/>
      <c r="CU1036" s="383"/>
      <c r="CV1036" s="383"/>
      <c r="CW1036" s="383"/>
      <c r="CX1036" s="383"/>
      <c r="CY1036" s="383"/>
      <c r="CZ1036" s="383"/>
      <c r="DA1036" s="383"/>
      <c r="DB1036" s="383"/>
      <c r="DC1036" s="383"/>
      <c r="DD1036" s="383"/>
      <c r="DE1036" s="383"/>
      <c r="DF1036" s="383"/>
      <c r="DG1036" s="383"/>
      <c r="DH1036" s="383"/>
      <c r="DI1036" s="383"/>
      <c r="DJ1036" s="383"/>
      <c r="DK1036" s="383"/>
      <c r="DL1036" s="383"/>
      <c r="DM1036" s="383"/>
      <c r="DN1036" s="383"/>
      <c r="DO1036" s="383"/>
      <c r="DP1036" s="383"/>
      <c r="DQ1036" s="383"/>
      <c r="DR1036" s="383"/>
      <c r="DS1036" s="383"/>
      <c r="DT1036" s="383"/>
      <c r="DU1036" s="383"/>
      <c r="DV1036" s="383"/>
      <c r="DW1036" s="383"/>
      <c r="DX1036" s="383"/>
      <c r="DY1036" s="383"/>
      <c r="DZ1036" s="383"/>
      <c r="EA1036" s="383"/>
      <c r="EB1036" s="383"/>
      <c r="EC1036" s="383"/>
      <c r="ED1036" s="383"/>
      <c r="EE1036" s="383"/>
      <c r="EF1036" s="383"/>
      <c r="EG1036" s="383"/>
      <c r="EH1036" s="383"/>
      <c r="EI1036" s="383"/>
      <c r="EJ1036" s="383"/>
      <c r="EK1036" s="383"/>
      <c r="EL1036" s="383"/>
      <c r="EM1036" s="383"/>
      <c r="EN1036" s="383"/>
      <c r="EO1036" s="383"/>
      <c r="EP1036" s="383"/>
      <c r="EQ1036" s="383"/>
      <c r="ER1036" s="383"/>
      <c r="ES1036" s="383"/>
      <c r="ET1036" s="383"/>
      <c r="EU1036" s="383"/>
      <c r="EV1036" s="383"/>
      <c r="EW1036" s="383"/>
      <c r="EX1036" s="383"/>
      <c r="EY1036" s="383"/>
      <c r="EZ1036" s="383"/>
      <c r="FA1036" s="383"/>
      <c r="FB1036" s="383"/>
      <c r="FC1036" s="383"/>
      <c r="FD1036" s="383"/>
      <c r="FE1036" s="383"/>
      <c r="FF1036" s="383"/>
      <c r="FG1036" s="383"/>
      <c r="FH1036" s="383"/>
      <c r="FI1036" s="383"/>
      <c r="FJ1036" s="383"/>
      <c r="FK1036" s="383"/>
      <c r="FL1036" s="383"/>
      <c r="FM1036" s="383"/>
    </row>
    <row r="1037" spans="1:169" s="2" customFormat="1" x14ac:dyDescent="0.2">
      <c r="A1037" s="27" t="s">
        <v>417</v>
      </c>
      <c r="B1037" s="77">
        <v>1</v>
      </c>
      <c r="C1037" s="76" t="s">
        <v>273</v>
      </c>
      <c r="D1037" s="409" t="s">
        <v>499</v>
      </c>
      <c r="E1037" s="29" t="s">
        <v>496</v>
      </c>
      <c r="F1037" s="30">
        <v>43658</v>
      </c>
      <c r="G1037" s="103">
        <f>F1037+365</f>
        <v>44023</v>
      </c>
      <c r="H1037" s="324" t="s">
        <v>23</v>
      </c>
      <c r="I1037" s="530"/>
      <c r="J1037" s="34" t="str">
        <f t="shared" si="103"/>
        <v/>
      </c>
      <c r="K1037" s="35">
        <v>1</v>
      </c>
      <c r="L1037" s="275">
        <v>46691</v>
      </c>
      <c r="M1037" s="386"/>
      <c r="N1037" s="386"/>
      <c r="O1037" s="386"/>
      <c r="P1037" s="386"/>
      <c r="Q1037" s="386"/>
      <c r="R1037" s="386"/>
      <c r="S1037" s="386"/>
      <c r="T1037" s="386"/>
      <c r="U1037" s="386"/>
      <c r="V1037" s="386"/>
      <c r="W1037" s="386"/>
      <c r="X1037" s="386"/>
      <c r="Y1037" s="386"/>
      <c r="Z1037" s="386"/>
      <c r="AA1037" s="386"/>
      <c r="AB1037" s="386"/>
      <c r="AC1037" s="386"/>
      <c r="AD1037" s="386"/>
      <c r="AE1037" s="386"/>
      <c r="AF1037" s="386"/>
      <c r="AG1037" s="386"/>
      <c r="AH1037" s="386"/>
      <c r="AI1037" s="386"/>
      <c r="AJ1037" s="386"/>
      <c r="AK1037" s="386"/>
      <c r="AL1037" s="386"/>
      <c r="AM1037" s="386"/>
      <c r="AN1037" s="386"/>
      <c r="AO1037" s="386"/>
      <c r="AP1037" s="386"/>
      <c r="AQ1037" s="386"/>
      <c r="AR1037" s="386"/>
      <c r="AS1037" s="386"/>
      <c r="AT1037" s="386"/>
      <c r="AU1037" s="386"/>
      <c r="AV1037" s="386"/>
      <c r="AW1037" s="386"/>
      <c r="AX1037" s="386"/>
      <c r="AY1037" s="386"/>
      <c r="AZ1037" s="386"/>
      <c r="BA1037" s="386"/>
      <c r="BB1037" s="386"/>
      <c r="BC1037" s="386"/>
      <c r="BD1037" s="386"/>
      <c r="BE1037" s="386"/>
      <c r="BF1037" s="386"/>
      <c r="BG1037" s="386"/>
      <c r="BH1037" s="386"/>
      <c r="BI1037" s="386"/>
      <c r="BJ1037" s="386"/>
      <c r="BK1037" s="386"/>
      <c r="BL1037" s="386"/>
      <c r="BM1037" s="386"/>
      <c r="BN1037" s="386"/>
      <c r="BO1037" s="386"/>
      <c r="BP1037" s="386"/>
      <c r="BQ1037" s="386"/>
      <c r="BR1037" s="386"/>
      <c r="BS1037" s="386"/>
      <c r="BT1037" s="386"/>
      <c r="BU1037" s="386"/>
      <c r="BV1037" s="386"/>
      <c r="BW1037" s="386"/>
      <c r="BX1037" s="386"/>
      <c r="BY1037" s="386"/>
      <c r="BZ1037" s="386"/>
      <c r="CA1037" s="386"/>
      <c r="CB1037" s="386"/>
      <c r="CC1037" s="386"/>
      <c r="CD1037" s="386"/>
      <c r="CE1037" s="386"/>
      <c r="CF1037" s="386"/>
      <c r="CG1037" s="386"/>
      <c r="CH1037" s="386"/>
      <c r="CI1037" s="386"/>
      <c r="CJ1037" s="386"/>
      <c r="CK1037" s="386"/>
      <c r="CL1037" s="386"/>
      <c r="CM1037" s="386"/>
      <c r="CN1037" s="386"/>
      <c r="CO1037" s="386"/>
      <c r="CP1037" s="386"/>
      <c r="CQ1037" s="386"/>
      <c r="CR1037" s="386"/>
      <c r="CS1037" s="386"/>
      <c r="CT1037" s="386"/>
      <c r="CU1037" s="386"/>
      <c r="CV1037" s="386"/>
      <c r="CW1037" s="386"/>
      <c r="CX1037" s="386"/>
      <c r="CY1037" s="386"/>
      <c r="CZ1037" s="386"/>
      <c r="DA1037" s="386"/>
      <c r="DB1037" s="386"/>
      <c r="DC1037" s="386"/>
      <c r="DD1037" s="386"/>
      <c r="DE1037" s="386"/>
      <c r="DF1037" s="386"/>
      <c r="DG1037" s="386"/>
      <c r="DH1037" s="386"/>
      <c r="DI1037" s="386"/>
      <c r="DJ1037" s="386"/>
      <c r="DK1037" s="386"/>
      <c r="DL1037" s="386"/>
      <c r="DM1037" s="386"/>
      <c r="DN1037" s="386"/>
      <c r="DO1037" s="386"/>
      <c r="DP1037" s="386"/>
      <c r="DQ1037" s="386"/>
      <c r="DR1037" s="386"/>
      <c r="DS1037" s="386"/>
      <c r="DT1037" s="386"/>
      <c r="DU1037" s="386"/>
      <c r="DV1037" s="386"/>
      <c r="DW1037" s="386"/>
      <c r="DX1037" s="386"/>
      <c r="DY1037" s="386"/>
      <c r="DZ1037" s="386"/>
      <c r="EA1037" s="386"/>
      <c r="EB1037" s="386"/>
      <c r="EC1037" s="386"/>
      <c r="ED1037" s="386"/>
      <c r="EE1037" s="386"/>
      <c r="EF1037" s="386"/>
      <c r="EG1037" s="386"/>
      <c r="EH1037" s="386"/>
      <c r="EI1037" s="386"/>
      <c r="EJ1037" s="386"/>
      <c r="EK1037" s="386"/>
      <c r="EL1037" s="386"/>
      <c r="EM1037" s="386"/>
      <c r="EN1037" s="386"/>
      <c r="EO1037" s="386"/>
      <c r="EP1037" s="386"/>
      <c r="EQ1037" s="386"/>
      <c r="ER1037" s="386"/>
      <c r="ES1037" s="386"/>
      <c r="ET1037" s="386"/>
      <c r="EU1037" s="386"/>
      <c r="EV1037" s="386"/>
      <c r="EW1037" s="386"/>
      <c r="EX1037" s="386"/>
      <c r="EY1037" s="386"/>
      <c r="EZ1037" s="386"/>
      <c r="FA1037" s="386"/>
      <c r="FB1037" s="386"/>
      <c r="FC1037" s="386"/>
      <c r="FD1037" s="386"/>
      <c r="FE1037" s="386"/>
      <c r="FF1037" s="386"/>
      <c r="FG1037" s="386"/>
      <c r="FH1037" s="386"/>
      <c r="FI1037" s="386"/>
      <c r="FJ1037" s="386"/>
      <c r="FK1037" s="386"/>
      <c r="FL1037" s="386"/>
      <c r="FM1037" s="386"/>
    </row>
    <row r="1038" spans="1:169" s="2" customFormat="1" x14ac:dyDescent="0.2">
      <c r="A1038" s="27" t="s">
        <v>417</v>
      </c>
      <c r="B1038" s="122"/>
      <c r="C1038" s="61" t="s">
        <v>275</v>
      </c>
      <c r="D1038" s="414" t="s">
        <v>500</v>
      </c>
      <c r="E1038" s="45"/>
      <c r="F1038" s="63">
        <v>43658</v>
      </c>
      <c r="G1038" s="64"/>
      <c r="H1038" s="326"/>
      <c r="I1038" s="212"/>
      <c r="J1038" s="74" t="str">
        <f t="shared" si="103"/>
        <v/>
      </c>
      <c r="K1038" s="75"/>
      <c r="L1038" s="276">
        <v>46691</v>
      </c>
      <c r="M1038" s="386"/>
      <c r="N1038" s="386"/>
      <c r="O1038" s="386"/>
      <c r="P1038" s="386"/>
      <c r="Q1038" s="386"/>
      <c r="R1038" s="386"/>
      <c r="S1038" s="386"/>
      <c r="T1038" s="386"/>
      <c r="U1038" s="386"/>
      <c r="V1038" s="386"/>
      <c r="W1038" s="386"/>
      <c r="X1038" s="386"/>
      <c r="Y1038" s="386"/>
      <c r="Z1038" s="386"/>
      <c r="AA1038" s="386"/>
      <c r="AB1038" s="386"/>
      <c r="AC1038" s="386"/>
      <c r="AD1038" s="386"/>
      <c r="AE1038" s="386"/>
      <c r="AF1038" s="386"/>
      <c r="AG1038" s="386"/>
      <c r="AH1038" s="386"/>
      <c r="AI1038" s="386"/>
      <c r="AJ1038" s="386"/>
      <c r="AK1038" s="386"/>
      <c r="AL1038" s="386"/>
      <c r="AM1038" s="386"/>
      <c r="AN1038" s="386"/>
      <c r="AO1038" s="386"/>
      <c r="AP1038" s="386"/>
      <c r="AQ1038" s="386"/>
      <c r="AR1038" s="386"/>
      <c r="AS1038" s="386"/>
      <c r="AT1038" s="386"/>
      <c r="AU1038" s="386"/>
      <c r="AV1038" s="386"/>
      <c r="AW1038" s="386"/>
      <c r="AX1038" s="386"/>
      <c r="AY1038" s="386"/>
      <c r="AZ1038" s="386"/>
      <c r="BA1038" s="386"/>
      <c r="BB1038" s="386"/>
      <c r="BC1038" s="386"/>
      <c r="BD1038" s="386"/>
      <c r="BE1038" s="386"/>
      <c r="BF1038" s="386"/>
      <c r="BG1038" s="386"/>
      <c r="BH1038" s="386"/>
      <c r="BI1038" s="386"/>
      <c r="BJ1038" s="386"/>
      <c r="BK1038" s="386"/>
      <c r="BL1038" s="386"/>
      <c r="BM1038" s="386"/>
      <c r="BN1038" s="386"/>
      <c r="BO1038" s="386"/>
      <c r="BP1038" s="386"/>
      <c r="BQ1038" s="386"/>
      <c r="BR1038" s="386"/>
      <c r="BS1038" s="386"/>
      <c r="BT1038" s="386"/>
      <c r="BU1038" s="386"/>
      <c r="BV1038" s="386"/>
      <c r="BW1038" s="386"/>
      <c r="BX1038" s="386"/>
      <c r="BY1038" s="386"/>
      <c r="BZ1038" s="386"/>
      <c r="CA1038" s="386"/>
      <c r="CB1038" s="386"/>
      <c r="CC1038" s="386"/>
      <c r="CD1038" s="386"/>
      <c r="CE1038" s="386"/>
      <c r="CF1038" s="386"/>
      <c r="CG1038" s="386"/>
      <c r="CH1038" s="386"/>
      <c r="CI1038" s="386"/>
      <c r="CJ1038" s="386"/>
      <c r="CK1038" s="386"/>
      <c r="CL1038" s="386"/>
      <c r="CM1038" s="386"/>
      <c r="CN1038" s="386"/>
      <c r="CO1038" s="386"/>
      <c r="CP1038" s="386"/>
      <c r="CQ1038" s="386"/>
      <c r="CR1038" s="386"/>
      <c r="CS1038" s="386"/>
      <c r="CT1038" s="386"/>
      <c r="CU1038" s="386"/>
      <c r="CV1038" s="386"/>
      <c r="CW1038" s="386"/>
      <c r="CX1038" s="386"/>
      <c r="CY1038" s="386"/>
      <c r="CZ1038" s="386"/>
      <c r="DA1038" s="386"/>
      <c r="DB1038" s="386"/>
      <c r="DC1038" s="386"/>
      <c r="DD1038" s="386"/>
      <c r="DE1038" s="386"/>
      <c r="DF1038" s="386"/>
      <c r="DG1038" s="386"/>
      <c r="DH1038" s="386"/>
      <c r="DI1038" s="386"/>
      <c r="DJ1038" s="386"/>
      <c r="DK1038" s="386"/>
      <c r="DL1038" s="386"/>
      <c r="DM1038" s="386"/>
      <c r="DN1038" s="386"/>
      <c r="DO1038" s="386"/>
      <c r="DP1038" s="386"/>
      <c r="DQ1038" s="386"/>
      <c r="DR1038" s="386"/>
      <c r="DS1038" s="386"/>
      <c r="DT1038" s="386"/>
      <c r="DU1038" s="386"/>
      <c r="DV1038" s="386"/>
      <c r="DW1038" s="386"/>
      <c r="DX1038" s="386"/>
      <c r="DY1038" s="386"/>
      <c r="DZ1038" s="386"/>
      <c r="EA1038" s="386"/>
      <c r="EB1038" s="386"/>
      <c r="EC1038" s="386"/>
      <c r="ED1038" s="386"/>
      <c r="EE1038" s="386"/>
      <c r="EF1038" s="386"/>
      <c r="EG1038" s="386"/>
      <c r="EH1038" s="386"/>
      <c r="EI1038" s="386"/>
      <c r="EJ1038" s="386"/>
      <c r="EK1038" s="386"/>
      <c r="EL1038" s="386"/>
      <c r="EM1038" s="386"/>
      <c r="EN1038" s="386"/>
      <c r="EO1038" s="386"/>
      <c r="EP1038" s="386"/>
      <c r="EQ1038" s="386"/>
      <c r="ER1038" s="386"/>
      <c r="ES1038" s="386"/>
      <c r="ET1038" s="386"/>
      <c r="EU1038" s="386"/>
      <c r="EV1038" s="386"/>
      <c r="EW1038" s="386"/>
      <c r="EX1038" s="386"/>
      <c r="EY1038" s="386"/>
      <c r="EZ1038" s="386"/>
      <c r="FA1038" s="386"/>
      <c r="FB1038" s="386"/>
      <c r="FC1038" s="386"/>
      <c r="FD1038" s="386"/>
      <c r="FE1038" s="386"/>
      <c r="FF1038" s="386"/>
      <c r="FG1038" s="386"/>
      <c r="FH1038" s="386"/>
      <c r="FI1038" s="386"/>
      <c r="FJ1038" s="386"/>
      <c r="FK1038" s="386"/>
      <c r="FL1038" s="386"/>
      <c r="FM1038" s="386"/>
    </row>
    <row r="1039" spans="1:169" s="2" customFormat="1" x14ac:dyDescent="0.2">
      <c r="A1039" s="27" t="s">
        <v>417</v>
      </c>
      <c r="B1039" s="77">
        <v>1</v>
      </c>
      <c r="C1039" s="106" t="s">
        <v>393</v>
      </c>
      <c r="D1039" s="416" t="s">
        <v>501</v>
      </c>
      <c r="E1039" s="131" t="s">
        <v>490</v>
      </c>
      <c r="F1039" s="98">
        <v>43658</v>
      </c>
      <c r="G1039" s="103">
        <f t="shared" ref="G1039:G1048" si="104">F1039+365</f>
        <v>44023</v>
      </c>
      <c r="H1039" s="131" t="s">
        <v>23</v>
      </c>
      <c r="I1039" s="533"/>
      <c r="J1039" s="34" t="str">
        <f t="shared" si="103"/>
        <v/>
      </c>
      <c r="K1039" s="71">
        <v>0</v>
      </c>
      <c r="L1039" s="356"/>
      <c r="M1039" s="386"/>
      <c r="N1039" s="386"/>
      <c r="O1039" s="386"/>
      <c r="P1039" s="386"/>
      <c r="Q1039" s="386"/>
      <c r="R1039" s="386"/>
      <c r="S1039" s="386"/>
      <c r="T1039" s="386"/>
      <c r="U1039" s="386"/>
      <c r="V1039" s="386"/>
      <c r="W1039" s="386"/>
      <c r="X1039" s="386"/>
      <c r="Y1039" s="386"/>
      <c r="Z1039" s="386"/>
      <c r="AA1039" s="386"/>
      <c r="AB1039" s="386"/>
      <c r="AC1039" s="386"/>
      <c r="AD1039" s="386"/>
      <c r="AE1039" s="386"/>
      <c r="AF1039" s="386"/>
      <c r="AG1039" s="386"/>
      <c r="AH1039" s="386"/>
      <c r="AI1039" s="386"/>
      <c r="AJ1039" s="386"/>
      <c r="AK1039" s="386"/>
      <c r="AL1039" s="386"/>
      <c r="AM1039" s="386"/>
      <c r="AN1039" s="386"/>
      <c r="AO1039" s="386"/>
      <c r="AP1039" s="386"/>
      <c r="AQ1039" s="386"/>
      <c r="AR1039" s="386"/>
      <c r="AS1039" s="386"/>
      <c r="AT1039" s="386"/>
      <c r="AU1039" s="386"/>
      <c r="AV1039" s="386"/>
      <c r="AW1039" s="386"/>
      <c r="AX1039" s="386"/>
      <c r="AY1039" s="386"/>
      <c r="AZ1039" s="386"/>
      <c r="BA1039" s="386"/>
      <c r="BB1039" s="386"/>
      <c r="BC1039" s="386"/>
      <c r="BD1039" s="386"/>
      <c r="BE1039" s="386"/>
      <c r="BF1039" s="386"/>
      <c r="BG1039" s="386"/>
      <c r="BH1039" s="386"/>
      <c r="BI1039" s="386"/>
      <c r="BJ1039" s="386"/>
      <c r="BK1039" s="386"/>
      <c r="BL1039" s="386"/>
      <c r="BM1039" s="386"/>
      <c r="BN1039" s="386"/>
      <c r="BO1039" s="386"/>
      <c r="BP1039" s="386"/>
      <c r="BQ1039" s="386"/>
      <c r="BR1039" s="386"/>
      <c r="BS1039" s="386"/>
      <c r="BT1039" s="386"/>
      <c r="BU1039" s="386"/>
      <c r="BV1039" s="386"/>
      <c r="BW1039" s="386"/>
      <c r="BX1039" s="386"/>
      <c r="BY1039" s="386"/>
      <c r="BZ1039" s="386"/>
      <c r="CA1039" s="386"/>
      <c r="CB1039" s="386"/>
      <c r="CC1039" s="386"/>
      <c r="CD1039" s="386"/>
      <c r="CE1039" s="386"/>
      <c r="CF1039" s="386"/>
      <c r="CG1039" s="386"/>
      <c r="CH1039" s="386"/>
      <c r="CI1039" s="386"/>
      <c r="CJ1039" s="386"/>
      <c r="CK1039" s="386"/>
      <c r="CL1039" s="386"/>
      <c r="CM1039" s="386"/>
      <c r="CN1039" s="386"/>
      <c r="CO1039" s="386"/>
      <c r="CP1039" s="386"/>
      <c r="CQ1039" s="386"/>
      <c r="CR1039" s="386"/>
      <c r="CS1039" s="386"/>
      <c r="CT1039" s="386"/>
      <c r="CU1039" s="386"/>
      <c r="CV1039" s="386"/>
      <c r="CW1039" s="386"/>
      <c r="CX1039" s="386"/>
      <c r="CY1039" s="386"/>
      <c r="CZ1039" s="386"/>
      <c r="DA1039" s="386"/>
      <c r="DB1039" s="386"/>
      <c r="DC1039" s="386"/>
      <c r="DD1039" s="386"/>
      <c r="DE1039" s="386"/>
      <c r="DF1039" s="386"/>
      <c r="DG1039" s="386"/>
      <c r="DH1039" s="386"/>
      <c r="DI1039" s="386"/>
      <c r="DJ1039" s="386"/>
      <c r="DK1039" s="386"/>
      <c r="DL1039" s="386"/>
      <c r="DM1039" s="386"/>
      <c r="DN1039" s="386"/>
      <c r="DO1039" s="386"/>
      <c r="DP1039" s="386"/>
      <c r="DQ1039" s="386"/>
      <c r="DR1039" s="386"/>
      <c r="DS1039" s="386"/>
      <c r="DT1039" s="386"/>
      <c r="DU1039" s="386"/>
      <c r="DV1039" s="386"/>
      <c r="DW1039" s="386"/>
      <c r="DX1039" s="386"/>
      <c r="DY1039" s="386"/>
      <c r="DZ1039" s="386"/>
      <c r="EA1039" s="386"/>
      <c r="EB1039" s="386"/>
      <c r="EC1039" s="386"/>
      <c r="ED1039" s="386"/>
      <c r="EE1039" s="386"/>
      <c r="EF1039" s="386"/>
      <c r="EG1039" s="386"/>
      <c r="EH1039" s="386"/>
      <c r="EI1039" s="386"/>
      <c r="EJ1039" s="386"/>
      <c r="EK1039" s="386"/>
      <c r="EL1039" s="386"/>
      <c r="EM1039" s="386"/>
      <c r="EN1039" s="386"/>
      <c r="EO1039" s="386"/>
      <c r="EP1039" s="386"/>
      <c r="EQ1039" s="386"/>
      <c r="ER1039" s="386"/>
      <c r="ES1039" s="386"/>
      <c r="ET1039" s="386"/>
      <c r="EU1039" s="386"/>
      <c r="EV1039" s="386"/>
      <c r="EW1039" s="386"/>
      <c r="EX1039" s="386"/>
      <c r="EY1039" s="386"/>
      <c r="EZ1039" s="386"/>
      <c r="FA1039" s="386"/>
      <c r="FB1039" s="386"/>
      <c r="FC1039" s="386"/>
      <c r="FD1039" s="386"/>
      <c r="FE1039" s="386"/>
      <c r="FF1039" s="386"/>
      <c r="FG1039" s="386"/>
      <c r="FH1039" s="386"/>
      <c r="FI1039" s="386"/>
      <c r="FJ1039" s="386"/>
      <c r="FK1039" s="386"/>
      <c r="FL1039" s="386"/>
      <c r="FM1039" s="386"/>
    </row>
    <row r="1040" spans="1:169" s="2" customFormat="1" x14ac:dyDescent="0.2">
      <c r="A1040" s="27" t="s">
        <v>417</v>
      </c>
      <c r="B1040" s="77">
        <v>1</v>
      </c>
      <c r="C1040" s="106" t="s">
        <v>393</v>
      </c>
      <c r="D1040" s="416" t="s">
        <v>502</v>
      </c>
      <c r="E1040" s="131" t="s">
        <v>491</v>
      </c>
      <c r="F1040" s="98">
        <v>43658</v>
      </c>
      <c r="G1040" s="103">
        <f t="shared" si="104"/>
        <v>44023</v>
      </c>
      <c r="H1040" s="131" t="s">
        <v>23</v>
      </c>
      <c r="I1040" s="530"/>
      <c r="J1040" s="34" t="str">
        <f t="shared" si="103"/>
        <v/>
      </c>
      <c r="K1040" s="35">
        <v>0</v>
      </c>
      <c r="L1040" s="275"/>
      <c r="M1040" s="386"/>
      <c r="N1040" s="386"/>
      <c r="O1040" s="386"/>
      <c r="P1040" s="386"/>
      <c r="Q1040" s="386"/>
      <c r="R1040" s="386"/>
      <c r="S1040" s="386"/>
      <c r="T1040" s="386"/>
      <c r="U1040" s="386"/>
      <c r="V1040" s="386"/>
      <c r="W1040" s="386"/>
      <c r="X1040" s="386"/>
      <c r="Y1040" s="386"/>
      <c r="Z1040" s="386"/>
      <c r="AA1040" s="386"/>
      <c r="AB1040" s="386"/>
      <c r="AC1040" s="386"/>
      <c r="AD1040" s="386"/>
      <c r="AE1040" s="386"/>
      <c r="AF1040" s="386"/>
      <c r="AG1040" s="386"/>
      <c r="AH1040" s="386"/>
      <c r="AI1040" s="386"/>
      <c r="AJ1040" s="386"/>
      <c r="AK1040" s="386"/>
      <c r="AL1040" s="386"/>
      <c r="AM1040" s="386"/>
      <c r="AN1040" s="386"/>
      <c r="AO1040" s="386"/>
      <c r="AP1040" s="386"/>
      <c r="AQ1040" s="386"/>
      <c r="AR1040" s="386"/>
      <c r="AS1040" s="386"/>
      <c r="AT1040" s="386"/>
      <c r="AU1040" s="386"/>
      <c r="AV1040" s="386"/>
      <c r="AW1040" s="386"/>
      <c r="AX1040" s="386"/>
      <c r="AY1040" s="386"/>
      <c r="AZ1040" s="386"/>
      <c r="BA1040" s="386"/>
      <c r="BB1040" s="386"/>
      <c r="BC1040" s="386"/>
      <c r="BD1040" s="386"/>
      <c r="BE1040" s="386"/>
      <c r="BF1040" s="386"/>
      <c r="BG1040" s="386"/>
      <c r="BH1040" s="386"/>
      <c r="BI1040" s="386"/>
      <c r="BJ1040" s="386"/>
      <c r="BK1040" s="386"/>
      <c r="BL1040" s="386"/>
      <c r="BM1040" s="386"/>
      <c r="BN1040" s="386"/>
      <c r="BO1040" s="386"/>
      <c r="BP1040" s="386"/>
      <c r="BQ1040" s="386"/>
      <c r="BR1040" s="386"/>
      <c r="BS1040" s="386"/>
      <c r="BT1040" s="386"/>
      <c r="BU1040" s="386"/>
      <c r="BV1040" s="386"/>
      <c r="BW1040" s="386"/>
      <c r="BX1040" s="386"/>
      <c r="BY1040" s="386"/>
      <c r="BZ1040" s="386"/>
      <c r="CA1040" s="386"/>
      <c r="CB1040" s="386"/>
      <c r="CC1040" s="386"/>
      <c r="CD1040" s="386"/>
      <c r="CE1040" s="386"/>
      <c r="CF1040" s="386"/>
      <c r="CG1040" s="386"/>
      <c r="CH1040" s="386"/>
      <c r="CI1040" s="386"/>
      <c r="CJ1040" s="386"/>
      <c r="CK1040" s="386"/>
      <c r="CL1040" s="386"/>
      <c r="CM1040" s="386"/>
      <c r="CN1040" s="386"/>
      <c r="CO1040" s="386"/>
      <c r="CP1040" s="386"/>
      <c r="CQ1040" s="386"/>
      <c r="CR1040" s="386"/>
      <c r="CS1040" s="386"/>
      <c r="CT1040" s="386"/>
      <c r="CU1040" s="386"/>
      <c r="CV1040" s="386"/>
      <c r="CW1040" s="386"/>
      <c r="CX1040" s="386"/>
      <c r="CY1040" s="386"/>
      <c r="CZ1040" s="386"/>
      <c r="DA1040" s="386"/>
      <c r="DB1040" s="386"/>
      <c r="DC1040" s="386"/>
      <c r="DD1040" s="386"/>
      <c r="DE1040" s="386"/>
      <c r="DF1040" s="386"/>
      <c r="DG1040" s="386"/>
      <c r="DH1040" s="386"/>
      <c r="DI1040" s="386"/>
      <c r="DJ1040" s="386"/>
      <c r="DK1040" s="386"/>
      <c r="DL1040" s="386"/>
      <c r="DM1040" s="386"/>
      <c r="DN1040" s="386"/>
      <c r="DO1040" s="386"/>
      <c r="DP1040" s="386"/>
      <c r="DQ1040" s="386"/>
      <c r="DR1040" s="386"/>
      <c r="DS1040" s="386"/>
      <c r="DT1040" s="386"/>
      <c r="DU1040" s="386"/>
      <c r="DV1040" s="386"/>
      <c r="DW1040" s="386"/>
      <c r="DX1040" s="386"/>
      <c r="DY1040" s="386"/>
      <c r="DZ1040" s="386"/>
      <c r="EA1040" s="386"/>
      <c r="EB1040" s="386"/>
      <c r="EC1040" s="386"/>
      <c r="ED1040" s="386"/>
      <c r="EE1040" s="386"/>
      <c r="EF1040" s="386"/>
      <c r="EG1040" s="386"/>
      <c r="EH1040" s="386"/>
      <c r="EI1040" s="386"/>
      <c r="EJ1040" s="386"/>
      <c r="EK1040" s="386"/>
      <c r="EL1040" s="386"/>
      <c r="EM1040" s="386"/>
      <c r="EN1040" s="386"/>
      <c r="EO1040" s="386"/>
      <c r="EP1040" s="386"/>
      <c r="EQ1040" s="386"/>
      <c r="ER1040" s="386"/>
      <c r="ES1040" s="386"/>
      <c r="ET1040" s="386"/>
      <c r="EU1040" s="386"/>
      <c r="EV1040" s="386"/>
      <c r="EW1040" s="386"/>
      <c r="EX1040" s="386"/>
      <c r="EY1040" s="386"/>
      <c r="EZ1040" s="386"/>
      <c r="FA1040" s="386"/>
      <c r="FB1040" s="386"/>
      <c r="FC1040" s="386"/>
      <c r="FD1040" s="386"/>
      <c r="FE1040" s="386"/>
      <c r="FF1040" s="386"/>
      <c r="FG1040" s="386"/>
      <c r="FH1040" s="386"/>
      <c r="FI1040" s="386"/>
      <c r="FJ1040" s="386"/>
      <c r="FK1040" s="386"/>
      <c r="FL1040" s="386"/>
      <c r="FM1040" s="386"/>
    </row>
    <row r="1041" spans="1:169" s="2" customFormat="1" x14ac:dyDescent="0.2">
      <c r="A1041" s="27" t="s">
        <v>417</v>
      </c>
      <c r="B1041" s="77">
        <v>1</v>
      </c>
      <c r="C1041" s="106" t="s">
        <v>393</v>
      </c>
      <c r="D1041" s="416" t="s">
        <v>503</v>
      </c>
      <c r="E1041" s="96" t="s">
        <v>464</v>
      </c>
      <c r="F1041" s="98">
        <v>43229</v>
      </c>
      <c r="G1041" s="103">
        <f t="shared" si="104"/>
        <v>43594</v>
      </c>
      <c r="H1041" s="131" t="s">
        <v>23</v>
      </c>
      <c r="I1041" s="532"/>
      <c r="J1041" s="34" t="str">
        <f t="shared" si="103"/>
        <v/>
      </c>
      <c r="K1041" s="35">
        <v>0</v>
      </c>
      <c r="L1041" s="275"/>
      <c r="M1041" s="386"/>
      <c r="N1041" s="386"/>
      <c r="O1041" s="386"/>
      <c r="P1041" s="386"/>
      <c r="Q1041" s="386"/>
      <c r="R1041" s="386"/>
      <c r="S1041" s="386"/>
      <c r="T1041" s="386"/>
      <c r="U1041" s="386"/>
      <c r="V1041" s="386"/>
      <c r="W1041" s="386"/>
      <c r="X1041" s="386"/>
      <c r="Y1041" s="386"/>
      <c r="Z1041" s="386"/>
      <c r="AA1041" s="386"/>
      <c r="AB1041" s="386"/>
      <c r="AC1041" s="386"/>
      <c r="AD1041" s="386"/>
      <c r="AE1041" s="386"/>
      <c r="AF1041" s="386"/>
      <c r="AG1041" s="386"/>
      <c r="AH1041" s="386"/>
      <c r="AI1041" s="386"/>
      <c r="AJ1041" s="386"/>
      <c r="AK1041" s="386"/>
      <c r="AL1041" s="386"/>
      <c r="AM1041" s="386"/>
      <c r="AN1041" s="386"/>
      <c r="AO1041" s="386"/>
      <c r="AP1041" s="386"/>
      <c r="AQ1041" s="386"/>
      <c r="AR1041" s="386"/>
      <c r="AS1041" s="386"/>
      <c r="AT1041" s="386"/>
      <c r="AU1041" s="386"/>
      <c r="AV1041" s="386"/>
      <c r="AW1041" s="386"/>
      <c r="AX1041" s="386"/>
      <c r="AY1041" s="386"/>
      <c r="AZ1041" s="386"/>
      <c r="BA1041" s="386"/>
      <c r="BB1041" s="386"/>
      <c r="BC1041" s="386"/>
      <c r="BD1041" s="386"/>
      <c r="BE1041" s="386"/>
      <c r="BF1041" s="386"/>
      <c r="BG1041" s="386"/>
      <c r="BH1041" s="386"/>
      <c r="BI1041" s="386"/>
      <c r="BJ1041" s="386"/>
      <c r="BK1041" s="386"/>
      <c r="BL1041" s="386"/>
      <c r="BM1041" s="386"/>
      <c r="BN1041" s="386"/>
      <c r="BO1041" s="386"/>
      <c r="BP1041" s="386"/>
      <c r="BQ1041" s="386"/>
      <c r="BR1041" s="386"/>
      <c r="BS1041" s="386"/>
      <c r="BT1041" s="386"/>
      <c r="BU1041" s="386"/>
      <c r="BV1041" s="386"/>
      <c r="BW1041" s="386"/>
      <c r="BX1041" s="386"/>
      <c r="BY1041" s="386"/>
      <c r="BZ1041" s="386"/>
      <c r="CA1041" s="386"/>
      <c r="CB1041" s="386"/>
      <c r="CC1041" s="386"/>
      <c r="CD1041" s="386"/>
      <c r="CE1041" s="386"/>
      <c r="CF1041" s="386"/>
      <c r="CG1041" s="386"/>
      <c r="CH1041" s="386"/>
      <c r="CI1041" s="386"/>
      <c r="CJ1041" s="386"/>
      <c r="CK1041" s="386"/>
      <c r="CL1041" s="386"/>
      <c r="CM1041" s="386"/>
      <c r="CN1041" s="386"/>
      <c r="CO1041" s="386"/>
      <c r="CP1041" s="386"/>
      <c r="CQ1041" s="386"/>
      <c r="CR1041" s="386"/>
      <c r="CS1041" s="386"/>
      <c r="CT1041" s="386"/>
      <c r="CU1041" s="386"/>
      <c r="CV1041" s="386"/>
      <c r="CW1041" s="386"/>
      <c r="CX1041" s="386"/>
      <c r="CY1041" s="386"/>
      <c r="CZ1041" s="386"/>
      <c r="DA1041" s="386"/>
      <c r="DB1041" s="386"/>
      <c r="DC1041" s="386"/>
      <c r="DD1041" s="386"/>
      <c r="DE1041" s="386"/>
      <c r="DF1041" s="386"/>
      <c r="DG1041" s="386"/>
      <c r="DH1041" s="386"/>
      <c r="DI1041" s="386"/>
      <c r="DJ1041" s="386"/>
      <c r="DK1041" s="386"/>
      <c r="DL1041" s="386"/>
      <c r="DM1041" s="386"/>
      <c r="DN1041" s="386"/>
      <c r="DO1041" s="386"/>
      <c r="DP1041" s="386"/>
      <c r="DQ1041" s="386"/>
      <c r="DR1041" s="386"/>
      <c r="DS1041" s="386"/>
      <c r="DT1041" s="386"/>
      <c r="DU1041" s="386"/>
      <c r="DV1041" s="386"/>
      <c r="DW1041" s="386"/>
      <c r="DX1041" s="386"/>
      <c r="DY1041" s="386"/>
      <c r="DZ1041" s="386"/>
      <c r="EA1041" s="386"/>
      <c r="EB1041" s="386"/>
      <c r="EC1041" s="386"/>
      <c r="ED1041" s="386"/>
      <c r="EE1041" s="386"/>
      <c r="EF1041" s="386"/>
      <c r="EG1041" s="386"/>
      <c r="EH1041" s="386"/>
      <c r="EI1041" s="386"/>
      <c r="EJ1041" s="386"/>
      <c r="EK1041" s="386"/>
      <c r="EL1041" s="386"/>
      <c r="EM1041" s="386"/>
      <c r="EN1041" s="386"/>
      <c r="EO1041" s="386"/>
      <c r="EP1041" s="386"/>
      <c r="EQ1041" s="386"/>
      <c r="ER1041" s="386"/>
      <c r="ES1041" s="386"/>
      <c r="ET1041" s="386"/>
      <c r="EU1041" s="386"/>
      <c r="EV1041" s="386"/>
      <c r="EW1041" s="386"/>
      <c r="EX1041" s="386"/>
      <c r="EY1041" s="386"/>
      <c r="EZ1041" s="386"/>
      <c r="FA1041" s="386"/>
      <c r="FB1041" s="386"/>
      <c r="FC1041" s="386"/>
      <c r="FD1041" s="386"/>
      <c r="FE1041" s="386"/>
      <c r="FF1041" s="386"/>
      <c r="FG1041" s="386"/>
      <c r="FH1041" s="386"/>
      <c r="FI1041" s="386"/>
      <c r="FJ1041" s="386"/>
      <c r="FK1041" s="386"/>
      <c r="FL1041" s="386"/>
      <c r="FM1041" s="386"/>
    </row>
    <row r="1042" spans="1:169" s="2" customFormat="1" x14ac:dyDescent="0.2">
      <c r="A1042" s="27" t="s">
        <v>417</v>
      </c>
      <c r="B1042" s="77">
        <v>1</v>
      </c>
      <c r="C1042" s="106" t="s">
        <v>506</v>
      </c>
      <c r="D1042" s="416" t="s">
        <v>507</v>
      </c>
      <c r="E1042" s="131" t="s">
        <v>490</v>
      </c>
      <c r="F1042" s="98">
        <v>43658</v>
      </c>
      <c r="G1042" s="103">
        <f t="shared" si="104"/>
        <v>44023</v>
      </c>
      <c r="H1042" s="131" t="s">
        <v>23</v>
      </c>
      <c r="I1042" s="530"/>
      <c r="J1042" s="34" t="str">
        <f t="shared" si="103"/>
        <v/>
      </c>
      <c r="K1042" s="35">
        <v>0</v>
      </c>
      <c r="L1042" s="275"/>
      <c r="M1042" s="386"/>
      <c r="N1042" s="386"/>
      <c r="O1042" s="386"/>
      <c r="P1042" s="386"/>
      <c r="Q1042" s="386"/>
      <c r="R1042" s="386"/>
      <c r="S1042" s="386"/>
      <c r="T1042" s="386"/>
      <c r="U1042" s="386"/>
      <c r="V1042" s="386"/>
      <c r="W1042" s="386"/>
      <c r="X1042" s="386"/>
      <c r="Y1042" s="386"/>
      <c r="Z1042" s="386"/>
      <c r="AA1042" s="386"/>
      <c r="AB1042" s="386"/>
      <c r="AC1042" s="386"/>
      <c r="AD1042" s="386"/>
      <c r="AE1042" s="386"/>
      <c r="AF1042" s="386"/>
      <c r="AG1042" s="386"/>
      <c r="AH1042" s="386"/>
      <c r="AI1042" s="386"/>
      <c r="AJ1042" s="386"/>
      <c r="AK1042" s="386"/>
      <c r="AL1042" s="386"/>
      <c r="AM1042" s="386"/>
      <c r="AN1042" s="386"/>
      <c r="AO1042" s="386"/>
      <c r="AP1042" s="386"/>
      <c r="AQ1042" s="386"/>
      <c r="AR1042" s="386"/>
      <c r="AS1042" s="386"/>
      <c r="AT1042" s="386"/>
      <c r="AU1042" s="386"/>
      <c r="AV1042" s="386"/>
      <c r="AW1042" s="386"/>
      <c r="AX1042" s="386"/>
      <c r="AY1042" s="386"/>
      <c r="AZ1042" s="386"/>
      <c r="BA1042" s="386"/>
      <c r="BB1042" s="386"/>
      <c r="BC1042" s="386"/>
      <c r="BD1042" s="386"/>
      <c r="BE1042" s="386"/>
      <c r="BF1042" s="386"/>
      <c r="BG1042" s="386"/>
      <c r="BH1042" s="386"/>
      <c r="BI1042" s="386"/>
      <c r="BJ1042" s="386"/>
      <c r="BK1042" s="386"/>
      <c r="BL1042" s="386"/>
      <c r="BM1042" s="386"/>
      <c r="BN1042" s="386"/>
      <c r="BO1042" s="386"/>
      <c r="BP1042" s="386"/>
      <c r="BQ1042" s="386"/>
      <c r="BR1042" s="386"/>
      <c r="BS1042" s="386"/>
      <c r="BT1042" s="386"/>
      <c r="BU1042" s="386"/>
      <c r="BV1042" s="386"/>
      <c r="BW1042" s="386"/>
      <c r="BX1042" s="386"/>
      <c r="BY1042" s="386"/>
      <c r="BZ1042" s="386"/>
      <c r="CA1042" s="386"/>
      <c r="CB1042" s="386"/>
      <c r="CC1042" s="386"/>
      <c r="CD1042" s="386"/>
      <c r="CE1042" s="386"/>
      <c r="CF1042" s="386"/>
      <c r="CG1042" s="386"/>
      <c r="CH1042" s="386"/>
      <c r="CI1042" s="386"/>
      <c r="CJ1042" s="386"/>
      <c r="CK1042" s="386"/>
      <c r="CL1042" s="386"/>
      <c r="CM1042" s="386"/>
      <c r="CN1042" s="386"/>
      <c r="CO1042" s="386"/>
      <c r="CP1042" s="386"/>
      <c r="CQ1042" s="386"/>
      <c r="CR1042" s="386"/>
      <c r="CS1042" s="386"/>
      <c r="CT1042" s="386"/>
      <c r="CU1042" s="386"/>
      <c r="CV1042" s="386"/>
      <c r="CW1042" s="386"/>
      <c r="CX1042" s="386"/>
      <c r="CY1042" s="386"/>
      <c r="CZ1042" s="386"/>
      <c r="DA1042" s="386"/>
      <c r="DB1042" s="386"/>
      <c r="DC1042" s="386"/>
      <c r="DD1042" s="386"/>
      <c r="DE1042" s="386"/>
      <c r="DF1042" s="386"/>
      <c r="DG1042" s="386"/>
      <c r="DH1042" s="386"/>
      <c r="DI1042" s="386"/>
      <c r="DJ1042" s="386"/>
      <c r="DK1042" s="386"/>
      <c r="DL1042" s="386"/>
      <c r="DM1042" s="386"/>
      <c r="DN1042" s="386"/>
      <c r="DO1042" s="386"/>
      <c r="DP1042" s="386"/>
      <c r="DQ1042" s="386"/>
      <c r="DR1042" s="386"/>
      <c r="DS1042" s="386"/>
      <c r="DT1042" s="386"/>
      <c r="DU1042" s="386"/>
      <c r="DV1042" s="386"/>
      <c r="DW1042" s="386"/>
      <c r="DX1042" s="386"/>
      <c r="DY1042" s="386"/>
      <c r="DZ1042" s="386"/>
      <c r="EA1042" s="386"/>
      <c r="EB1042" s="386"/>
      <c r="EC1042" s="386"/>
      <c r="ED1042" s="386"/>
      <c r="EE1042" s="386"/>
      <c r="EF1042" s="386"/>
      <c r="EG1042" s="386"/>
      <c r="EH1042" s="386"/>
      <c r="EI1042" s="386"/>
      <c r="EJ1042" s="386"/>
      <c r="EK1042" s="386"/>
      <c r="EL1042" s="386"/>
      <c r="EM1042" s="386"/>
      <c r="EN1042" s="386"/>
      <c r="EO1042" s="386"/>
      <c r="EP1042" s="386"/>
      <c r="EQ1042" s="386"/>
      <c r="ER1042" s="386"/>
      <c r="ES1042" s="386"/>
      <c r="ET1042" s="386"/>
      <c r="EU1042" s="386"/>
      <c r="EV1042" s="386"/>
      <c r="EW1042" s="386"/>
      <c r="EX1042" s="386"/>
      <c r="EY1042" s="386"/>
      <c r="EZ1042" s="386"/>
      <c r="FA1042" s="386"/>
      <c r="FB1042" s="386"/>
      <c r="FC1042" s="386"/>
      <c r="FD1042" s="386"/>
      <c r="FE1042" s="386"/>
      <c r="FF1042" s="386"/>
      <c r="FG1042" s="386"/>
      <c r="FH1042" s="386"/>
      <c r="FI1042" s="386"/>
      <c r="FJ1042" s="386"/>
      <c r="FK1042" s="386"/>
      <c r="FL1042" s="386"/>
      <c r="FM1042" s="386"/>
    </row>
    <row r="1043" spans="1:169" s="2" customFormat="1" x14ac:dyDescent="0.2">
      <c r="A1043" s="27" t="s">
        <v>417</v>
      </c>
      <c r="B1043" s="77">
        <v>1</v>
      </c>
      <c r="C1043" s="106" t="s">
        <v>506</v>
      </c>
      <c r="D1043" s="416" t="s">
        <v>508</v>
      </c>
      <c r="E1043" s="131" t="s">
        <v>491</v>
      </c>
      <c r="F1043" s="98">
        <v>43658</v>
      </c>
      <c r="G1043" s="103">
        <f t="shared" si="104"/>
        <v>44023</v>
      </c>
      <c r="H1043" s="131" t="s">
        <v>23</v>
      </c>
      <c r="I1043" s="530"/>
      <c r="J1043" s="34" t="str">
        <f t="shared" si="103"/>
        <v/>
      </c>
      <c r="K1043" s="35">
        <v>0</v>
      </c>
      <c r="L1043" s="275"/>
      <c r="M1043" s="386"/>
      <c r="N1043" s="386"/>
      <c r="O1043" s="386"/>
      <c r="P1043" s="386"/>
      <c r="Q1043" s="386"/>
      <c r="R1043" s="386"/>
      <c r="S1043" s="386"/>
      <c r="T1043" s="386"/>
      <c r="U1043" s="386"/>
      <c r="V1043" s="386"/>
      <c r="W1043" s="386"/>
      <c r="X1043" s="386"/>
      <c r="Y1043" s="386"/>
      <c r="Z1043" s="386"/>
      <c r="AA1043" s="386"/>
      <c r="AB1043" s="386"/>
      <c r="AC1043" s="386"/>
      <c r="AD1043" s="386"/>
      <c r="AE1043" s="386"/>
      <c r="AF1043" s="386"/>
      <c r="AG1043" s="386"/>
      <c r="AH1043" s="386"/>
      <c r="AI1043" s="386"/>
      <c r="AJ1043" s="386"/>
      <c r="AK1043" s="386"/>
      <c r="AL1043" s="386"/>
      <c r="AM1043" s="386"/>
      <c r="AN1043" s="386"/>
      <c r="AO1043" s="386"/>
      <c r="AP1043" s="386"/>
      <c r="AQ1043" s="386"/>
      <c r="AR1043" s="386"/>
      <c r="AS1043" s="386"/>
      <c r="AT1043" s="386"/>
      <c r="AU1043" s="386"/>
      <c r="AV1043" s="386"/>
      <c r="AW1043" s="386"/>
      <c r="AX1043" s="386"/>
      <c r="AY1043" s="386"/>
      <c r="AZ1043" s="386"/>
      <c r="BA1043" s="386"/>
      <c r="BB1043" s="386"/>
      <c r="BC1043" s="386"/>
      <c r="BD1043" s="386"/>
      <c r="BE1043" s="386"/>
      <c r="BF1043" s="386"/>
      <c r="BG1043" s="386"/>
      <c r="BH1043" s="386"/>
      <c r="BI1043" s="386"/>
      <c r="BJ1043" s="386"/>
      <c r="BK1043" s="386"/>
      <c r="BL1043" s="386"/>
      <c r="BM1043" s="386"/>
      <c r="BN1043" s="386"/>
      <c r="BO1043" s="386"/>
      <c r="BP1043" s="386"/>
      <c r="BQ1043" s="386"/>
      <c r="BR1043" s="386"/>
      <c r="BS1043" s="386"/>
      <c r="BT1043" s="386"/>
      <c r="BU1043" s="386"/>
      <c r="BV1043" s="386"/>
      <c r="BW1043" s="386"/>
      <c r="BX1043" s="386"/>
      <c r="BY1043" s="386"/>
      <c r="BZ1043" s="386"/>
      <c r="CA1043" s="386"/>
      <c r="CB1043" s="386"/>
      <c r="CC1043" s="386"/>
      <c r="CD1043" s="386"/>
      <c r="CE1043" s="386"/>
      <c r="CF1043" s="386"/>
      <c r="CG1043" s="386"/>
      <c r="CH1043" s="386"/>
      <c r="CI1043" s="386"/>
      <c r="CJ1043" s="386"/>
      <c r="CK1043" s="386"/>
      <c r="CL1043" s="386"/>
      <c r="CM1043" s="386"/>
      <c r="CN1043" s="386"/>
      <c r="CO1043" s="386"/>
      <c r="CP1043" s="386"/>
      <c r="CQ1043" s="386"/>
      <c r="CR1043" s="386"/>
      <c r="CS1043" s="386"/>
      <c r="CT1043" s="386"/>
      <c r="CU1043" s="386"/>
      <c r="CV1043" s="386"/>
      <c r="CW1043" s="386"/>
      <c r="CX1043" s="386"/>
      <c r="CY1043" s="386"/>
      <c r="CZ1043" s="386"/>
      <c r="DA1043" s="386"/>
      <c r="DB1043" s="386"/>
      <c r="DC1043" s="386"/>
      <c r="DD1043" s="386"/>
      <c r="DE1043" s="386"/>
      <c r="DF1043" s="386"/>
      <c r="DG1043" s="386"/>
      <c r="DH1043" s="386"/>
      <c r="DI1043" s="386"/>
      <c r="DJ1043" s="386"/>
      <c r="DK1043" s="386"/>
      <c r="DL1043" s="386"/>
      <c r="DM1043" s="386"/>
      <c r="DN1043" s="386"/>
      <c r="DO1043" s="386"/>
      <c r="DP1043" s="386"/>
      <c r="DQ1043" s="386"/>
      <c r="DR1043" s="386"/>
      <c r="DS1043" s="386"/>
      <c r="DT1043" s="386"/>
      <c r="DU1043" s="386"/>
      <c r="DV1043" s="386"/>
      <c r="DW1043" s="386"/>
      <c r="DX1043" s="386"/>
      <c r="DY1043" s="386"/>
      <c r="DZ1043" s="386"/>
      <c r="EA1043" s="386"/>
      <c r="EB1043" s="386"/>
      <c r="EC1043" s="386"/>
      <c r="ED1043" s="386"/>
      <c r="EE1043" s="386"/>
      <c r="EF1043" s="386"/>
      <c r="EG1043" s="386"/>
      <c r="EH1043" s="386"/>
      <c r="EI1043" s="386"/>
      <c r="EJ1043" s="386"/>
      <c r="EK1043" s="386"/>
      <c r="EL1043" s="386"/>
      <c r="EM1043" s="386"/>
      <c r="EN1043" s="386"/>
      <c r="EO1043" s="386"/>
      <c r="EP1043" s="386"/>
      <c r="EQ1043" s="386"/>
      <c r="ER1043" s="386"/>
      <c r="ES1043" s="386"/>
      <c r="ET1043" s="386"/>
      <c r="EU1043" s="386"/>
      <c r="EV1043" s="386"/>
      <c r="EW1043" s="386"/>
      <c r="EX1043" s="386"/>
      <c r="EY1043" s="386"/>
      <c r="EZ1043" s="386"/>
      <c r="FA1043" s="386"/>
      <c r="FB1043" s="386"/>
      <c r="FC1043" s="386"/>
      <c r="FD1043" s="386"/>
      <c r="FE1043" s="386"/>
      <c r="FF1043" s="386"/>
      <c r="FG1043" s="386"/>
      <c r="FH1043" s="386"/>
      <c r="FI1043" s="386"/>
      <c r="FJ1043" s="386"/>
      <c r="FK1043" s="386"/>
      <c r="FL1043" s="386"/>
      <c r="FM1043" s="386"/>
    </row>
    <row r="1044" spans="1:169" s="2" customFormat="1" x14ac:dyDescent="0.2">
      <c r="A1044" s="27" t="s">
        <v>417</v>
      </c>
      <c r="B1044" s="77">
        <v>1</v>
      </c>
      <c r="C1044" s="106" t="s">
        <v>506</v>
      </c>
      <c r="D1044" s="416" t="s">
        <v>509</v>
      </c>
      <c r="E1044" s="131" t="s">
        <v>493</v>
      </c>
      <c r="F1044" s="98">
        <v>43658</v>
      </c>
      <c r="G1044" s="103">
        <f t="shared" si="104"/>
        <v>44023</v>
      </c>
      <c r="H1044" s="131" t="s">
        <v>23</v>
      </c>
      <c r="I1044" s="530"/>
      <c r="J1044" s="34" t="str">
        <f t="shared" si="103"/>
        <v/>
      </c>
      <c r="K1044" s="35">
        <v>0</v>
      </c>
      <c r="L1044" s="275"/>
      <c r="M1044" s="386"/>
      <c r="N1044" s="386"/>
      <c r="O1044" s="386"/>
      <c r="P1044" s="386"/>
      <c r="Q1044" s="386"/>
      <c r="R1044" s="386"/>
      <c r="S1044" s="386"/>
      <c r="T1044" s="386"/>
      <c r="U1044" s="386"/>
      <c r="V1044" s="386"/>
      <c r="W1044" s="386"/>
      <c r="X1044" s="386"/>
      <c r="Y1044" s="386"/>
      <c r="Z1044" s="386"/>
      <c r="AA1044" s="386"/>
      <c r="AB1044" s="386"/>
      <c r="AC1044" s="386"/>
      <c r="AD1044" s="386"/>
      <c r="AE1044" s="386"/>
      <c r="AF1044" s="386"/>
      <c r="AG1044" s="386"/>
      <c r="AH1044" s="386"/>
      <c r="AI1044" s="386"/>
      <c r="AJ1044" s="386"/>
      <c r="AK1044" s="386"/>
      <c r="AL1044" s="386"/>
      <c r="AM1044" s="386"/>
      <c r="AN1044" s="386"/>
      <c r="AO1044" s="386"/>
      <c r="AP1044" s="386"/>
      <c r="AQ1044" s="386"/>
      <c r="AR1044" s="386"/>
      <c r="AS1044" s="386"/>
      <c r="AT1044" s="386"/>
      <c r="AU1044" s="386"/>
      <c r="AV1044" s="386"/>
      <c r="AW1044" s="386"/>
      <c r="AX1044" s="386"/>
      <c r="AY1044" s="386"/>
      <c r="AZ1044" s="386"/>
      <c r="BA1044" s="386"/>
      <c r="BB1044" s="386"/>
      <c r="BC1044" s="386"/>
      <c r="BD1044" s="386"/>
      <c r="BE1044" s="386"/>
      <c r="BF1044" s="386"/>
      <c r="BG1044" s="386"/>
      <c r="BH1044" s="386"/>
      <c r="BI1044" s="386"/>
      <c r="BJ1044" s="386"/>
      <c r="BK1044" s="386"/>
      <c r="BL1044" s="386"/>
      <c r="BM1044" s="386"/>
      <c r="BN1044" s="386"/>
      <c r="BO1044" s="386"/>
      <c r="BP1044" s="386"/>
      <c r="BQ1044" s="386"/>
      <c r="BR1044" s="386"/>
      <c r="BS1044" s="386"/>
      <c r="BT1044" s="386"/>
      <c r="BU1044" s="386"/>
      <c r="BV1044" s="386"/>
      <c r="BW1044" s="386"/>
      <c r="BX1044" s="386"/>
      <c r="BY1044" s="386"/>
      <c r="BZ1044" s="386"/>
      <c r="CA1044" s="386"/>
      <c r="CB1044" s="386"/>
      <c r="CC1044" s="386"/>
      <c r="CD1044" s="386"/>
      <c r="CE1044" s="386"/>
      <c r="CF1044" s="386"/>
      <c r="CG1044" s="386"/>
      <c r="CH1044" s="386"/>
      <c r="CI1044" s="386"/>
      <c r="CJ1044" s="386"/>
      <c r="CK1044" s="386"/>
      <c r="CL1044" s="386"/>
      <c r="CM1044" s="386"/>
      <c r="CN1044" s="386"/>
      <c r="CO1044" s="386"/>
      <c r="CP1044" s="386"/>
      <c r="CQ1044" s="386"/>
      <c r="CR1044" s="386"/>
      <c r="CS1044" s="386"/>
      <c r="CT1044" s="386"/>
      <c r="CU1044" s="386"/>
      <c r="CV1044" s="386"/>
      <c r="CW1044" s="386"/>
      <c r="CX1044" s="386"/>
      <c r="CY1044" s="386"/>
      <c r="CZ1044" s="386"/>
      <c r="DA1044" s="386"/>
      <c r="DB1044" s="386"/>
      <c r="DC1044" s="386"/>
      <c r="DD1044" s="386"/>
      <c r="DE1044" s="386"/>
      <c r="DF1044" s="386"/>
      <c r="DG1044" s="386"/>
      <c r="DH1044" s="386"/>
      <c r="DI1044" s="386"/>
      <c r="DJ1044" s="386"/>
      <c r="DK1044" s="386"/>
      <c r="DL1044" s="386"/>
      <c r="DM1044" s="386"/>
      <c r="DN1044" s="386"/>
      <c r="DO1044" s="386"/>
      <c r="DP1044" s="386"/>
      <c r="DQ1044" s="386"/>
      <c r="DR1044" s="386"/>
      <c r="DS1044" s="386"/>
      <c r="DT1044" s="386"/>
      <c r="DU1044" s="386"/>
      <c r="DV1044" s="386"/>
      <c r="DW1044" s="386"/>
      <c r="DX1044" s="386"/>
      <c r="DY1044" s="386"/>
      <c r="DZ1044" s="386"/>
      <c r="EA1044" s="386"/>
      <c r="EB1044" s="386"/>
      <c r="EC1044" s="386"/>
      <c r="ED1044" s="386"/>
      <c r="EE1044" s="386"/>
      <c r="EF1044" s="386"/>
      <c r="EG1044" s="386"/>
      <c r="EH1044" s="386"/>
      <c r="EI1044" s="386"/>
      <c r="EJ1044" s="386"/>
      <c r="EK1044" s="386"/>
      <c r="EL1044" s="386"/>
      <c r="EM1044" s="386"/>
      <c r="EN1044" s="386"/>
      <c r="EO1044" s="386"/>
      <c r="EP1044" s="386"/>
      <c r="EQ1044" s="386"/>
      <c r="ER1044" s="386"/>
      <c r="ES1044" s="386"/>
      <c r="ET1044" s="386"/>
      <c r="EU1044" s="386"/>
      <c r="EV1044" s="386"/>
      <c r="EW1044" s="386"/>
      <c r="EX1044" s="386"/>
      <c r="EY1044" s="386"/>
      <c r="EZ1044" s="386"/>
      <c r="FA1044" s="386"/>
      <c r="FB1044" s="386"/>
      <c r="FC1044" s="386"/>
      <c r="FD1044" s="386"/>
      <c r="FE1044" s="386"/>
      <c r="FF1044" s="386"/>
      <c r="FG1044" s="386"/>
      <c r="FH1044" s="386"/>
      <c r="FI1044" s="386"/>
      <c r="FJ1044" s="386"/>
      <c r="FK1044" s="386"/>
      <c r="FL1044" s="386"/>
      <c r="FM1044" s="386"/>
    </row>
    <row r="1045" spans="1:169" s="2" customFormat="1" x14ac:dyDescent="0.2">
      <c r="A1045" s="27" t="s">
        <v>417</v>
      </c>
      <c r="B1045" s="77">
        <v>1</v>
      </c>
      <c r="C1045" s="106" t="s">
        <v>510</v>
      </c>
      <c r="D1045" s="416" t="s">
        <v>511</v>
      </c>
      <c r="E1045" s="131" t="s">
        <v>490</v>
      </c>
      <c r="F1045" s="98">
        <v>43658</v>
      </c>
      <c r="G1045" s="103">
        <f t="shared" si="104"/>
        <v>44023</v>
      </c>
      <c r="H1045" s="131" t="s">
        <v>23</v>
      </c>
      <c r="I1045" s="530"/>
      <c r="J1045" s="34" t="str">
        <f t="shared" si="103"/>
        <v/>
      </c>
      <c r="K1045" s="35">
        <v>0</v>
      </c>
      <c r="L1045" s="275"/>
      <c r="M1045" s="386"/>
      <c r="N1045" s="386"/>
      <c r="O1045" s="386"/>
      <c r="P1045" s="386"/>
      <c r="Q1045" s="386"/>
      <c r="R1045" s="386"/>
      <c r="S1045" s="386"/>
      <c r="T1045" s="386"/>
      <c r="U1045" s="386"/>
      <c r="V1045" s="386"/>
      <c r="W1045" s="386"/>
      <c r="X1045" s="386"/>
      <c r="Y1045" s="386"/>
      <c r="Z1045" s="386"/>
      <c r="AA1045" s="386"/>
      <c r="AB1045" s="386"/>
      <c r="AC1045" s="386"/>
      <c r="AD1045" s="386"/>
      <c r="AE1045" s="386"/>
      <c r="AF1045" s="386"/>
      <c r="AG1045" s="386"/>
      <c r="AH1045" s="386"/>
      <c r="AI1045" s="386"/>
      <c r="AJ1045" s="386"/>
      <c r="AK1045" s="386"/>
      <c r="AL1045" s="386"/>
      <c r="AM1045" s="386"/>
      <c r="AN1045" s="386"/>
      <c r="AO1045" s="386"/>
      <c r="AP1045" s="386"/>
      <c r="AQ1045" s="386"/>
      <c r="AR1045" s="386"/>
      <c r="AS1045" s="386"/>
      <c r="AT1045" s="386"/>
      <c r="AU1045" s="386"/>
      <c r="AV1045" s="386"/>
      <c r="AW1045" s="386"/>
      <c r="AX1045" s="386"/>
      <c r="AY1045" s="386"/>
      <c r="AZ1045" s="386"/>
      <c r="BA1045" s="386"/>
      <c r="BB1045" s="386"/>
      <c r="BC1045" s="386"/>
      <c r="BD1045" s="386"/>
      <c r="BE1045" s="386"/>
      <c r="BF1045" s="386"/>
      <c r="BG1045" s="386"/>
      <c r="BH1045" s="386"/>
      <c r="BI1045" s="386"/>
      <c r="BJ1045" s="386"/>
      <c r="BK1045" s="386"/>
      <c r="BL1045" s="386"/>
      <c r="BM1045" s="386"/>
      <c r="BN1045" s="386"/>
      <c r="BO1045" s="386"/>
      <c r="BP1045" s="386"/>
      <c r="BQ1045" s="386"/>
      <c r="BR1045" s="386"/>
      <c r="BS1045" s="386"/>
      <c r="BT1045" s="386"/>
      <c r="BU1045" s="386"/>
      <c r="BV1045" s="386"/>
      <c r="BW1045" s="386"/>
      <c r="BX1045" s="386"/>
      <c r="BY1045" s="386"/>
      <c r="BZ1045" s="386"/>
      <c r="CA1045" s="386"/>
      <c r="CB1045" s="386"/>
      <c r="CC1045" s="386"/>
      <c r="CD1045" s="386"/>
      <c r="CE1045" s="386"/>
      <c r="CF1045" s="386"/>
      <c r="CG1045" s="386"/>
      <c r="CH1045" s="386"/>
      <c r="CI1045" s="386"/>
      <c r="CJ1045" s="386"/>
      <c r="CK1045" s="386"/>
      <c r="CL1045" s="386"/>
      <c r="CM1045" s="386"/>
      <c r="CN1045" s="386"/>
      <c r="CO1045" s="386"/>
      <c r="CP1045" s="386"/>
      <c r="CQ1045" s="386"/>
      <c r="CR1045" s="386"/>
      <c r="CS1045" s="386"/>
      <c r="CT1045" s="386"/>
      <c r="CU1045" s="386"/>
      <c r="CV1045" s="386"/>
      <c r="CW1045" s="386"/>
      <c r="CX1045" s="386"/>
      <c r="CY1045" s="386"/>
      <c r="CZ1045" s="386"/>
      <c r="DA1045" s="386"/>
      <c r="DB1045" s="386"/>
      <c r="DC1045" s="386"/>
      <c r="DD1045" s="386"/>
      <c r="DE1045" s="386"/>
      <c r="DF1045" s="386"/>
      <c r="DG1045" s="386"/>
      <c r="DH1045" s="386"/>
      <c r="DI1045" s="386"/>
      <c r="DJ1045" s="386"/>
      <c r="DK1045" s="386"/>
      <c r="DL1045" s="386"/>
      <c r="DM1045" s="386"/>
      <c r="DN1045" s="386"/>
      <c r="DO1045" s="386"/>
      <c r="DP1045" s="386"/>
      <c r="DQ1045" s="386"/>
      <c r="DR1045" s="386"/>
      <c r="DS1045" s="386"/>
      <c r="DT1045" s="386"/>
      <c r="DU1045" s="386"/>
      <c r="DV1045" s="386"/>
      <c r="DW1045" s="386"/>
      <c r="DX1045" s="386"/>
      <c r="DY1045" s="386"/>
      <c r="DZ1045" s="386"/>
      <c r="EA1045" s="386"/>
      <c r="EB1045" s="386"/>
      <c r="EC1045" s="386"/>
      <c r="ED1045" s="386"/>
      <c r="EE1045" s="386"/>
      <c r="EF1045" s="386"/>
      <c r="EG1045" s="386"/>
      <c r="EH1045" s="386"/>
      <c r="EI1045" s="386"/>
      <c r="EJ1045" s="386"/>
      <c r="EK1045" s="386"/>
      <c r="EL1045" s="386"/>
      <c r="EM1045" s="386"/>
      <c r="EN1045" s="386"/>
      <c r="EO1045" s="386"/>
      <c r="EP1045" s="386"/>
      <c r="EQ1045" s="386"/>
      <c r="ER1045" s="386"/>
      <c r="ES1045" s="386"/>
      <c r="ET1045" s="386"/>
      <c r="EU1045" s="386"/>
      <c r="EV1045" s="386"/>
      <c r="EW1045" s="386"/>
      <c r="EX1045" s="386"/>
      <c r="EY1045" s="386"/>
      <c r="EZ1045" s="386"/>
      <c r="FA1045" s="386"/>
      <c r="FB1045" s="386"/>
      <c r="FC1045" s="386"/>
      <c r="FD1045" s="386"/>
      <c r="FE1045" s="386"/>
      <c r="FF1045" s="386"/>
      <c r="FG1045" s="386"/>
      <c r="FH1045" s="386"/>
      <c r="FI1045" s="386"/>
      <c r="FJ1045" s="386"/>
      <c r="FK1045" s="386"/>
      <c r="FL1045" s="386"/>
      <c r="FM1045" s="386"/>
    </row>
    <row r="1046" spans="1:169" s="2" customFormat="1" x14ac:dyDescent="0.2">
      <c r="A1046" s="27" t="s">
        <v>417</v>
      </c>
      <c r="B1046" s="77">
        <v>1</v>
      </c>
      <c r="C1046" s="106" t="s">
        <v>510</v>
      </c>
      <c r="D1046" s="416" t="s">
        <v>512</v>
      </c>
      <c r="E1046" s="131" t="s">
        <v>491</v>
      </c>
      <c r="F1046" s="98">
        <v>43658</v>
      </c>
      <c r="G1046" s="103">
        <f t="shared" si="104"/>
        <v>44023</v>
      </c>
      <c r="H1046" s="131" t="s">
        <v>23</v>
      </c>
      <c r="I1046" s="530"/>
      <c r="J1046" s="34" t="str">
        <f t="shared" si="103"/>
        <v/>
      </c>
      <c r="K1046" s="35">
        <v>0</v>
      </c>
      <c r="L1046" s="275"/>
      <c r="M1046" s="386"/>
      <c r="N1046" s="386"/>
      <c r="O1046" s="386"/>
      <c r="P1046" s="386"/>
      <c r="Q1046" s="386"/>
      <c r="R1046" s="386"/>
      <c r="S1046" s="386"/>
      <c r="T1046" s="386"/>
      <c r="U1046" s="386"/>
      <c r="V1046" s="386"/>
      <c r="W1046" s="386"/>
      <c r="X1046" s="386"/>
      <c r="Y1046" s="386"/>
      <c r="Z1046" s="386"/>
      <c r="AA1046" s="386"/>
      <c r="AB1046" s="386"/>
      <c r="AC1046" s="386"/>
      <c r="AD1046" s="386"/>
      <c r="AE1046" s="386"/>
      <c r="AF1046" s="386"/>
      <c r="AG1046" s="386"/>
      <c r="AH1046" s="386"/>
      <c r="AI1046" s="386"/>
      <c r="AJ1046" s="386"/>
      <c r="AK1046" s="386"/>
      <c r="AL1046" s="386"/>
      <c r="AM1046" s="386"/>
      <c r="AN1046" s="386"/>
      <c r="AO1046" s="386"/>
      <c r="AP1046" s="386"/>
      <c r="AQ1046" s="386"/>
      <c r="AR1046" s="386"/>
      <c r="AS1046" s="386"/>
      <c r="AT1046" s="386"/>
      <c r="AU1046" s="386"/>
      <c r="AV1046" s="386"/>
      <c r="AW1046" s="386"/>
      <c r="AX1046" s="386"/>
      <c r="AY1046" s="386"/>
      <c r="AZ1046" s="386"/>
      <c r="BA1046" s="386"/>
      <c r="BB1046" s="386"/>
      <c r="BC1046" s="386"/>
      <c r="BD1046" s="386"/>
      <c r="BE1046" s="386"/>
      <c r="BF1046" s="386"/>
      <c r="BG1046" s="386"/>
      <c r="BH1046" s="386"/>
      <c r="BI1046" s="386"/>
      <c r="BJ1046" s="386"/>
      <c r="BK1046" s="386"/>
      <c r="BL1046" s="386"/>
      <c r="BM1046" s="386"/>
      <c r="BN1046" s="386"/>
      <c r="BO1046" s="386"/>
      <c r="BP1046" s="386"/>
      <c r="BQ1046" s="386"/>
      <c r="BR1046" s="386"/>
      <c r="BS1046" s="386"/>
      <c r="BT1046" s="386"/>
      <c r="BU1046" s="386"/>
      <c r="BV1046" s="386"/>
      <c r="BW1046" s="386"/>
      <c r="BX1046" s="386"/>
      <c r="BY1046" s="386"/>
      <c r="BZ1046" s="386"/>
      <c r="CA1046" s="386"/>
      <c r="CB1046" s="386"/>
      <c r="CC1046" s="386"/>
      <c r="CD1046" s="386"/>
      <c r="CE1046" s="386"/>
      <c r="CF1046" s="386"/>
      <c r="CG1046" s="386"/>
      <c r="CH1046" s="386"/>
      <c r="CI1046" s="386"/>
      <c r="CJ1046" s="386"/>
      <c r="CK1046" s="386"/>
      <c r="CL1046" s="386"/>
      <c r="CM1046" s="386"/>
      <c r="CN1046" s="386"/>
      <c r="CO1046" s="386"/>
      <c r="CP1046" s="386"/>
      <c r="CQ1046" s="386"/>
      <c r="CR1046" s="386"/>
      <c r="CS1046" s="386"/>
      <c r="CT1046" s="386"/>
      <c r="CU1046" s="386"/>
      <c r="CV1046" s="386"/>
      <c r="CW1046" s="386"/>
      <c r="CX1046" s="386"/>
      <c r="CY1046" s="386"/>
      <c r="CZ1046" s="386"/>
      <c r="DA1046" s="386"/>
      <c r="DB1046" s="386"/>
      <c r="DC1046" s="386"/>
      <c r="DD1046" s="386"/>
      <c r="DE1046" s="386"/>
      <c r="DF1046" s="386"/>
      <c r="DG1046" s="386"/>
      <c r="DH1046" s="386"/>
      <c r="DI1046" s="386"/>
      <c r="DJ1046" s="386"/>
      <c r="DK1046" s="386"/>
      <c r="DL1046" s="386"/>
      <c r="DM1046" s="386"/>
      <c r="DN1046" s="386"/>
      <c r="DO1046" s="386"/>
      <c r="DP1046" s="386"/>
      <c r="DQ1046" s="386"/>
      <c r="DR1046" s="386"/>
      <c r="DS1046" s="386"/>
      <c r="DT1046" s="386"/>
      <c r="DU1046" s="386"/>
      <c r="DV1046" s="386"/>
      <c r="DW1046" s="386"/>
      <c r="DX1046" s="386"/>
      <c r="DY1046" s="386"/>
      <c r="DZ1046" s="386"/>
      <c r="EA1046" s="386"/>
      <c r="EB1046" s="386"/>
      <c r="EC1046" s="386"/>
      <c r="ED1046" s="386"/>
      <c r="EE1046" s="386"/>
      <c r="EF1046" s="386"/>
      <c r="EG1046" s="386"/>
      <c r="EH1046" s="386"/>
      <c r="EI1046" s="386"/>
      <c r="EJ1046" s="386"/>
      <c r="EK1046" s="386"/>
      <c r="EL1046" s="386"/>
      <c r="EM1046" s="386"/>
      <c r="EN1046" s="386"/>
      <c r="EO1046" s="386"/>
      <c r="EP1046" s="386"/>
      <c r="EQ1046" s="386"/>
      <c r="ER1046" s="386"/>
      <c r="ES1046" s="386"/>
      <c r="ET1046" s="386"/>
      <c r="EU1046" s="386"/>
      <c r="EV1046" s="386"/>
      <c r="EW1046" s="386"/>
      <c r="EX1046" s="386"/>
      <c r="EY1046" s="386"/>
      <c r="EZ1046" s="386"/>
      <c r="FA1046" s="386"/>
      <c r="FB1046" s="386"/>
      <c r="FC1046" s="386"/>
      <c r="FD1046" s="386"/>
      <c r="FE1046" s="386"/>
      <c r="FF1046" s="386"/>
      <c r="FG1046" s="386"/>
      <c r="FH1046" s="386"/>
      <c r="FI1046" s="386"/>
      <c r="FJ1046" s="386"/>
      <c r="FK1046" s="386"/>
      <c r="FL1046" s="386"/>
      <c r="FM1046" s="386"/>
    </row>
    <row r="1047" spans="1:169" s="2" customFormat="1" x14ac:dyDescent="0.2">
      <c r="A1047" s="27" t="s">
        <v>417</v>
      </c>
      <c r="B1047" s="77">
        <v>1</v>
      </c>
      <c r="C1047" s="106" t="s">
        <v>510</v>
      </c>
      <c r="D1047" s="416" t="s">
        <v>513</v>
      </c>
      <c r="E1047" s="131" t="s">
        <v>493</v>
      </c>
      <c r="F1047" s="98">
        <v>43658</v>
      </c>
      <c r="G1047" s="103">
        <f t="shared" si="104"/>
        <v>44023</v>
      </c>
      <c r="H1047" s="131" t="s">
        <v>23</v>
      </c>
      <c r="I1047" s="530"/>
      <c r="J1047" s="34" t="str">
        <f t="shared" si="103"/>
        <v/>
      </c>
      <c r="K1047" s="35">
        <v>0</v>
      </c>
      <c r="L1047" s="275"/>
      <c r="M1047" s="386"/>
      <c r="N1047" s="386"/>
      <c r="O1047" s="386"/>
      <c r="P1047" s="386"/>
      <c r="Q1047" s="386"/>
      <c r="R1047" s="386"/>
      <c r="S1047" s="386"/>
      <c r="T1047" s="386"/>
      <c r="U1047" s="386"/>
      <c r="V1047" s="386"/>
      <c r="W1047" s="386"/>
      <c r="X1047" s="386"/>
      <c r="Y1047" s="386"/>
      <c r="Z1047" s="386"/>
      <c r="AA1047" s="386"/>
      <c r="AB1047" s="386"/>
      <c r="AC1047" s="386"/>
      <c r="AD1047" s="386"/>
      <c r="AE1047" s="386"/>
      <c r="AF1047" s="386"/>
      <c r="AG1047" s="386"/>
      <c r="AH1047" s="386"/>
      <c r="AI1047" s="386"/>
      <c r="AJ1047" s="386"/>
      <c r="AK1047" s="386"/>
      <c r="AL1047" s="386"/>
      <c r="AM1047" s="386"/>
      <c r="AN1047" s="386"/>
      <c r="AO1047" s="386"/>
      <c r="AP1047" s="386"/>
      <c r="AQ1047" s="386"/>
      <c r="AR1047" s="386"/>
      <c r="AS1047" s="386"/>
      <c r="AT1047" s="386"/>
      <c r="AU1047" s="386"/>
      <c r="AV1047" s="386"/>
      <c r="AW1047" s="386"/>
      <c r="AX1047" s="386"/>
      <c r="AY1047" s="386"/>
      <c r="AZ1047" s="386"/>
      <c r="BA1047" s="386"/>
      <c r="BB1047" s="386"/>
      <c r="BC1047" s="386"/>
      <c r="BD1047" s="386"/>
      <c r="BE1047" s="386"/>
      <c r="BF1047" s="386"/>
      <c r="BG1047" s="386"/>
      <c r="BH1047" s="386"/>
      <c r="BI1047" s="386"/>
      <c r="BJ1047" s="386"/>
      <c r="BK1047" s="386"/>
      <c r="BL1047" s="386"/>
      <c r="BM1047" s="386"/>
      <c r="BN1047" s="386"/>
      <c r="BO1047" s="386"/>
      <c r="BP1047" s="386"/>
      <c r="BQ1047" s="386"/>
      <c r="BR1047" s="386"/>
      <c r="BS1047" s="386"/>
      <c r="BT1047" s="386"/>
      <c r="BU1047" s="386"/>
      <c r="BV1047" s="386"/>
      <c r="BW1047" s="386"/>
      <c r="BX1047" s="386"/>
      <c r="BY1047" s="386"/>
      <c r="BZ1047" s="386"/>
      <c r="CA1047" s="386"/>
      <c r="CB1047" s="386"/>
      <c r="CC1047" s="386"/>
      <c r="CD1047" s="386"/>
      <c r="CE1047" s="386"/>
      <c r="CF1047" s="386"/>
      <c r="CG1047" s="386"/>
      <c r="CH1047" s="386"/>
      <c r="CI1047" s="386"/>
      <c r="CJ1047" s="386"/>
      <c r="CK1047" s="386"/>
      <c r="CL1047" s="386"/>
      <c r="CM1047" s="386"/>
      <c r="CN1047" s="386"/>
      <c r="CO1047" s="386"/>
      <c r="CP1047" s="386"/>
      <c r="CQ1047" s="386"/>
      <c r="CR1047" s="386"/>
      <c r="CS1047" s="386"/>
      <c r="CT1047" s="386"/>
      <c r="CU1047" s="386"/>
      <c r="CV1047" s="386"/>
      <c r="CW1047" s="386"/>
      <c r="CX1047" s="386"/>
      <c r="CY1047" s="386"/>
      <c r="CZ1047" s="386"/>
      <c r="DA1047" s="386"/>
      <c r="DB1047" s="386"/>
      <c r="DC1047" s="386"/>
      <c r="DD1047" s="386"/>
      <c r="DE1047" s="386"/>
      <c r="DF1047" s="386"/>
      <c r="DG1047" s="386"/>
      <c r="DH1047" s="386"/>
      <c r="DI1047" s="386"/>
      <c r="DJ1047" s="386"/>
      <c r="DK1047" s="386"/>
      <c r="DL1047" s="386"/>
      <c r="DM1047" s="386"/>
      <c r="DN1047" s="386"/>
      <c r="DO1047" s="386"/>
      <c r="DP1047" s="386"/>
      <c r="DQ1047" s="386"/>
      <c r="DR1047" s="386"/>
      <c r="DS1047" s="386"/>
      <c r="DT1047" s="386"/>
      <c r="DU1047" s="386"/>
      <c r="DV1047" s="386"/>
      <c r="DW1047" s="386"/>
      <c r="DX1047" s="386"/>
      <c r="DY1047" s="386"/>
      <c r="DZ1047" s="386"/>
      <c r="EA1047" s="386"/>
      <c r="EB1047" s="386"/>
      <c r="EC1047" s="386"/>
      <c r="ED1047" s="386"/>
      <c r="EE1047" s="386"/>
      <c r="EF1047" s="386"/>
      <c r="EG1047" s="386"/>
      <c r="EH1047" s="386"/>
      <c r="EI1047" s="386"/>
      <c r="EJ1047" s="386"/>
      <c r="EK1047" s="386"/>
      <c r="EL1047" s="386"/>
      <c r="EM1047" s="386"/>
      <c r="EN1047" s="386"/>
      <c r="EO1047" s="386"/>
      <c r="EP1047" s="386"/>
      <c r="EQ1047" s="386"/>
      <c r="ER1047" s="386"/>
      <c r="ES1047" s="386"/>
      <c r="ET1047" s="386"/>
      <c r="EU1047" s="386"/>
      <c r="EV1047" s="386"/>
      <c r="EW1047" s="386"/>
      <c r="EX1047" s="386"/>
      <c r="EY1047" s="386"/>
      <c r="EZ1047" s="386"/>
      <c r="FA1047" s="386"/>
      <c r="FB1047" s="386"/>
      <c r="FC1047" s="386"/>
      <c r="FD1047" s="386"/>
      <c r="FE1047" s="386"/>
      <c r="FF1047" s="386"/>
      <c r="FG1047" s="386"/>
      <c r="FH1047" s="386"/>
      <c r="FI1047" s="386"/>
      <c r="FJ1047" s="386"/>
      <c r="FK1047" s="386"/>
      <c r="FL1047" s="386"/>
      <c r="FM1047" s="386"/>
    </row>
    <row r="1048" spans="1:169" s="298" customFormat="1" x14ac:dyDescent="0.2">
      <c r="A1048" s="217" t="s">
        <v>417</v>
      </c>
      <c r="B1048" s="592">
        <v>1</v>
      </c>
      <c r="C1048" s="76" t="s">
        <v>207</v>
      </c>
      <c r="D1048" s="409" t="s">
        <v>1303</v>
      </c>
      <c r="E1048" s="523" t="s">
        <v>1300</v>
      </c>
      <c r="F1048" s="30">
        <v>45035</v>
      </c>
      <c r="G1048" s="31">
        <f t="shared" si="104"/>
        <v>45400</v>
      </c>
      <c r="H1048" s="514" t="s">
        <v>152</v>
      </c>
      <c r="I1048" s="532"/>
      <c r="J1048" s="34" t="str">
        <f t="shared" si="103"/>
        <v/>
      </c>
      <c r="K1048" s="81">
        <v>1</v>
      </c>
      <c r="L1048" s="275"/>
      <c r="M1048" s="383"/>
      <c r="N1048" s="383"/>
      <c r="O1048" s="383"/>
      <c r="P1048" s="383"/>
      <c r="Q1048" s="383"/>
      <c r="R1048" s="383"/>
      <c r="S1048" s="383"/>
      <c r="T1048" s="383"/>
      <c r="U1048" s="383"/>
      <c r="V1048" s="383"/>
      <c r="W1048" s="383"/>
      <c r="X1048" s="383"/>
      <c r="Y1048" s="383"/>
      <c r="Z1048" s="383"/>
      <c r="AA1048" s="383"/>
      <c r="AB1048" s="383"/>
      <c r="AC1048" s="383"/>
      <c r="AD1048" s="383"/>
      <c r="AE1048" s="383"/>
      <c r="AF1048" s="383"/>
      <c r="AG1048" s="383"/>
      <c r="AH1048" s="383"/>
      <c r="AI1048" s="383"/>
      <c r="AJ1048" s="383"/>
      <c r="AK1048" s="383"/>
      <c r="AL1048" s="383"/>
      <c r="AM1048" s="383"/>
      <c r="AN1048" s="383"/>
      <c r="AO1048" s="383"/>
      <c r="AP1048" s="383"/>
      <c r="AQ1048" s="383"/>
      <c r="AR1048" s="383"/>
      <c r="AS1048" s="383"/>
      <c r="AT1048" s="383"/>
      <c r="AU1048" s="383"/>
      <c r="AV1048" s="383"/>
      <c r="AW1048" s="383"/>
      <c r="AX1048" s="383"/>
      <c r="AY1048" s="383"/>
      <c r="AZ1048" s="383"/>
      <c r="BA1048" s="383"/>
      <c r="BB1048" s="383"/>
      <c r="BC1048" s="383"/>
      <c r="BD1048" s="383"/>
      <c r="BE1048" s="383"/>
      <c r="BF1048" s="383"/>
      <c r="BG1048" s="383"/>
      <c r="BH1048" s="383"/>
      <c r="BI1048" s="383"/>
      <c r="BJ1048" s="383"/>
      <c r="BK1048" s="383"/>
      <c r="BL1048" s="383"/>
      <c r="BM1048" s="383"/>
      <c r="BN1048" s="383"/>
      <c r="BO1048" s="383"/>
      <c r="BP1048" s="383"/>
      <c r="BQ1048" s="383"/>
      <c r="BR1048" s="383"/>
      <c r="BS1048" s="383"/>
      <c r="BT1048" s="383"/>
      <c r="BU1048" s="383"/>
      <c r="BV1048" s="383"/>
      <c r="BW1048" s="383"/>
      <c r="BX1048" s="383"/>
      <c r="BY1048" s="383"/>
      <c r="BZ1048" s="383"/>
      <c r="CA1048" s="383"/>
      <c r="CB1048" s="383"/>
      <c r="CC1048" s="383"/>
      <c r="CD1048" s="383"/>
      <c r="CE1048" s="383"/>
      <c r="CF1048" s="383"/>
      <c r="CG1048" s="383"/>
      <c r="CH1048" s="383"/>
      <c r="CI1048" s="383"/>
      <c r="CJ1048" s="383"/>
      <c r="CK1048" s="383"/>
      <c r="CL1048" s="383"/>
      <c r="CM1048" s="383"/>
      <c r="CN1048" s="383"/>
      <c r="CO1048" s="383"/>
      <c r="CP1048" s="383"/>
      <c r="CQ1048" s="383"/>
      <c r="CR1048" s="383"/>
      <c r="CS1048" s="383"/>
      <c r="CT1048" s="383"/>
      <c r="CU1048" s="383"/>
      <c r="CV1048" s="383"/>
      <c r="CW1048" s="383"/>
      <c r="CX1048" s="383"/>
      <c r="CY1048" s="383"/>
      <c r="CZ1048" s="383"/>
      <c r="DA1048" s="383"/>
      <c r="DB1048" s="383"/>
      <c r="DC1048" s="383"/>
      <c r="DD1048" s="383"/>
      <c r="DE1048" s="383"/>
      <c r="DF1048" s="383"/>
      <c r="DG1048" s="383"/>
      <c r="DH1048" s="383"/>
      <c r="DI1048" s="383"/>
      <c r="DJ1048" s="383"/>
      <c r="DK1048" s="383"/>
      <c r="DL1048" s="383"/>
      <c r="DM1048" s="383"/>
      <c r="DN1048" s="383"/>
      <c r="DO1048" s="383"/>
      <c r="DP1048" s="383"/>
      <c r="DQ1048" s="383"/>
      <c r="DR1048" s="383"/>
      <c r="DS1048" s="383"/>
      <c r="DT1048" s="383"/>
      <c r="DU1048" s="383"/>
      <c r="DV1048" s="383"/>
      <c r="DW1048" s="383"/>
      <c r="DX1048" s="383"/>
      <c r="DY1048" s="383"/>
      <c r="DZ1048" s="383"/>
      <c r="EA1048" s="383"/>
      <c r="EB1048" s="383"/>
      <c r="EC1048" s="383"/>
      <c r="ED1048" s="383"/>
      <c r="EE1048" s="383"/>
      <c r="EF1048" s="383"/>
      <c r="EG1048" s="383"/>
      <c r="EH1048" s="383"/>
      <c r="EI1048" s="383"/>
      <c r="EJ1048" s="383"/>
      <c r="EK1048" s="383"/>
      <c r="EL1048" s="383"/>
      <c r="EM1048" s="383"/>
      <c r="EN1048" s="383"/>
      <c r="EO1048" s="383"/>
      <c r="EP1048" s="383"/>
      <c r="EQ1048" s="383"/>
      <c r="ER1048" s="383"/>
      <c r="ES1048" s="383"/>
      <c r="ET1048" s="383"/>
      <c r="EU1048" s="383"/>
      <c r="EV1048" s="383"/>
      <c r="EW1048" s="383"/>
      <c r="EX1048" s="383"/>
      <c r="EY1048" s="383"/>
      <c r="EZ1048" s="383"/>
      <c r="FA1048" s="383"/>
      <c r="FB1048" s="383"/>
      <c r="FC1048" s="383"/>
      <c r="FD1048" s="383"/>
      <c r="FE1048" s="383"/>
      <c r="FF1048" s="383"/>
      <c r="FG1048" s="383"/>
      <c r="FH1048" s="383"/>
      <c r="FI1048" s="383"/>
      <c r="FJ1048" s="383"/>
      <c r="FK1048" s="383"/>
      <c r="FL1048" s="383"/>
      <c r="FM1048" s="383"/>
    </row>
    <row r="1049" spans="1:169" x14ac:dyDescent="0.2">
      <c r="A1049" s="218" t="s">
        <v>417</v>
      </c>
      <c r="B1049" s="593"/>
      <c r="C1049" s="57" t="s">
        <v>9</v>
      </c>
      <c r="D1049" s="413" t="s">
        <v>1304</v>
      </c>
      <c r="E1049" s="517"/>
      <c r="F1049" s="52"/>
      <c r="G1049" s="52"/>
      <c r="H1049" s="515"/>
      <c r="I1049" s="467"/>
      <c r="J1049" s="42" t="str">
        <f t="shared" si="103"/>
        <v/>
      </c>
      <c r="K1049" s="43"/>
      <c r="L1049" s="356"/>
    </row>
    <row r="1050" spans="1:169" x14ac:dyDescent="0.2">
      <c r="A1050" s="218" t="s">
        <v>417</v>
      </c>
      <c r="B1050" s="593"/>
      <c r="C1050" s="57" t="s">
        <v>8</v>
      </c>
      <c r="D1050" s="413"/>
      <c r="E1050" s="517"/>
      <c r="F1050" s="52"/>
      <c r="G1050" s="52"/>
      <c r="H1050" s="515"/>
      <c r="I1050" s="467"/>
      <c r="J1050" s="42" t="str">
        <f t="shared" si="103"/>
        <v/>
      </c>
      <c r="K1050" s="43"/>
      <c r="L1050" s="356"/>
    </row>
    <row r="1051" spans="1:169" x14ac:dyDescent="0.2">
      <c r="A1051" s="218" t="s">
        <v>417</v>
      </c>
      <c r="B1051" s="593"/>
      <c r="C1051" s="57" t="s">
        <v>210</v>
      </c>
      <c r="D1051" s="413" t="s">
        <v>1307</v>
      </c>
      <c r="E1051" s="517"/>
      <c r="F1051" s="52"/>
      <c r="G1051" s="52"/>
      <c r="H1051" s="515"/>
      <c r="I1051" s="467"/>
      <c r="J1051" s="42" t="str">
        <f t="shared" si="103"/>
        <v/>
      </c>
      <c r="K1051" s="43"/>
      <c r="L1051" s="356"/>
    </row>
    <row r="1052" spans="1:169" x14ac:dyDescent="0.2">
      <c r="A1052" s="219" t="s">
        <v>417</v>
      </c>
      <c r="B1052" s="594"/>
      <c r="C1052" s="57" t="s">
        <v>764</v>
      </c>
      <c r="D1052" s="413"/>
      <c r="E1052" s="518"/>
      <c r="F1052" s="52"/>
      <c r="G1052" s="52"/>
      <c r="H1052" s="515" t="s">
        <v>1398</v>
      </c>
      <c r="I1052" s="467"/>
      <c r="J1052" s="42" t="str">
        <f t="shared" si="103"/>
        <v/>
      </c>
      <c r="K1052" s="43"/>
      <c r="L1052" s="356"/>
    </row>
    <row r="1053" spans="1:169" s="298" customFormat="1" x14ac:dyDescent="0.2">
      <c r="A1053" s="217" t="s">
        <v>417</v>
      </c>
      <c r="B1053" s="592">
        <v>1</v>
      </c>
      <c r="C1053" s="76" t="s">
        <v>207</v>
      </c>
      <c r="D1053" s="409" t="s">
        <v>1305</v>
      </c>
      <c r="E1053" s="523" t="s">
        <v>1300</v>
      </c>
      <c r="F1053" s="30">
        <v>45035</v>
      </c>
      <c r="G1053" s="31">
        <f t="shared" ref="G1053" si="105">F1053+365</f>
        <v>45400</v>
      </c>
      <c r="H1053" s="514" t="s">
        <v>152</v>
      </c>
      <c r="I1053" s="532"/>
      <c r="J1053" s="34" t="str">
        <f t="shared" si="103"/>
        <v/>
      </c>
      <c r="K1053" s="81">
        <v>1</v>
      </c>
      <c r="L1053" s="275"/>
      <c r="M1053" s="383"/>
      <c r="N1053" s="383"/>
      <c r="O1053" s="383"/>
      <c r="P1053" s="383"/>
      <c r="Q1053" s="383"/>
      <c r="R1053" s="383"/>
      <c r="S1053" s="383"/>
      <c r="T1053" s="383"/>
      <c r="U1053" s="383"/>
      <c r="V1053" s="383"/>
      <c r="W1053" s="383"/>
      <c r="X1053" s="383"/>
      <c r="Y1053" s="383"/>
      <c r="Z1053" s="383"/>
      <c r="AA1053" s="383"/>
      <c r="AB1053" s="383"/>
      <c r="AC1053" s="383"/>
      <c r="AD1053" s="383"/>
      <c r="AE1053" s="383"/>
      <c r="AF1053" s="383"/>
      <c r="AG1053" s="383"/>
      <c r="AH1053" s="383"/>
      <c r="AI1053" s="383"/>
      <c r="AJ1053" s="383"/>
      <c r="AK1053" s="383"/>
      <c r="AL1053" s="383"/>
      <c r="AM1053" s="383"/>
      <c r="AN1053" s="383"/>
      <c r="AO1053" s="383"/>
      <c r="AP1053" s="383"/>
      <c r="AQ1053" s="383"/>
      <c r="AR1053" s="383"/>
      <c r="AS1053" s="383"/>
      <c r="AT1053" s="383"/>
      <c r="AU1053" s="383"/>
      <c r="AV1053" s="383"/>
      <c r="AW1053" s="383"/>
      <c r="AX1053" s="383"/>
      <c r="AY1053" s="383"/>
      <c r="AZ1053" s="383"/>
      <c r="BA1053" s="383"/>
      <c r="BB1053" s="383"/>
      <c r="BC1053" s="383"/>
      <c r="BD1053" s="383"/>
      <c r="BE1053" s="383"/>
      <c r="BF1053" s="383"/>
      <c r="BG1053" s="383"/>
      <c r="BH1053" s="383"/>
      <c r="BI1053" s="383"/>
      <c r="BJ1053" s="383"/>
      <c r="BK1053" s="383"/>
      <c r="BL1053" s="383"/>
      <c r="BM1053" s="383"/>
      <c r="BN1053" s="383"/>
      <c r="BO1053" s="383"/>
      <c r="BP1053" s="383"/>
      <c r="BQ1053" s="383"/>
      <c r="BR1053" s="383"/>
      <c r="BS1053" s="383"/>
      <c r="BT1053" s="383"/>
      <c r="BU1053" s="383"/>
      <c r="BV1053" s="383"/>
      <c r="BW1053" s="383"/>
      <c r="BX1053" s="383"/>
      <c r="BY1053" s="383"/>
      <c r="BZ1053" s="383"/>
      <c r="CA1053" s="383"/>
      <c r="CB1053" s="383"/>
      <c r="CC1053" s="383"/>
      <c r="CD1053" s="383"/>
      <c r="CE1053" s="383"/>
      <c r="CF1053" s="383"/>
      <c r="CG1053" s="383"/>
      <c r="CH1053" s="383"/>
      <c r="CI1053" s="383"/>
      <c r="CJ1053" s="383"/>
      <c r="CK1053" s="383"/>
      <c r="CL1053" s="383"/>
      <c r="CM1053" s="383"/>
      <c r="CN1053" s="383"/>
      <c r="CO1053" s="383"/>
      <c r="CP1053" s="383"/>
      <c r="CQ1053" s="383"/>
      <c r="CR1053" s="383"/>
      <c r="CS1053" s="383"/>
      <c r="CT1053" s="383"/>
      <c r="CU1053" s="383"/>
      <c r="CV1053" s="383"/>
      <c r="CW1053" s="383"/>
      <c r="CX1053" s="383"/>
      <c r="CY1053" s="383"/>
      <c r="CZ1053" s="383"/>
      <c r="DA1053" s="383"/>
      <c r="DB1053" s="383"/>
      <c r="DC1053" s="383"/>
      <c r="DD1053" s="383"/>
      <c r="DE1053" s="383"/>
      <c r="DF1053" s="383"/>
      <c r="DG1053" s="383"/>
      <c r="DH1053" s="383"/>
      <c r="DI1053" s="383"/>
      <c r="DJ1053" s="383"/>
      <c r="DK1053" s="383"/>
      <c r="DL1053" s="383"/>
      <c r="DM1053" s="383"/>
      <c r="DN1053" s="383"/>
      <c r="DO1053" s="383"/>
      <c r="DP1053" s="383"/>
      <c r="DQ1053" s="383"/>
      <c r="DR1053" s="383"/>
      <c r="DS1053" s="383"/>
      <c r="DT1053" s="383"/>
      <c r="DU1053" s="383"/>
      <c r="DV1053" s="383"/>
      <c r="DW1053" s="383"/>
      <c r="DX1053" s="383"/>
      <c r="DY1053" s="383"/>
      <c r="DZ1053" s="383"/>
      <c r="EA1053" s="383"/>
      <c r="EB1053" s="383"/>
      <c r="EC1053" s="383"/>
      <c r="ED1053" s="383"/>
      <c r="EE1053" s="383"/>
      <c r="EF1053" s="383"/>
      <c r="EG1053" s="383"/>
      <c r="EH1053" s="383"/>
      <c r="EI1053" s="383"/>
      <c r="EJ1053" s="383"/>
      <c r="EK1053" s="383"/>
      <c r="EL1053" s="383"/>
      <c r="EM1053" s="383"/>
      <c r="EN1053" s="383"/>
      <c r="EO1053" s="383"/>
      <c r="EP1053" s="383"/>
      <c r="EQ1053" s="383"/>
      <c r="ER1053" s="383"/>
      <c r="ES1053" s="383"/>
      <c r="ET1053" s="383"/>
      <c r="EU1053" s="383"/>
      <c r="EV1053" s="383"/>
      <c r="EW1053" s="383"/>
      <c r="EX1053" s="383"/>
      <c r="EY1053" s="383"/>
      <c r="EZ1053" s="383"/>
      <c r="FA1053" s="383"/>
      <c r="FB1053" s="383"/>
      <c r="FC1053" s="383"/>
      <c r="FD1053" s="383"/>
      <c r="FE1053" s="383"/>
      <c r="FF1053" s="383"/>
      <c r="FG1053" s="383"/>
      <c r="FH1053" s="383"/>
      <c r="FI1053" s="383"/>
      <c r="FJ1053" s="383"/>
      <c r="FK1053" s="383"/>
      <c r="FL1053" s="383"/>
      <c r="FM1053" s="383"/>
    </row>
    <row r="1054" spans="1:169" x14ac:dyDescent="0.2">
      <c r="A1054" s="218" t="s">
        <v>417</v>
      </c>
      <c r="B1054" s="593"/>
      <c r="C1054" s="57" t="s">
        <v>9</v>
      </c>
      <c r="D1054" s="413" t="s">
        <v>1306</v>
      </c>
      <c r="E1054" s="517"/>
      <c r="F1054" s="52"/>
      <c r="G1054" s="52"/>
      <c r="H1054" s="515"/>
      <c r="I1054" s="467"/>
      <c r="J1054" s="42" t="str">
        <f t="shared" si="103"/>
        <v/>
      </c>
      <c r="K1054" s="43"/>
      <c r="L1054" s="356"/>
    </row>
    <row r="1055" spans="1:169" x14ac:dyDescent="0.2">
      <c r="A1055" s="218" t="s">
        <v>417</v>
      </c>
      <c r="B1055" s="593"/>
      <c r="C1055" s="57" t="s">
        <v>8</v>
      </c>
      <c r="D1055" s="413"/>
      <c r="E1055" s="517"/>
      <c r="F1055" s="52"/>
      <c r="G1055" s="52"/>
      <c r="H1055" s="515"/>
      <c r="I1055" s="467"/>
      <c r="J1055" s="42" t="str">
        <f t="shared" si="103"/>
        <v/>
      </c>
      <c r="K1055" s="43"/>
      <c r="L1055" s="356"/>
    </row>
    <row r="1056" spans="1:169" x14ac:dyDescent="0.2">
      <c r="A1056" s="218" t="s">
        <v>417</v>
      </c>
      <c r="B1056" s="593"/>
      <c r="C1056" s="57" t="s">
        <v>210</v>
      </c>
      <c r="D1056" s="413" t="s">
        <v>1308</v>
      </c>
      <c r="E1056" s="517"/>
      <c r="F1056" s="52"/>
      <c r="G1056" s="52"/>
      <c r="H1056" s="515"/>
      <c r="I1056" s="467"/>
      <c r="J1056" s="42" t="str">
        <f t="shared" si="103"/>
        <v/>
      </c>
      <c r="K1056" s="43"/>
      <c r="L1056" s="356"/>
    </row>
    <row r="1057" spans="1:169" x14ac:dyDescent="0.2">
      <c r="A1057" s="219" t="s">
        <v>417</v>
      </c>
      <c r="B1057" s="594"/>
      <c r="C1057" s="57" t="s">
        <v>764</v>
      </c>
      <c r="D1057" s="413"/>
      <c r="E1057" s="518"/>
      <c r="F1057" s="52"/>
      <c r="G1057" s="52"/>
      <c r="H1057" s="515" t="s">
        <v>1398</v>
      </c>
      <c r="I1057" s="467"/>
      <c r="J1057" s="42" t="str">
        <f t="shared" si="103"/>
        <v/>
      </c>
      <c r="K1057" s="43"/>
      <c r="L1057" s="356"/>
    </row>
    <row r="1058" spans="1:169" s="298" customFormat="1" ht="25.5" x14ac:dyDescent="0.2">
      <c r="A1058" s="217" t="s">
        <v>417</v>
      </c>
      <c r="B1058" s="592">
        <v>1</v>
      </c>
      <c r="C1058" s="76" t="s">
        <v>207</v>
      </c>
      <c r="D1058" s="409" t="s">
        <v>1309</v>
      </c>
      <c r="E1058" s="523" t="s">
        <v>1301</v>
      </c>
      <c r="F1058" s="30">
        <v>45035</v>
      </c>
      <c r="G1058" s="31">
        <f t="shared" ref="G1058" si="106">F1058+365</f>
        <v>45400</v>
      </c>
      <c r="H1058" s="514" t="s">
        <v>152</v>
      </c>
      <c r="I1058" s="532"/>
      <c r="J1058" s="34" t="str">
        <f t="shared" si="103"/>
        <v/>
      </c>
      <c r="K1058" s="81">
        <v>1</v>
      </c>
      <c r="L1058" s="275"/>
      <c r="M1058" s="383"/>
      <c r="N1058" s="383"/>
      <c r="O1058" s="383"/>
      <c r="P1058" s="383"/>
      <c r="Q1058" s="383"/>
      <c r="R1058" s="383"/>
      <c r="S1058" s="383"/>
      <c r="T1058" s="383"/>
      <c r="U1058" s="383"/>
      <c r="V1058" s="383"/>
      <c r="W1058" s="383"/>
      <c r="X1058" s="383"/>
      <c r="Y1058" s="383"/>
      <c r="Z1058" s="383"/>
      <c r="AA1058" s="383"/>
      <c r="AB1058" s="383"/>
      <c r="AC1058" s="383"/>
      <c r="AD1058" s="383"/>
      <c r="AE1058" s="383"/>
      <c r="AF1058" s="383"/>
      <c r="AG1058" s="383"/>
      <c r="AH1058" s="383"/>
      <c r="AI1058" s="383"/>
      <c r="AJ1058" s="383"/>
      <c r="AK1058" s="383"/>
      <c r="AL1058" s="383"/>
      <c r="AM1058" s="383"/>
      <c r="AN1058" s="383"/>
      <c r="AO1058" s="383"/>
      <c r="AP1058" s="383"/>
      <c r="AQ1058" s="383"/>
      <c r="AR1058" s="383"/>
      <c r="AS1058" s="383"/>
      <c r="AT1058" s="383"/>
      <c r="AU1058" s="383"/>
      <c r="AV1058" s="383"/>
      <c r="AW1058" s="383"/>
      <c r="AX1058" s="383"/>
      <c r="AY1058" s="383"/>
      <c r="AZ1058" s="383"/>
      <c r="BA1058" s="383"/>
      <c r="BB1058" s="383"/>
      <c r="BC1058" s="383"/>
      <c r="BD1058" s="383"/>
      <c r="BE1058" s="383"/>
      <c r="BF1058" s="383"/>
      <c r="BG1058" s="383"/>
      <c r="BH1058" s="383"/>
      <c r="BI1058" s="383"/>
      <c r="BJ1058" s="383"/>
      <c r="BK1058" s="383"/>
      <c r="BL1058" s="383"/>
      <c r="BM1058" s="383"/>
      <c r="BN1058" s="383"/>
      <c r="BO1058" s="383"/>
      <c r="BP1058" s="383"/>
      <c r="BQ1058" s="383"/>
      <c r="BR1058" s="383"/>
      <c r="BS1058" s="383"/>
      <c r="BT1058" s="383"/>
      <c r="BU1058" s="383"/>
      <c r="BV1058" s="383"/>
      <c r="BW1058" s="383"/>
      <c r="BX1058" s="383"/>
      <c r="BY1058" s="383"/>
      <c r="BZ1058" s="383"/>
      <c r="CA1058" s="383"/>
      <c r="CB1058" s="383"/>
      <c r="CC1058" s="383"/>
      <c r="CD1058" s="383"/>
      <c r="CE1058" s="383"/>
      <c r="CF1058" s="383"/>
      <c r="CG1058" s="383"/>
      <c r="CH1058" s="383"/>
      <c r="CI1058" s="383"/>
      <c r="CJ1058" s="383"/>
      <c r="CK1058" s="383"/>
      <c r="CL1058" s="383"/>
      <c r="CM1058" s="383"/>
      <c r="CN1058" s="383"/>
      <c r="CO1058" s="383"/>
      <c r="CP1058" s="383"/>
      <c r="CQ1058" s="383"/>
      <c r="CR1058" s="383"/>
      <c r="CS1058" s="383"/>
      <c r="CT1058" s="383"/>
      <c r="CU1058" s="383"/>
      <c r="CV1058" s="383"/>
      <c r="CW1058" s="383"/>
      <c r="CX1058" s="383"/>
      <c r="CY1058" s="383"/>
      <c r="CZ1058" s="383"/>
      <c r="DA1058" s="383"/>
      <c r="DB1058" s="383"/>
      <c r="DC1058" s="383"/>
      <c r="DD1058" s="383"/>
      <c r="DE1058" s="383"/>
      <c r="DF1058" s="383"/>
      <c r="DG1058" s="383"/>
      <c r="DH1058" s="383"/>
      <c r="DI1058" s="383"/>
      <c r="DJ1058" s="383"/>
      <c r="DK1058" s="383"/>
      <c r="DL1058" s="383"/>
      <c r="DM1058" s="383"/>
      <c r="DN1058" s="383"/>
      <c r="DO1058" s="383"/>
      <c r="DP1058" s="383"/>
      <c r="DQ1058" s="383"/>
      <c r="DR1058" s="383"/>
      <c r="DS1058" s="383"/>
      <c r="DT1058" s="383"/>
      <c r="DU1058" s="383"/>
      <c r="DV1058" s="383"/>
      <c r="DW1058" s="383"/>
      <c r="DX1058" s="383"/>
      <c r="DY1058" s="383"/>
      <c r="DZ1058" s="383"/>
      <c r="EA1058" s="383"/>
      <c r="EB1058" s="383"/>
      <c r="EC1058" s="383"/>
      <c r="ED1058" s="383"/>
      <c r="EE1058" s="383"/>
      <c r="EF1058" s="383"/>
      <c r="EG1058" s="383"/>
      <c r="EH1058" s="383"/>
      <c r="EI1058" s="383"/>
      <c r="EJ1058" s="383"/>
      <c r="EK1058" s="383"/>
      <c r="EL1058" s="383"/>
      <c r="EM1058" s="383"/>
      <c r="EN1058" s="383"/>
      <c r="EO1058" s="383"/>
      <c r="EP1058" s="383"/>
      <c r="EQ1058" s="383"/>
      <c r="ER1058" s="383"/>
      <c r="ES1058" s="383"/>
      <c r="ET1058" s="383"/>
      <c r="EU1058" s="383"/>
      <c r="EV1058" s="383"/>
      <c r="EW1058" s="383"/>
      <c r="EX1058" s="383"/>
      <c r="EY1058" s="383"/>
      <c r="EZ1058" s="383"/>
      <c r="FA1058" s="383"/>
      <c r="FB1058" s="383"/>
      <c r="FC1058" s="383"/>
      <c r="FD1058" s="383"/>
      <c r="FE1058" s="383"/>
      <c r="FF1058" s="383"/>
      <c r="FG1058" s="383"/>
      <c r="FH1058" s="383"/>
      <c r="FI1058" s="383"/>
      <c r="FJ1058" s="383"/>
      <c r="FK1058" s="383"/>
      <c r="FL1058" s="383"/>
      <c r="FM1058" s="383"/>
    </row>
    <row r="1059" spans="1:169" x14ac:dyDescent="0.2">
      <c r="A1059" s="218" t="s">
        <v>417</v>
      </c>
      <c r="B1059" s="593"/>
      <c r="C1059" s="57" t="s">
        <v>9</v>
      </c>
      <c r="D1059" s="413" t="s">
        <v>1310</v>
      </c>
      <c r="E1059" s="517"/>
      <c r="F1059" s="52"/>
      <c r="G1059" s="52"/>
      <c r="H1059" s="515"/>
      <c r="I1059" s="467"/>
      <c r="J1059" s="42" t="str">
        <f t="shared" si="103"/>
        <v/>
      </c>
      <c r="K1059" s="43"/>
      <c r="L1059" s="356"/>
    </row>
    <row r="1060" spans="1:169" x14ac:dyDescent="0.2">
      <c r="A1060" s="218" t="s">
        <v>417</v>
      </c>
      <c r="B1060" s="593"/>
      <c r="C1060" s="57" t="s">
        <v>8</v>
      </c>
      <c r="D1060" s="413"/>
      <c r="E1060" s="517"/>
      <c r="F1060" s="52"/>
      <c r="G1060" s="52"/>
      <c r="H1060" s="515"/>
      <c r="I1060" s="467"/>
      <c r="J1060" s="42" t="str">
        <f t="shared" si="103"/>
        <v/>
      </c>
      <c r="K1060" s="43"/>
      <c r="L1060" s="356"/>
    </row>
    <row r="1061" spans="1:169" x14ac:dyDescent="0.2">
      <c r="A1061" s="218" t="s">
        <v>417</v>
      </c>
      <c r="B1061" s="593"/>
      <c r="C1061" s="57" t="s">
        <v>210</v>
      </c>
      <c r="D1061" s="413" t="s">
        <v>1313</v>
      </c>
      <c r="E1061" s="517"/>
      <c r="F1061" s="52"/>
      <c r="G1061" s="52"/>
      <c r="H1061" s="515"/>
      <c r="I1061" s="467"/>
      <c r="J1061" s="42" t="str">
        <f t="shared" si="103"/>
        <v/>
      </c>
      <c r="K1061" s="43"/>
      <c r="L1061" s="356"/>
    </row>
    <row r="1062" spans="1:169" x14ac:dyDescent="0.2">
      <c r="A1062" s="219" t="s">
        <v>417</v>
      </c>
      <c r="B1062" s="594"/>
      <c r="C1062" s="57" t="s">
        <v>764</v>
      </c>
      <c r="D1062" s="413"/>
      <c r="E1062" s="518"/>
      <c r="F1062" s="52"/>
      <c r="G1062" s="52"/>
      <c r="H1062" s="515" t="s">
        <v>1398</v>
      </c>
      <c r="I1062" s="467"/>
      <c r="J1062" s="42" t="str">
        <f t="shared" si="103"/>
        <v/>
      </c>
      <c r="K1062" s="43"/>
      <c r="L1062" s="356"/>
    </row>
    <row r="1063" spans="1:169" s="298" customFormat="1" ht="25.5" x14ac:dyDescent="0.2">
      <c r="A1063" s="217" t="s">
        <v>417</v>
      </c>
      <c r="B1063" s="592">
        <v>1</v>
      </c>
      <c r="C1063" s="76" t="s">
        <v>207</v>
      </c>
      <c r="D1063" s="409" t="s">
        <v>1311</v>
      </c>
      <c r="E1063" s="523" t="s">
        <v>1301</v>
      </c>
      <c r="F1063" s="30">
        <v>45035</v>
      </c>
      <c r="G1063" s="31">
        <f t="shared" ref="G1063" si="107">F1063+365</f>
        <v>45400</v>
      </c>
      <c r="H1063" s="514" t="s">
        <v>152</v>
      </c>
      <c r="I1063" s="532"/>
      <c r="J1063" s="34" t="str">
        <f t="shared" si="103"/>
        <v/>
      </c>
      <c r="K1063" s="81">
        <v>1</v>
      </c>
      <c r="L1063" s="275"/>
      <c r="M1063" s="383"/>
      <c r="N1063" s="383"/>
      <c r="O1063" s="383"/>
      <c r="P1063" s="383"/>
      <c r="Q1063" s="383"/>
      <c r="R1063" s="383"/>
      <c r="S1063" s="383"/>
      <c r="T1063" s="383"/>
      <c r="U1063" s="383"/>
      <c r="V1063" s="383"/>
      <c r="W1063" s="383"/>
      <c r="X1063" s="383"/>
      <c r="Y1063" s="383"/>
      <c r="Z1063" s="383"/>
      <c r="AA1063" s="383"/>
      <c r="AB1063" s="383"/>
      <c r="AC1063" s="383"/>
      <c r="AD1063" s="383"/>
      <c r="AE1063" s="383"/>
      <c r="AF1063" s="383"/>
      <c r="AG1063" s="383"/>
      <c r="AH1063" s="383"/>
      <c r="AI1063" s="383"/>
      <c r="AJ1063" s="383"/>
      <c r="AK1063" s="383"/>
      <c r="AL1063" s="383"/>
      <c r="AM1063" s="383"/>
      <c r="AN1063" s="383"/>
      <c r="AO1063" s="383"/>
      <c r="AP1063" s="383"/>
      <c r="AQ1063" s="383"/>
      <c r="AR1063" s="383"/>
      <c r="AS1063" s="383"/>
      <c r="AT1063" s="383"/>
      <c r="AU1063" s="383"/>
      <c r="AV1063" s="383"/>
      <c r="AW1063" s="383"/>
      <c r="AX1063" s="383"/>
      <c r="AY1063" s="383"/>
      <c r="AZ1063" s="383"/>
      <c r="BA1063" s="383"/>
      <c r="BB1063" s="383"/>
      <c r="BC1063" s="383"/>
      <c r="BD1063" s="383"/>
      <c r="BE1063" s="383"/>
      <c r="BF1063" s="383"/>
      <c r="BG1063" s="383"/>
      <c r="BH1063" s="383"/>
      <c r="BI1063" s="383"/>
      <c r="BJ1063" s="383"/>
      <c r="BK1063" s="383"/>
      <c r="BL1063" s="383"/>
      <c r="BM1063" s="383"/>
      <c r="BN1063" s="383"/>
      <c r="BO1063" s="383"/>
      <c r="BP1063" s="383"/>
      <c r="BQ1063" s="383"/>
      <c r="BR1063" s="383"/>
      <c r="BS1063" s="383"/>
      <c r="BT1063" s="383"/>
      <c r="BU1063" s="383"/>
      <c r="BV1063" s="383"/>
      <c r="BW1063" s="383"/>
      <c r="BX1063" s="383"/>
      <c r="BY1063" s="383"/>
      <c r="BZ1063" s="383"/>
      <c r="CA1063" s="383"/>
      <c r="CB1063" s="383"/>
      <c r="CC1063" s="383"/>
      <c r="CD1063" s="383"/>
      <c r="CE1063" s="383"/>
      <c r="CF1063" s="383"/>
      <c r="CG1063" s="383"/>
      <c r="CH1063" s="383"/>
      <c r="CI1063" s="383"/>
      <c r="CJ1063" s="383"/>
      <c r="CK1063" s="383"/>
      <c r="CL1063" s="383"/>
      <c r="CM1063" s="383"/>
      <c r="CN1063" s="383"/>
      <c r="CO1063" s="383"/>
      <c r="CP1063" s="383"/>
      <c r="CQ1063" s="383"/>
      <c r="CR1063" s="383"/>
      <c r="CS1063" s="383"/>
      <c r="CT1063" s="383"/>
      <c r="CU1063" s="383"/>
      <c r="CV1063" s="383"/>
      <c r="CW1063" s="383"/>
      <c r="CX1063" s="383"/>
      <c r="CY1063" s="383"/>
      <c r="CZ1063" s="383"/>
      <c r="DA1063" s="383"/>
      <c r="DB1063" s="383"/>
      <c r="DC1063" s="383"/>
      <c r="DD1063" s="383"/>
      <c r="DE1063" s="383"/>
      <c r="DF1063" s="383"/>
      <c r="DG1063" s="383"/>
      <c r="DH1063" s="383"/>
      <c r="DI1063" s="383"/>
      <c r="DJ1063" s="383"/>
      <c r="DK1063" s="383"/>
      <c r="DL1063" s="383"/>
      <c r="DM1063" s="383"/>
      <c r="DN1063" s="383"/>
      <c r="DO1063" s="383"/>
      <c r="DP1063" s="383"/>
      <c r="DQ1063" s="383"/>
      <c r="DR1063" s="383"/>
      <c r="DS1063" s="383"/>
      <c r="DT1063" s="383"/>
      <c r="DU1063" s="383"/>
      <c r="DV1063" s="383"/>
      <c r="DW1063" s="383"/>
      <c r="DX1063" s="383"/>
      <c r="DY1063" s="383"/>
      <c r="DZ1063" s="383"/>
      <c r="EA1063" s="383"/>
      <c r="EB1063" s="383"/>
      <c r="EC1063" s="383"/>
      <c r="ED1063" s="383"/>
      <c r="EE1063" s="383"/>
      <c r="EF1063" s="383"/>
      <c r="EG1063" s="383"/>
      <c r="EH1063" s="383"/>
      <c r="EI1063" s="383"/>
      <c r="EJ1063" s="383"/>
      <c r="EK1063" s="383"/>
      <c r="EL1063" s="383"/>
      <c r="EM1063" s="383"/>
      <c r="EN1063" s="383"/>
      <c r="EO1063" s="383"/>
      <c r="EP1063" s="383"/>
      <c r="EQ1063" s="383"/>
      <c r="ER1063" s="383"/>
      <c r="ES1063" s="383"/>
      <c r="ET1063" s="383"/>
      <c r="EU1063" s="383"/>
      <c r="EV1063" s="383"/>
      <c r="EW1063" s="383"/>
      <c r="EX1063" s="383"/>
      <c r="EY1063" s="383"/>
      <c r="EZ1063" s="383"/>
      <c r="FA1063" s="383"/>
      <c r="FB1063" s="383"/>
      <c r="FC1063" s="383"/>
      <c r="FD1063" s="383"/>
      <c r="FE1063" s="383"/>
      <c r="FF1063" s="383"/>
      <c r="FG1063" s="383"/>
      <c r="FH1063" s="383"/>
      <c r="FI1063" s="383"/>
      <c r="FJ1063" s="383"/>
      <c r="FK1063" s="383"/>
      <c r="FL1063" s="383"/>
      <c r="FM1063" s="383"/>
    </row>
    <row r="1064" spans="1:169" x14ac:dyDescent="0.2">
      <c r="A1064" s="218" t="s">
        <v>417</v>
      </c>
      <c r="B1064" s="593"/>
      <c r="C1064" s="57" t="s">
        <v>9</v>
      </c>
      <c r="D1064" s="413" t="s">
        <v>1312</v>
      </c>
      <c r="E1064" s="517"/>
      <c r="F1064" s="52"/>
      <c r="G1064" s="52"/>
      <c r="H1064" s="515"/>
      <c r="I1064" s="467"/>
      <c r="J1064" s="42" t="str">
        <f t="shared" si="103"/>
        <v/>
      </c>
      <c r="K1064" s="43"/>
      <c r="L1064" s="356"/>
    </row>
    <row r="1065" spans="1:169" x14ac:dyDescent="0.2">
      <c r="A1065" s="218" t="s">
        <v>417</v>
      </c>
      <c r="B1065" s="593"/>
      <c r="C1065" s="57" t="s">
        <v>8</v>
      </c>
      <c r="D1065" s="413"/>
      <c r="E1065" s="517"/>
      <c r="F1065" s="52"/>
      <c r="G1065" s="52"/>
      <c r="H1065" s="515"/>
      <c r="I1065" s="467"/>
      <c r="J1065" s="42" t="str">
        <f t="shared" si="103"/>
        <v/>
      </c>
      <c r="K1065" s="43"/>
      <c r="L1065" s="356"/>
    </row>
    <row r="1066" spans="1:169" x14ac:dyDescent="0.2">
      <c r="A1066" s="218" t="s">
        <v>417</v>
      </c>
      <c r="B1066" s="593"/>
      <c r="C1066" s="57" t="s">
        <v>210</v>
      </c>
      <c r="D1066" s="413" t="s">
        <v>1314</v>
      </c>
      <c r="E1066" s="517"/>
      <c r="F1066" s="52"/>
      <c r="G1066" s="52"/>
      <c r="H1066" s="515"/>
      <c r="I1066" s="467"/>
      <c r="J1066" s="42" t="str">
        <f t="shared" si="103"/>
        <v/>
      </c>
      <c r="K1066" s="43"/>
      <c r="L1066" s="356"/>
    </row>
    <row r="1067" spans="1:169" x14ac:dyDescent="0.2">
      <c r="A1067" s="219" t="s">
        <v>417</v>
      </c>
      <c r="B1067" s="594"/>
      <c r="C1067" s="57" t="s">
        <v>764</v>
      </c>
      <c r="D1067" s="413"/>
      <c r="E1067" s="518"/>
      <c r="F1067" s="52"/>
      <c r="G1067" s="52"/>
      <c r="H1067" s="515" t="s">
        <v>1398</v>
      </c>
      <c r="I1067" s="467"/>
      <c r="J1067" s="42" t="str">
        <f t="shared" si="103"/>
        <v/>
      </c>
      <c r="K1067" s="43"/>
      <c r="L1067" s="356"/>
    </row>
    <row r="1068" spans="1:169" s="298" customFormat="1" x14ac:dyDescent="0.2">
      <c r="A1068" s="217" t="s">
        <v>417</v>
      </c>
      <c r="B1068" s="592">
        <v>1</v>
      </c>
      <c r="C1068" s="76" t="s">
        <v>207</v>
      </c>
      <c r="D1068" s="409" t="s">
        <v>1315</v>
      </c>
      <c r="E1068" s="523" t="s">
        <v>1302</v>
      </c>
      <c r="F1068" s="30">
        <v>45035</v>
      </c>
      <c r="G1068" s="31">
        <f t="shared" ref="G1068" si="108">F1068+365</f>
        <v>45400</v>
      </c>
      <c r="H1068" s="514" t="s">
        <v>152</v>
      </c>
      <c r="I1068" s="532"/>
      <c r="J1068" s="34" t="str">
        <f t="shared" si="103"/>
        <v/>
      </c>
      <c r="K1068" s="81">
        <v>1</v>
      </c>
      <c r="L1068" s="275"/>
      <c r="M1068" s="383"/>
      <c r="N1068" s="383"/>
      <c r="O1068" s="383"/>
      <c r="P1068" s="383"/>
      <c r="Q1068" s="383"/>
      <c r="R1068" s="383"/>
      <c r="S1068" s="383"/>
      <c r="T1068" s="383"/>
      <c r="U1068" s="383"/>
      <c r="V1068" s="383"/>
      <c r="W1068" s="383"/>
      <c r="X1068" s="383"/>
      <c r="Y1068" s="383"/>
      <c r="Z1068" s="383"/>
      <c r="AA1068" s="383"/>
      <c r="AB1068" s="383"/>
      <c r="AC1068" s="383"/>
      <c r="AD1068" s="383"/>
      <c r="AE1068" s="383"/>
      <c r="AF1068" s="383"/>
      <c r="AG1068" s="383"/>
      <c r="AH1068" s="383"/>
      <c r="AI1068" s="383"/>
      <c r="AJ1068" s="383"/>
      <c r="AK1068" s="383"/>
      <c r="AL1068" s="383"/>
      <c r="AM1068" s="383"/>
      <c r="AN1068" s="383"/>
      <c r="AO1068" s="383"/>
      <c r="AP1068" s="383"/>
      <c r="AQ1068" s="383"/>
      <c r="AR1068" s="383"/>
      <c r="AS1068" s="383"/>
      <c r="AT1068" s="383"/>
      <c r="AU1068" s="383"/>
      <c r="AV1068" s="383"/>
      <c r="AW1068" s="383"/>
      <c r="AX1068" s="383"/>
      <c r="AY1068" s="383"/>
      <c r="AZ1068" s="383"/>
      <c r="BA1068" s="383"/>
      <c r="BB1068" s="383"/>
      <c r="BC1068" s="383"/>
      <c r="BD1068" s="383"/>
      <c r="BE1068" s="383"/>
      <c r="BF1068" s="383"/>
      <c r="BG1068" s="383"/>
      <c r="BH1068" s="383"/>
      <c r="BI1068" s="383"/>
      <c r="BJ1068" s="383"/>
      <c r="BK1068" s="383"/>
      <c r="BL1068" s="383"/>
      <c r="BM1068" s="383"/>
      <c r="BN1068" s="383"/>
      <c r="BO1068" s="383"/>
      <c r="BP1068" s="383"/>
      <c r="BQ1068" s="383"/>
      <c r="BR1068" s="383"/>
      <c r="BS1068" s="383"/>
      <c r="BT1068" s="383"/>
      <c r="BU1068" s="383"/>
      <c r="BV1068" s="383"/>
      <c r="BW1068" s="383"/>
      <c r="BX1068" s="383"/>
      <c r="BY1068" s="383"/>
      <c r="BZ1068" s="383"/>
      <c r="CA1068" s="383"/>
      <c r="CB1068" s="383"/>
      <c r="CC1068" s="383"/>
      <c r="CD1068" s="383"/>
      <c r="CE1068" s="383"/>
      <c r="CF1068" s="383"/>
      <c r="CG1068" s="383"/>
      <c r="CH1068" s="383"/>
      <c r="CI1068" s="383"/>
      <c r="CJ1068" s="383"/>
      <c r="CK1068" s="383"/>
      <c r="CL1068" s="383"/>
      <c r="CM1068" s="383"/>
      <c r="CN1068" s="383"/>
      <c r="CO1068" s="383"/>
      <c r="CP1068" s="383"/>
      <c r="CQ1068" s="383"/>
      <c r="CR1068" s="383"/>
      <c r="CS1068" s="383"/>
      <c r="CT1068" s="383"/>
      <c r="CU1068" s="383"/>
      <c r="CV1068" s="383"/>
      <c r="CW1068" s="383"/>
      <c r="CX1068" s="383"/>
      <c r="CY1068" s="383"/>
      <c r="CZ1068" s="383"/>
      <c r="DA1068" s="383"/>
      <c r="DB1068" s="383"/>
      <c r="DC1068" s="383"/>
      <c r="DD1068" s="383"/>
      <c r="DE1068" s="383"/>
      <c r="DF1068" s="383"/>
      <c r="DG1068" s="383"/>
      <c r="DH1068" s="383"/>
      <c r="DI1068" s="383"/>
      <c r="DJ1068" s="383"/>
      <c r="DK1068" s="383"/>
      <c r="DL1068" s="383"/>
      <c r="DM1068" s="383"/>
      <c r="DN1068" s="383"/>
      <c r="DO1068" s="383"/>
      <c r="DP1068" s="383"/>
      <c r="DQ1068" s="383"/>
      <c r="DR1068" s="383"/>
      <c r="DS1068" s="383"/>
      <c r="DT1068" s="383"/>
      <c r="DU1068" s="383"/>
      <c r="DV1068" s="383"/>
      <c r="DW1068" s="383"/>
      <c r="DX1068" s="383"/>
      <c r="DY1068" s="383"/>
      <c r="DZ1068" s="383"/>
      <c r="EA1068" s="383"/>
      <c r="EB1068" s="383"/>
      <c r="EC1068" s="383"/>
      <c r="ED1068" s="383"/>
      <c r="EE1068" s="383"/>
      <c r="EF1068" s="383"/>
      <c r="EG1068" s="383"/>
      <c r="EH1068" s="383"/>
      <c r="EI1068" s="383"/>
      <c r="EJ1068" s="383"/>
      <c r="EK1068" s="383"/>
      <c r="EL1068" s="383"/>
      <c r="EM1068" s="383"/>
      <c r="EN1068" s="383"/>
      <c r="EO1068" s="383"/>
      <c r="EP1068" s="383"/>
      <c r="EQ1068" s="383"/>
      <c r="ER1068" s="383"/>
      <c r="ES1068" s="383"/>
      <c r="ET1068" s="383"/>
      <c r="EU1068" s="383"/>
      <c r="EV1068" s="383"/>
      <c r="EW1068" s="383"/>
      <c r="EX1068" s="383"/>
      <c r="EY1068" s="383"/>
      <c r="EZ1068" s="383"/>
      <c r="FA1068" s="383"/>
      <c r="FB1068" s="383"/>
      <c r="FC1068" s="383"/>
      <c r="FD1068" s="383"/>
      <c r="FE1068" s="383"/>
      <c r="FF1068" s="383"/>
      <c r="FG1068" s="383"/>
      <c r="FH1068" s="383"/>
      <c r="FI1068" s="383"/>
      <c r="FJ1068" s="383"/>
      <c r="FK1068" s="383"/>
      <c r="FL1068" s="383"/>
      <c r="FM1068" s="383"/>
    </row>
    <row r="1069" spans="1:169" x14ac:dyDescent="0.2">
      <c r="A1069" s="218" t="s">
        <v>417</v>
      </c>
      <c r="B1069" s="593"/>
      <c r="C1069" s="57" t="s">
        <v>9</v>
      </c>
      <c r="D1069" s="413" t="s">
        <v>1316</v>
      </c>
      <c r="E1069" s="517"/>
      <c r="F1069" s="52"/>
      <c r="G1069" s="52"/>
      <c r="H1069" s="515"/>
      <c r="I1069" s="467"/>
      <c r="J1069" s="42" t="str">
        <f t="shared" ref="J1069:J1132" si="109">IF(I1069=0,"",I1069*B1069)</f>
        <v/>
      </c>
      <c r="K1069" s="43"/>
      <c r="L1069" s="356"/>
    </row>
    <row r="1070" spans="1:169" x14ac:dyDescent="0.2">
      <c r="A1070" s="218" t="s">
        <v>417</v>
      </c>
      <c r="B1070" s="593"/>
      <c r="C1070" s="57" t="s">
        <v>8</v>
      </c>
      <c r="D1070" s="413"/>
      <c r="E1070" s="517"/>
      <c r="F1070" s="52"/>
      <c r="G1070" s="52"/>
      <c r="H1070" s="515"/>
      <c r="I1070" s="467"/>
      <c r="J1070" s="42" t="str">
        <f t="shared" si="109"/>
        <v/>
      </c>
      <c r="K1070" s="43"/>
      <c r="L1070" s="356"/>
    </row>
    <row r="1071" spans="1:169" x14ac:dyDescent="0.2">
      <c r="A1071" s="218" t="s">
        <v>417</v>
      </c>
      <c r="B1071" s="593"/>
      <c r="C1071" s="57" t="s">
        <v>210</v>
      </c>
      <c r="D1071" s="413" t="s">
        <v>1319</v>
      </c>
      <c r="E1071" s="517"/>
      <c r="F1071" s="52"/>
      <c r="G1071" s="52"/>
      <c r="H1071" s="515"/>
      <c r="I1071" s="467"/>
      <c r="J1071" s="42" t="str">
        <f t="shared" si="109"/>
        <v/>
      </c>
      <c r="K1071" s="43"/>
      <c r="L1071" s="356"/>
    </row>
    <row r="1072" spans="1:169" x14ac:dyDescent="0.2">
      <c r="A1072" s="219" t="s">
        <v>417</v>
      </c>
      <c r="B1072" s="594"/>
      <c r="C1072" s="57" t="s">
        <v>764</v>
      </c>
      <c r="D1072" s="413"/>
      <c r="E1072" s="518"/>
      <c r="F1072" s="52"/>
      <c r="G1072" s="52"/>
      <c r="H1072" s="515" t="s">
        <v>1398</v>
      </c>
      <c r="I1072" s="467"/>
      <c r="J1072" s="42" t="str">
        <f t="shared" si="109"/>
        <v/>
      </c>
      <c r="K1072" s="43"/>
      <c r="L1072" s="356"/>
    </row>
    <row r="1073" spans="1:169" s="298" customFormat="1" x14ac:dyDescent="0.2">
      <c r="A1073" s="217" t="s">
        <v>417</v>
      </c>
      <c r="B1073" s="592">
        <v>1</v>
      </c>
      <c r="C1073" s="76" t="s">
        <v>207</v>
      </c>
      <c r="D1073" s="409" t="s">
        <v>1317</v>
      </c>
      <c r="E1073" s="523" t="s">
        <v>1302</v>
      </c>
      <c r="F1073" s="30">
        <v>45035</v>
      </c>
      <c r="G1073" s="31">
        <f t="shared" ref="G1073" si="110">F1073+365</f>
        <v>45400</v>
      </c>
      <c r="H1073" s="514" t="s">
        <v>152</v>
      </c>
      <c r="I1073" s="532"/>
      <c r="J1073" s="34" t="str">
        <f t="shared" si="109"/>
        <v/>
      </c>
      <c r="K1073" s="81">
        <v>1</v>
      </c>
      <c r="L1073" s="275"/>
      <c r="M1073" s="383"/>
      <c r="N1073" s="383"/>
      <c r="O1073" s="383"/>
      <c r="P1073" s="383"/>
      <c r="Q1073" s="383"/>
      <c r="R1073" s="383"/>
      <c r="S1073" s="383"/>
      <c r="T1073" s="383"/>
      <c r="U1073" s="383"/>
      <c r="V1073" s="383"/>
      <c r="W1073" s="383"/>
      <c r="X1073" s="383"/>
      <c r="Y1073" s="383"/>
      <c r="Z1073" s="383"/>
      <c r="AA1073" s="383"/>
      <c r="AB1073" s="383"/>
      <c r="AC1073" s="383"/>
      <c r="AD1073" s="383"/>
      <c r="AE1073" s="383"/>
      <c r="AF1073" s="383"/>
      <c r="AG1073" s="383"/>
      <c r="AH1073" s="383"/>
      <c r="AI1073" s="383"/>
      <c r="AJ1073" s="383"/>
      <c r="AK1073" s="383"/>
      <c r="AL1073" s="383"/>
      <c r="AM1073" s="383"/>
      <c r="AN1073" s="383"/>
      <c r="AO1073" s="383"/>
      <c r="AP1073" s="383"/>
      <c r="AQ1073" s="383"/>
      <c r="AR1073" s="383"/>
      <c r="AS1073" s="383"/>
      <c r="AT1073" s="383"/>
      <c r="AU1073" s="383"/>
      <c r="AV1073" s="383"/>
      <c r="AW1073" s="383"/>
      <c r="AX1073" s="383"/>
      <c r="AY1073" s="383"/>
      <c r="AZ1073" s="383"/>
      <c r="BA1073" s="383"/>
      <c r="BB1073" s="383"/>
      <c r="BC1073" s="383"/>
      <c r="BD1073" s="383"/>
      <c r="BE1073" s="383"/>
      <c r="BF1073" s="383"/>
      <c r="BG1073" s="383"/>
      <c r="BH1073" s="383"/>
      <c r="BI1073" s="383"/>
      <c r="BJ1073" s="383"/>
      <c r="BK1073" s="383"/>
      <c r="BL1073" s="383"/>
      <c r="BM1073" s="383"/>
      <c r="BN1073" s="383"/>
      <c r="BO1073" s="383"/>
      <c r="BP1073" s="383"/>
      <c r="BQ1073" s="383"/>
      <c r="BR1073" s="383"/>
      <c r="BS1073" s="383"/>
      <c r="BT1073" s="383"/>
      <c r="BU1073" s="383"/>
      <c r="BV1073" s="383"/>
      <c r="BW1073" s="383"/>
      <c r="BX1073" s="383"/>
      <c r="BY1073" s="383"/>
      <c r="BZ1073" s="383"/>
      <c r="CA1073" s="383"/>
      <c r="CB1073" s="383"/>
      <c r="CC1073" s="383"/>
      <c r="CD1073" s="383"/>
      <c r="CE1073" s="383"/>
      <c r="CF1073" s="383"/>
      <c r="CG1073" s="383"/>
      <c r="CH1073" s="383"/>
      <c r="CI1073" s="383"/>
      <c r="CJ1073" s="383"/>
      <c r="CK1073" s="383"/>
      <c r="CL1073" s="383"/>
      <c r="CM1073" s="383"/>
      <c r="CN1073" s="383"/>
      <c r="CO1073" s="383"/>
      <c r="CP1073" s="383"/>
      <c r="CQ1073" s="383"/>
      <c r="CR1073" s="383"/>
      <c r="CS1073" s="383"/>
      <c r="CT1073" s="383"/>
      <c r="CU1073" s="383"/>
      <c r="CV1073" s="383"/>
      <c r="CW1073" s="383"/>
      <c r="CX1073" s="383"/>
      <c r="CY1073" s="383"/>
      <c r="CZ1073" s="383"/>
      <c r="DA1073" s="383"/>
      <c r="DB1073" s="383"/>
      <c r="DC1073" s="383"/>
      <c r="DD1073" s="383"/>
      <c r="DE1073" s="383"/>
      <c r="DF1073" s="383"/>
      <c r="DG1073" s="383"/>
      <c r="DH1073" s="383"/>
      <c r="DI1073" s="383"/>
      <c r="DJ1073" s="383"/>
      <c r="DK1073" s="383"/>
      <c r="DL1073" s="383"/>
      <c r="DM1073" s="383"/>
      <c r="DN1073" s="383"/>
      <c r="DO1073" s="383"/>
      <c r="DP1073" s="383"/>
      <c r="DQ1073" s="383"/>
      <c r="DR1073" s="383"/>
      <c r="DS1073" s="383"/>
      <c r="DT1073" s="383"/>
      <c r="DU1073" s="383"/>
      <c r="DV1073" s="383"/>
      <c r="DW1073" s="383"/>
      <c r="DX1073" s="383"/>
      <c r="DY1073" s="383"/>
      <c r="DZ1073" s="383"/>
      <c r="EA1073" s="383"/>
      <c r="EB1073" s="383"/>
      <c r="EC1073" s="383"/>
      <c r="ED1073" s="383"/>
      <c r="EE1073" s="383"/>
      <c r="EF1073" s="383"/>
      <c r="EG1073" s="383"/>
      <c r="EH1073" s="383"/>
      <c r="EI1073" s="383"/>
      <c r="EJ1073" s="383"/>
      <c r="EK1073" s="383"/>
      <c r="EL1073" s="383"/>
      <c r="EM1073" s="383"/>
      <c r="EN1073" s="383"/>
      <c r="EO1073" s="383"/>
      <c r="EP1073" s="383"/>
      <c r="EQ1073" s="383"/>
      <c r="ER1073" s="383"/>
      <c r="ES1073" s="383"/>
      <c r="ET1073" s="383"/>
      <c r="EU1073" s="383"/>
      <c r="EV1073" s="383"/>
      <c r="EW1073" s="383"/>
      <c r="EX1073" s="383"/>
      <c r="EY1073" s="383"/>
      <c r="EZ1073" s="383"/>
      <c r="FA1073" s="383"/>
      <c r="FB1073" s="383"/>
      <c r="FC1073" s="383"/>
      <c r="FD1073" s="383"/>
      <c r="FE1073" s="383"/>
      <c r="FF1073" s="383"/>
      <c r="FG1073" s="383"/>
      <c r="FH1073" s="383"/>
      <c r="FI1073" s="383"/>
      <c r="FJ1073" s="383"/>
      <c r="FK1073" s="383"/>
      <c r="FL1073" s="383"/>
      <c r="FM1073" s="383"/>
    </row>
    <row r="1074" spans="1:169" x14ac:dyDescent="0.2">
      <c r="A1074" s="218" t="s">
        <v>417</v>
      </c>
      <c r="B1074" s="593"/>
      <c r="C1074" s="57" t="s">
        <v>9</v>
      </c>
      <c r="D1074" s="413" t="s">
        <v>1318</v>
      </c>
      <c r="E1074" s="517"/>
      <c r="F1074" s="52"/>
      <c r="G1074" s="52"/>
      <c r="H1074" s="515"/>
      <c r="I1074" s="467"/>
      <c r="J1074" s="42" t="str">
        <f t="shared" si="109"/>
        <v/>
      </c>
      <c r="K1074" s="43"/>
      <c r="L1074" s="356"/>
    </row>
    <row r="1075" spans="1:169" x14ac:dyDescent="0.2">
      <c r="A1075" s="218" t="s">
        <v>417</v>
      </c>
      <c r="B1075" s="593"/>
      <c r="C1075" s="57" t="s">
        <v>8</v>
      </c>
      <c r="D1075" s="413"/>
      <c r="E1075" s="517"/>
      <c r="F1075" s="52"/>
      <c r="G1075" s="52"/>
      <c r="H1075" s="515"/>
      <c r="I1075" s="467"/>
      <c r="J1075" s="42" t="str">
        <f t="shared" si="109"/>
        <v/>
      </c>
      <c r="K1075" s="43"/>
      <c r="L1075" s="356"/>
    </row>
    <row r="1076" spans="1:169" x14ac:dyDescent="0.2">
      <c r="A1076" s="218" t="s">
        <v>417</v>
      </c>
      <c r="B1076" s="593"/>
      <c r="C1076" s="57" t="s">
        <v>210</v>
      </c>
      <c r="D1076" s="413" t="s">
        <v>1320</v>
      </c>
      <c r="E1076" s="517"/>
      <c r="F1076" s="52"/>
      <c r="G1076" s="52"/>
      <c r="H1076" s="515"/>
      <c r="I1076" s="467"/>
      <c r="J1076" s="42" t="str">
        <f t="shared" si="109"/>
        <v/>
      </c>
      <c r="K1076" s="43"/>
      <c r="L1076" s="356"/>
    </row>
    <row r="1077" spans="1:169" x14ac:dyDescent="0.2">
      <c r="A1077" s="219" t="s">
        <v>417</v>
      </c>
      <c r="B1077" s="594"/>
      <c r="C1077" s="57" t="s">
        <v>764</v>
      </c>
      <c r="D1077" s="413"/>
      <c r="E1077" s="518"/>
      <c r="F1077" s="52"/>
      <c r="G1077" s="52"/>
      <c r="H1077" s="515" t="s">
        <v>1398</v>
      </c>
      <c r="I1077" s="467"/>
      <c r="J1077" s="42" t="str">
        <f t="shared" si="109"/>
        <v/>
      </c>
      <c r="K1077" s="43"/>
      <c r="L1077" s="356"/>
    </row>
    <row r="1078" spans="1:169" s="495" customFormat="1" x14ac:dyDescent="0.2">
      <c r="A1078" s="217" t="s">
        <v>417</v>
      </c>
      <c r="B1078" s="592">
        <v>1</v>
      </c>
      <c r="C1078" s="76" t="s">
        <v>207</v>
      </c>
      <c r="D1078" s="409" t="s">
        <v>1453</v>
      </c>
      <c r="E1078" s="523"/>
      <c r="F1078" s="30">
        <v>45272</v>
      </c>
      <c r="G1078" s="31">
        <f t="shared" ref="G1078" si="111">F1078+365</f>
        <v>45637</v>
      </c>
      <c r="H1078" s="514" t="s">
        <v>152</v>
      </c>
      <c r="I1078" s="532"/>
      <c r="J1078" s="34" t="str">
        <f t="shared" si="109"/>
        <v/>
      </c>
      <c r="K1078" s="81">
        <v>1</v>
      </c>
      <c r="L1078" s="275"/>
      <c r="M1078" s="494"/>
      <c r="N1078" s="494"/>
      <c r="O1078" s="494"/>
      <c r="P1078" s="494"/>
      <c r="Q1078" s="494"/>
      <c r="R1078" s="494"/>
      <c r="S1078" s="494"/>
      <c r="T1078" s="494"/>
      <c r="U1078" s="494"/>
      <c r="V1078" s="494"/>
      <c r="W1078" s="494"/>
      <c r="X1078" s="494"/>
      <c r="Y1078" s="494"/>
      <c r="Z1078" s="494"/>
      <c r="AA1078" s="494"/>
      <c r="AB1078" s="494"/>
      <c r="AC1078" s="494"/>
      <c r="AD1078" s="494"/>
      <c r="AE1078" s="494"/>
      <c r="AF1078" s="494"/>
      <c r="AG1078" s="494"/>
      <c r="AH1078" s="494"/>
      <c r="AI1078" s="494"/>
      <c r="AJ1078" s="494"/>
      <c r="AK1078" s="494"/>
      <c r="AL1078" s="494"/>
      <c r="AM1078" s="494"/>
      <c r="AN1078" s="494"/>
      <c r="AO1078" s="494"/>
      <c r="AP1078" s="494"/>
      <c r="AQ1078" s="494"/>
      <c r="AR1078" s="494"/>
      <c r="AS1078" s="494"/>
      <c r="AT1078" s="494"/>
      <c r="AU1078" s="494"/>
      <c r="AV1078" s="494"/>
      <c r="AW1078" s="494"/>
      <c r="AX1078" s="494"/>
      <c r="AY1078" s="494"/>
      <c r="AZ1078" s="494"/>
      <c r="BA1078" s="494"/>
      <c r="BB1078" s="494"/>
      <c r="BC1078" s="494"/>
      <c r="BD1078" s="494"/>
      <c r="BE1078" s="494"/>
      <c r="BF1078" s="494"/>
      <c r="BG1078" s="494"/>
      <c r="BH1078" s="494"/>
      <c r="BI1078" s="494"/>
      <c r="BJ1078" s="494"/>
      <c r="BK1078" s="494"/>
      <c r="BL1078" s="494"/>
      <c r="BM1078" s="494"/>
      <c r="BN1078" s="494"/>
      <c r="BO1078" s="494"/>
      <c r="BP1078" s="494"/>
      <c r="BQ1078" s="494"/>
      <c r="BR1078" s="494"/>
      <c r="BS1078" s="494"/>
      <c r="BT1078" s="494"/>
      <c r="BU1078" s="494"/>
      <c r="BV1078" s="494"/>
      <c r="BW1078" s="494"/>
      <c r="BX1078" s="494"/>
      <c r="BY1078" s="494"/>
      <c r="BZ1078" s="494"/>
      <c r="CA1078" s="494"/>
      <c r="CB1078" s="494"/>
      <c r="CC1078" s="494"/>
      <c r="CD1078" s="494"/>
      <c r="CE1078" s="494"/>
      <c r="CF1078" s="494"/>
      <c r="CG1078" s="494"/>
      <c r="CH1078" s="494"/>
      <c r="CI1078" s="494"/>
      <c r="CJ1078" s="494"/>
      <c r="CK1078" s="494"/>
      <c r="CL1078" s="494"/>
      <c r="CM1078" s="494"/>
      <c r="CN1078" s="494"/>
      <c r="CO1078" s="494"/>
      <c r="CP1078" s="494"/>
      <c r="CQ1078" s="494"/>
      <c r="CR1078" s="494"/>
      <c r="CS1078" s="494"/>
      <c r="CT1078" s="494"/>
      <c r="CU1078" s="494"/>
      <c r="CV1078" s="494"/>
      <c r="CW1078" s="494"/>
      <c r="CX1078" s="494"/>
      <c r="CY1078" s="494"/>
      <c r="CZ1078" s="494"/>
      <c r="DA1078" s="494"/>
      <c r="DB1078" s="494"/>
      <c r="DC1078" s="494"/>
      <c r="DD1078" s="494"/>
      <c r="DE1078" s="494"/>
      <c r="DF1078" s="494"/>
      <c r="DG1078" s="494"/>
      <c r="DH1078" s="494"/>
      <c r="DI1078" s="494"/>
      <c r="DJ1078" s="494"/>
      <c r="DK1078" s="494"/>
      <c r="DL1078" s="494"/>
      <c r="DM1078" s="494"/>
      <c r="DN1078" s="494"/>
      <c r="DO1078" s="494"/>
      <c r="DP1078" s="494"/>
      <c r="DQ1078" s="494"/>
      <c r="DR1078" s="494"/>
      <c r="DS1078" s="494"/>
      <c r="DT1078" s="494"/>
      <c r="DU1078" s="494"/>
      <c r="DV1078" s="494"/>
      <c r="DW1078" s="494"/>
      <c r="DX1078" s="494"/>
      <c r="DY1078" s="494"/>
      <c r="DZ1078" s="494"/>
      <c r="EA1078" s="494"/>
      <c r="EB1078" s="494"/>
      <c r="EC1078" s="494"/>
      <c r="ED1078" s="494"/>
      <c r="EE1078" s="494"/>
      <c r="EF1078" s="494"/>
      <c r="EG1078" s="494"/>
      <c r="EH1078" s="494"/>
      <c r="EI1078" s="494"/>
      <c r="EJ1078" s="494"/>
      <c r="EK1078" s="494"/>
      <c r="EL1078" s="494"/>
      <c r="EM1078" s="494"/>
      <c r="EN1078" s="494"/>
      <c r="EO1078" s="494"/>
      <c r="EP1078" s="494"/>
      <c r="EQ1078" s="494"/>
      <c r="ER1078" s="494"/>
      <c r="ES1078" s="494"/>
      <c r="ET1078" s="494"/>
      <c r="EU1078" s="494"/>
      <c r="EV1078" s="494"/>
      <c r="EW1078" s="494"/>
      <c r="EX1078" s="494"/>
      <c r="EY1078" s="494"/>
      <c r="EZ1078" s="494"/>
      <c r="FA1078" s="494"/>
      <c r="FB1078" s="494"/>
      <c r="FC1078" s="494"/>
      <c r="FD1078" s="494"/>
      <c r="FE1078" s="494"/>
      <c r="FF1078" s="494"/>
      <c r="FG1078" s="494"/>
      <c r="FH1078" s="494"/>
      <c r="FI1078" s="494"/>
      <c r="FJ1078" s="494"/>
      <c r="FK1078" s="494"/>
      <c r="FL1078" s="494"/>
      <c r="FM1078" s="494"/>
    </row>
    <row r="1079" spans="1:169" s="26" customFormat="1" x14ac:dyDescent="0.2">
      <c r="A1079" s="218" t="s">
        <v>417</v>
      </c>
      <c r="B1079" s="593"/>
      <c r="C1079" s="57" t="s">
        <v>9</v>
      </c>
      <c r="D1079" s="413" t="s">
        <v>1455</v>
      </c>
      <c r="E1079" s="517"/>
      <c r="F1079" s="52"/>
      <c r="G1079" s="52"/>
      <c r="H1079" s="515"/>
      <c r="I1079" s="467"/>
      <c r="J1079" s="42" t="str">
        <f t="shared" si="109"/>
        <v/>
      </c>
      <c r="K1079" s="43"/>
      <c r="L1079" s="356"/>
      <c r="M1079" s="494"/>
      <c r="N1079" s="494"/>
      <c r="O1079" s="494"/>
      <c r="P1079" s="494"/>
      <c r="Q1079" s="494"/>
      <c r="R1079" s="494"/>
      <c r="S1079" s="494"/>
      <c r="T1079" s="494"/>
      <c r="U1079" s="494"/>
      <c r="V1079" s="494"/>
      <c r="W1079" s="494"/>
      <c r="X1079" s="494"/>
      <c r="Y1079" s="494"/>
      <c r="Z1079" s="494"/>
      <c r="AA1079" s="494"/>
      <c r="AB1079" s="494"/>
      <c r="AC1079" s="494"/>
      <c r="AD1079" s="494"/>
      <c r="AE1079" s="494"/>
      <c r="AF1079" s="494"/>
      <c r="AG1079" s="494"/>
      <c r="AH1079" s="494"/>
      <c r="AI1079" s="494"/>
      <c r="AJ1079" s="494"/>
      <c r="AK1079" s="494"/>
      <c r="AL1079" s="494"/>
      <c r="AM1079" s="494"/>
      <c r="AN1079" s="494"/>
      <c r="AO1079" s="494"/>
      <c r="AP1079" s="494"/>
      <c r="AQ1079" s="494"/>
      <c r="AR1079" s="494"/>
      <c r="AS1079" s="494"/>
      <c r="AT1079" s="494"/>
      <c r="AU1079" s="494"/>
      <c r="AV1079" s="494"/>
      <c r="AW1079" s="494"/>
      <c r="AX1079" s="494"/>
      <c r="AY1079" s="494"/>
      <c r="AZ1079" s="494"/>
      <c r="BA1079" s="494"/>
      <c r="BB1079" s="494"/>
      <c r="BC1079" s="494"/>
      <c r="BD1079" s="494"/>
      <c r="BE1079" s="494"/>
      <c r="BF1079" s="494"/>
      <c r="BG1079" s="494"/>
      <c r="BH1079" s="494"/>
      <c r="BI1079" s="494"/>
      <c r="BJ1079" s="494"/>
      <c r="BK1079" s="494"/>
      <c r="BL1079" s="494"/>
      <c r="BM1079" s="494"/>
      <c r="BN1079" s="494"/>
      <c r="BO1079" s="494"/>
      <c r="BP1079" s="494"/>
      <c r="BQ1079" s="494"/>
      <c r="BR1079" s="494"/>
      <c r="BS1079" s="494"/>
      <c r="BT1079" s="494"/>
      <c r="BU1079" s="494"/>
      <c r="BV1079" s="494"/>
      <c r="BW1079" s="494"/>
      <c r="BX1079" s="494"/>
      <c r="BY1079" s="494"/>
      <c r="BZ1079" s="494"/>
      <c r="CA1079" s="494"/>
      <c r="CB1079" s="494"/>
      <c r="CC1079" s="494"/>
      <c r="CD1079" s="494"/>
      <c r="CE1079" s="494"/>
      <c r="CF1079" s="494"/>
      <c r="CG1079" s="494"/>
      <c r="CH1079" s="494"/>
      <c r="CI1079" s="494"/>
      <c r="CJ1079" s="494"/>
      <c r="CK1079" s="494"/>
      <c r="CL1079" s="494"/>
      <c r="CM1079" s="494"/>
      <c r="CN1079" s="494"/>
      <c r="CO1079" s="494"/>
      <c r="CP1079" s="494"/>
      <c r="CQ1079" s="494"/>
      <c r="CR1079" s="494"/>
      <c r="CS1079" s="494"/>
      <c r="CT1079" s="494"/>
      <c r="CU1079" s="494"/>
      <c r="CV1079" s="494"/>
      <c r="CW1079" s="494"/>
      <c r="CX1079" s="494"/>
      <c r="CY1079" s="494"/>
      <c r="CZ1079" s="494"/>
      <c r="DA1079" s="494"/>
      <c r="DB1079" s="494"/>
      <c r="DC1079" s="494"/>
      <c r="DD1079" s="494"/>
      <c r="DE1079" s="494"/>
      <c r="DF1079" s="494"/>
      <c r="DG1079" s="494"/>
      <c r="DH1079" s="494"/>
      <c r="DI1079" s="494"/>
      <c r="DJ1079" s="494"/>
      <c r="DK1079" s="494"/>
      <c r="DL1079" s="494"/>
      <c r="DM1079" s="494"/>
      <c r="DN1079" s="494"/>
      <c r="DO1079" s="494"/>
      <c r="DP1079" s="494"/>
      <c r="DQ1079" s="494"/>
      <c r="DR1079" s="494"/>
      <c r="DS1079" s="494"/>
      <c r="DT1079" s="494"/>
      <c r="DU1079" s="494"/>
      <c r="DV1079" s="494"/>
      <c r="DW1079" s="494"/>
      <c r="DX1079" s="494"/>
      <c r="DY1079" s="494"/>
      <c r="DZ1079" s="494"/>
      <c r="EA1079" s="494"/>
      <c r="EB1079" s="494"/>
      <c r="EC1079" s="494"/>
      <c r="ED1079" s="494"/>
      <c r="EE1079" s="494"/>
      <c r="EF1079" s="494"/>
      <c r="EG1079" s="494"/>
      <c r="EH1079" s="494"/>
      <c r="EI1079" s="494"/>
      <c r="EJ1079" s="494"/>
      <c r="EK1079" s="494"/>
      <c r="EL1079" s="494"/>
      <c r="EM1079" s="494"/>
      <c r="EN1079" s="494"/>
      <c r="EO1079" s="494"/>
      <c r="EP1079" s="494"/>
      <c r="EQ1079" s="494"/>
      <c r="ER1079" s="494"/>
      <c r="ES1079" s="494"/>
      <c r="ET1079" s="494"/>
      <c r="EU1079" s="494"/>
      <c r="EV1079" s="494"/>
      <c r="EW1079" s="494"/>
      <c r="EX1079" s="494"/>
      <c r="EY1079" s="494"/>
      <c r="EZ1079" s="494"/>
      <c r="FA1079" s="494"/>
      <c r="FB1079" s="494"/>
      <c r="FC1079" s="494"/>
      <c r="FD1079" s="494"/>
      <c r="FE1079" s="494"/>
      <c r="FF1079" s="494"/>
      <c r="FG1079" s="494"/>
      <c r="FH1079" s="494"/>
      <c r="FI1079" s="494"/>
      <c r="FJ1079" s="494"/>
      <c r="FK1079" s="494"/>
      <c r="FL1079" s="494"/>
      <c r="FM1079" s="494"/>
    </row>
    <row r="1080" spans="1:169" s="26" customFormat="1" x14ac:dyDescent="0.2">
      <c r="A1080" s="218" t="s">
        <v>417</v>
      </c>
      <c r="B1080" s="593"/>
      <c r="C1080" s="57" t="s">
        <v>8</v>
      </c>
      <c r="D1080" s="413"/>
      <c r="E1080" s="517"/>
      <c r="F1080" s="52"/>
      <c r="G1080" s="52"/>
      <c r="H1080" s="515"/>
      <c r="I1080" s="467"/>
      <c r="J1080" s="42" t="str">
        <f t="shared" si="109"/>
        <v/>
      </c>
      <c r="K1080" s="43"/>
      <c r="L1080" s="356"/>
      <c r="M1080" s="494"/>
      <c r="N1080" s="494"/>
      <c r="O1080" s="494"/>
      <c r="P1080" s="494"/>
      <c r="Q1080" s="494"/>
      <c r="R1080" s="494"/>
      <c r="S1080" s="494"/>
      <c r="T1080" s="494"/>
      <c r="U1080" s="494"/>
      <c r="V1080" s="494"/>
      <c r="W1080" s="494"/>
      <c r="X1080" s="494"/>
      <c r="Y1080" s="494"/>
      <c r="Z1080" s="494"/>
      <c r="AA1080" s="494"/>
      <c r="AB1080" s="494"/>
      <c r="AC1080" s="494"/>
      <c r="AD1080" s="494"/>
      <c r="AE1080" s="494"/>
      <c r="AF1080" s="494"/>
      <c r="AG1080" s="494"/>
      <c r="AH1080" s="494"/>
      <c r="AI1080" s="494"/>
      <c r="AJ1080" s="494"/>
      <c r="AK1080" s="494"/>
      <c r="AL1080" s="494"/>
      <c r="AM1080" s="494"/>
      <c r="AN1080" s="494"/>
      <c r="AO1080" s="494"/>
      <c r="AP1080" s="494"/>
      <c r="AQ1080" s="494"/>
      <c r="AR1080" s="494"/>
      <c r="AS1080" s="494"/>
      <c r="AT1080" s="494"/>
      <c r="AU1080" s="494"/>
      <c r="AV1080" s="494"/>
      <c r="AW1080" s="494"/>
      <c r="AX1080" s="494"/>
      <c r="AY1080" s="494"/>
      <c r="AZ1080" s="494"/>
      <c r="BA1080" s="494"/>
      <c r="BB1080" s="494"/>
      <c r="BC1080" s="494"/>
      <c r="BD1080" s="494"/>
      <c r="BE1080" s="494"/>
      <c r="BF1080" s="494"/>
      <c r="BG1080" s="494"/>
      <c r="BH1080" s="494"/>
      <c r="BI1080" s="494"/>
      <c r="BJ1080" s="494"/>
      <c r="BK1080" s="494"/>
      <c r="BL1080" s="494"/>
      <c r="BM1080" s="494"/>
      <c r="BN1080" s="494"/>
      <c r="BO1080" s="494"/>
      <c r="BP1080" s="494"/>
      <c r="BQ1080" s="494"/>
      <c r="BR1080" s="494"/>
      <c r="BS1080" s="494"/>
      <c r="BT1080" s="494"/>
      <c r="BU1080" s="494"/>
      <c r="BV1080" s="494"/>
      <c r="BW1080" s="494"/>
      <c r="BX1080" s="494"/>
      <c r="BY1080" s="494"/>
      <c r="BZ1080" s="494"/>
      <c r="CA1080" s="494"/>
      <c r="CB1080" s="494"/>
      <c r="CC1080" s="494"/>
      <c r="CD1080" s="494"/>
      <c r="CE1080" s="494"/>
      <c r="CF1080" s="494"/>
      <c r="CG1080" s="494"/>
      <c r="CH1080" s="494"/>
      <c r="CI1080" s="494"/>
      <c r="CJ1080" s="494"/>
      <c r="CK1080" s="494"/>
      <c r="CL1080" s="494"/>
      <c r="CM1080" s="494"/>
      <c r="CN1080" s="494"/>
      <c r="CO1080" s="494"/>
      <c r="CP1080" s="494"/>
      <c r="CQ1080" s="494"/>
      <c r="CR1080" s="494"/>
      <c r="CS1080" s="494"/>
      <c r="CT1080" s="494"/>
      <c r="CU1080" s="494"/>
      <c r="CV1080" s="494"/>
      <c r="CW1080" s="494"/>
      <c r="CX1080" s="494"/>
      <c r="CY1080" s="494"/>
      <c r="CZ1080" s="494"/>
      <c r="DA1080" s="494"/>
      <c r="DB1080" s="494"/>
      <c r="DC1080" s="494"/>
      <c r="DD1080" s="494"/>
      <c r="DE1080" s="494"/>
      <c r="DF1080" s="494"/>
      <c r="DG1080" s="494"/>
      <c r="DH1080" s="494"/>
      <c r="DI1080" s="494"/>
      <c r="DJ1080" s="494"/>
      <c r="DK1080" s="494"/>
      <c r="DL1080" s="494"/>
      <c r="DM1080" s="494"/>
      <c r="DN1080" s="494"/>
      <c r="DO1080" s="494"/>
      <c r="DP1080" s="494"/>
      <c r="DQ1080" s="494"/>
      <c r="DR1080" s="494"/>
      <c r="DS1080" s="494"/>
      <c r="DT1080" s="494"/>
      <c r="DU1080" s="494"/>
      <c r="DV1080" s="494"/>
      <c r="DW1080" s="494"/>
      <c r="DX1080" s="494"/>
      <c r="DY1080" s="494"/>
      <c r="DZ1080" s="494"/>
      <c r="EA1080" s="494"/>
      <c r="EB1080" s="494"/>
      <c r="EC1080" s="494"/>
      <c r="ED1080" s="494"/>
      <c r="EE1080" s="494"/>
      <c r="EF1080" s="494"/>
      <c r="EG1080" s="494"/>
      <c r="EH1080" s="494"/>
      <c r="EI1080" s="494"/>
      <c r="EJ1080" s="494"/>
      <c r="EK1080" s="494"/>
      <c r="EL1080" s="494"/>
      <c r="EM1080" s="494"/>
      <c r="EN1080" s="494"/>
      <c r="EO1080" s="494"/>
      <c r="EP1080" s="494"/>
      <c r="EQ1080" s="494"/>
      <c r="ER1080" s="494"/>
      <c r="ES1080" s="494"/>
      <c r="ET1080" s="494"/>
      <c r="EU1080" s="494"/>
      <c r="EV1080" s="494"/>
      <c r="EW1080" s="494"/>
      <c r="EX1080" s="494"/>
      <c r="EY1080" s="494"/>
      <c r="EZ1080" s="494"/>
      <c r="FA1080" s="494"/>
      <c r="FB1080" s="494"/>
      <c r="FC1080" s="494"/>
      <c r="FD1080" s="494"/>
      <c r="FE1080" s="494"/>
      <c r="FF1080" s="494"/>
      <c r="FG1080" s="494"/>
      <c r="FH1080" s="494"/>
      <c r="FI1080" s="494"/>
      <c r="FJ1080" s="494"/>
      <c r="FK1080" s="494"/>
      <c r="FL1080" s="494"/>
      <c r="FM1080" s="494"/>
    </row>
    <row r="1081" spans="1:169" s="26" customFormat="1" x14ac:dyDescent="0.2">
      <c r="A1081" s="218" t="s">
        <v>417</v>
      </c>
      <c r="B1081" s="593"/>
      <c r="C1081" s="57" t="s">
        <v>210</v>
      </c>
      <c r="D1081" s="413" t="s">
        <v>1457</v>
      </c>
      <c r="E1081" s="517"/>
      <c r="F1081" s="52"/>
      <c r="G1081" s="52"/>
      <c r="H1081" s="515"/>
      <c r="I1081" s="467"/>
      <c r="J1081" s="42" t="str">
        <f t="shared" si="109"/>
        <v/>
      </c>
      <c r="K1081" s="43"/>
      <c r="L1081" s="356"/>
      <c r="M1081" s="494"/>
      <c r="N1081" s="494"/>
      <c r="O1081" s="494"/>
      <c r="P1081" s="494"/>
      <c r="Q1081" s="494"/>
      <c r="R1081" s="494"/>
      <c r="S1081" s="494"/>
      <c r="T1081" s="494"/>
      <c r="U1081" s="494"/>
      <c r="V1081" s="494"/>
      <c r="W1081" s="494"/>
      <c r="X1081" s="494"/>
      <c r="Y1081" s="494"/>
      <c r="Z1081" s="494"/>
      <c r="AA1081" s="494"/>
      <c r="AB1081" s="494"/>
      <c r="AC1081" s="494"/>
      <c r="AD1081" s="494"/>
      <c r="AE1081" s="494"/>
      <c r="AF1081" s="494"/>
      <c r="AG1081" s="494"/>
      <c r="AH1081" s="494"/>
      <c r="AI1081" s="494"/>
      <c r="AJ1081" s="494"/>
      <c r="AK1081" s="494"/>
      <c r="AL1081" s="494"/>
      <c r="AM1081" s="494"/>
      <c r="AN1081" s="494"/>
      <c r="AO1081" s="494"/>
      <c r="AP1081" s="494"/>
      <c r="AQ1081" s="494"/>
      <c r="AR1081" s="494"/>
      <c r="AS1081" s="494"/>
      <c r="AT1081" s="494"/>
      <c r="AU1081" s="494"/>
      <c r="AV1081" s="494"/>
      <c r="AW1081" s="494"/>
      <c r="AX1081" s="494"/>
      <c r="AY1081" s="494"/>
      <c r="AZ1081" s="494"/>
      <c r="BA1081" s="494"/>
      <c r="BB1081" s="494"/>
      <c r="BC1081" s="494"/>
      <c r="BD1081" s="494"/>
      <c r="BE1081" s="494"/>
      <c r="BF1081" s="494"/>
      <c r="BG1081" s="494"/>
      <c r="BH1081" s="494"/>
      <c r="BI1081" s="494"/>
      <c r="BJ1081" s="494"/>
      <c r="BK1081" s="494"/>
      <c r="BL1081" s="494"/>
      <c r="BM1081" s="494"/>
      <c r="BN1081" s="494"/>
      <c r="BO1081" s="494"/>
      <c r="BP1081" s="494"/>
      <c r="BQ1081" s="494"/>
      <c r="BR1081" s="494"/>
      <c r="BS1081" s="494"/>
      <c r="BT1081" s="494"/>
      <c r="BU1081" s="494"/>
      <c r="BV1081" s="494"/>
      <c r="BW1081" s="494"/>
      <c r="BX1081" s="494"/>
      <c r="BY1081" s="494"/>
      <c r="BZ1081" s="494"/>
      <c r="CA1081" s="494"/>
      <c r="CB1081" s="494"/>
      <c r="CC1081" s="494"/>
      <c r="CD1081" s="494"/>
      <c r="CE1081" s="494"/>
      <c r="CF1081" s="494"/>
      <c r="CG1081" s="494"/>
      <c r="CH1081" s="494"/>
      <c r="CI1081" s="494"/>
      <c r="CJ1081" s="494"/>
      <c r="CK1081" s="494"/>
      <c r="CL1081" s="494"/>
      <c r="CM1081" s="494"/>
      <c r="CN1081" s="494"/>
      <c r="CO1081" s="494"/>
      <c r="CP1081" s="494"/>
      <c r="CQ1081" s="494"/>
      <c r="CR1081" s="494"/>
      <c r="CS1081" s="494"/>
      <c r="CT1081" s="494"/>
      <c r="CU1081" s="494"/>
      <c r="CV1081" s="494"/>
      <c r="CW1081" s="494"/>
      <c r="CX1081" s="494"/>
      <c r="CY1081" s="494"/>
      <c r="CZ1081" s="494"/>
      <c r="DA1081" s="494"/>
      <c r="DB1081" s="494"/>
      <c r="DC1081" s="494"/>
      <c r="DD1081" s="494"/>
      <c r="DE1081" s="494"/>
      <c r="DF1081" s="494"/>
      <c r="DG1081" s="494"/>
      <c r="DH1081" s="494"/>
      <c r="DI1081" s="494"/>
      <c r="DJ1081" s="494"/>
      <c r="DK1081" s="494"/>
      <c r="DL1081" s="494"/>
      <c r="DM1081" s="494"/>
      <c r="DN1081" s="494"/>
      <c r="DO1081" s="494"/>
      <c r="DP1081" s="494"/>
      <c r="DQ1081" s="494"/>
      <c r="DR1081" s="494"/>
      <c r="DS1081" s="494"/>
      <c r="DT1081" s="494"/>
      <c r="DU1081" s="494"/>
      <c r="DV1081" s="494"/>
      <c r="DW1081" s="494"/>
      <c r="DX1081" s="494"/>
      <c r="DY1081" s="494"/>
      <c r="DZ1081" s="494"/>
      <c r="EA1081" s="494"/>
      <c r="EB1081" s="494"/>
      <c r="EC1081" s="494"/>
      <c r="ED1081" s="494"/>
      <c r="EE1081" s="494"/>
      <c r="EF1081" s="494"/>
      <c r="EG1081" s="494"/>
      <c r="EH1081" s="494"/>
      <c r="EI1081" s="494"/>
      <c r="EJ1081" s="494"/>
      <c r="EK1081" s="494"/>
      <c r="EL1081" s="494"/>
      <c r="EM1081" s="494"/>
      <c r="EN1081" s="494"/>
      <c r="EO1081" s="494"/>
      <c r="EP1081" s="494"/>
      <c r="EQ1081" s="494"/>
      <c r="ER1081" s="494"/>
      <c r="ES1081" s="494"/>
      <c r="ET1081" s="494"/>
      <c r="EU1081" s="494"/>
      <c r="EV1081" s="494"/>
      <c r="EW1081" s="494"/>
      <c r="EX1081" s="494"/>
      <c r="EY1081" s="494"/>
      <c r="EZ1081" s="494"/>
      <c r="FA1081" s="494"/>
      <c r="FB1081" s="494"/>
      <c r="FC1081" s="494"/>
      <c r="FD1081" s="494"/>
      <c r="FE1081" s="494"/>
      <c r="FF1081" s="494"/>
      <c r="FG1081" s="494"/>
      <c r="FH1081" s="494"/>
      <c r="FI1081" s="494"/>
      <c r="FJ1081" s="494"/>
      <c r="FK1081" s="494"/>
      <c r="FL1081" s="494"/>
      <c r="FM1081" s="494"/>
    </row>
    <row r="1082" spans="1:169" s="26" customFormat="1" x14ac:dyDescent="0.2">
      <c r="A1082" s="219" t="s">
        <v>417</v>
      </c>
      <c r="B1082" s="594"/>
      <c r="C1082" s="57" t="s">
        <v>764</v>
      </c>
      <c r="D1082" s="413"/>
      <c r="E1082" s="518"/>
      <c r="F1082" s="52"/>
      <c r="G1082" s="52"/>
      <c r="H1082" s="515" t="s">
        <v>1398</v>
      </c>
      <c r="I1082" s="467"/>
      <c r="J1082" s="42" t="str">
        <f t="shared" si="109"/>
        <v/>
      </c>
      <c r="K1082" s="43"/>
      <c r="L1082" s="356"/>
      <c r="M1082" s="494"/>
      <c r="N1082" s="494"/>
      <c r="O1082" s="494"/>
      <c r="P1082" s="494"/>
      <c r="Q1082" s="494"/>
      <c r="R1082" s="494"/>
      <c r="S1082" s="494"/>
      <c r="T1082" s="494"/>
      <c r="U1082" s="494"/>
      <c r="V1082" s="494"/>
      <c r="W1082" s="494"/>
      <c r="X1082" s="494"/>
      <c r="Y1082" s="494"/>
      <c r="Z1082" s="494"/>
      <c r="AA1082" s="494"/>
      <c r="AB1082" s="494"/>
      <c r="AC1082" s="494"/>
      <c r="AD1082" s="494"/>
      <c r="AE1082" s="494"/>
      <c r="AF1082" s="494"/>
      <c r="AG1082" s="494"/>
      <c r="AH1082" s="494"/>
      <c r="AI1082" s="494"/>
      <c r="AJ1082" s="494"/>
      <c r="AK1082" s="494"/>
      <c r="AL1082" s="494"/>
      <c r="AM1082" s="494"/>
      <c r="AN1082" s="494"/>
      <c r="AO1082" s="494"/>
      <c r="AP1082" s="494"/>
      <c r="AQ1082" s="494"/>
      <c r="AR1082" s="494"/>
      <c r="AS1082" s="494"/>
      <c r="AT1082" s="494"/>
      <c r="AU1082" s="494"/>
      <c r="AV1082" s="494"/>
      <c r="AW1082" s="494"/>
      <c r="AX1082" s="494"/>
      <c r="AY1082" s="494"/>
      <c r="AZ1082" s="494"/>
      <c r="BA1082" s="494"/>
      <c r="BB1082" s="494"/>
      <c r="BC1082" s="494"/>
      <c r="BD1082" s="494"/>
      <c r="BE1082" s="494"/>
      <c r="BF1082" s="494"/>
      <c r="BG1082" s="494"/>
      <c r="BH1082" s="494"/>
      <c r="BI1082" s="494"/>
      <c r="BJ1082" s="494"/>
      <c r="BK1082" s="494"/>
      <c r="BL1082" s="494"/>
      <c r="BM1082" s="494"/>
      <c r="BN1082" s="494"/>
      <c r="BO1082" s="494"/>
      <c r="BP1082" s="494"/>
      <c r="BQ1082" s="494"/>
      <c r="BR1082" s="494"/>
      <c r="BS1082" s="494"/>
      <c r="BT1082" s="494"/>
      <c r="BU1082" s="494"/>
      <c r="BV1082" s="494"/>
      <c r="BW1082" s="494"/>
      <c r="BX1082" s="494"/>
      <c r="BY1082" s="494"/>
      <c r="BZ1082" s="494"/>
      <c r="CA1082" s="494"/>
      <c r="CB1082" s="494"/>
      <c r="CC1082" s="494"/>
      <c r="CD1082" s="494"/>
      <c r="CE1082" s="494"/>
      <c r="CF1082" s="494"/>
      <c r="CG1082" s="494"/>
      <c r="CH1082" s="494"/>
      <c r="CI1082" s="494"/>
      <c r="CJ1082" s="494"/>
      <c r="CK1082" s="494"/>
      <c r="CL1082" s="494"/>
      <c r="CM1082" s="494"/>
      <c r="CN1082" s="494"/>
      <c r="CO1082" s="494"/>
      <c r="CP1082" s="494"/>
      <c r="CQ1082" s="494"/>
      <c r="CR1082" s="494"/>
      <c r="CS1082" s="494"/>
      <c r="CT1082" s="494"/>
      <c r="CU1082" s="494"/>
      <c r="CV1082" s="494"/>
      <c r="CW1082" s="494"/>
      <c r="CX1082" s="494"/>
      <c r="CY1082" s="494"/>
      <c r="CZ1082" s="494"/>
      <c r="DA1082" s="494"/>
      <c r="DB1082" s="494"/>
      <c r="DC1082" s="494"/>
      <c r="DD1082" s="494"/>
      <c r="DE1082" s="494"/>
      <c r="DF1082" s="494"/>
      <c r="DG1082" s="494"/>
      <c r="DH1082" s="494"/>
      <c r="DI1082" s="494"/>
      <c r="DJ1082" s="494"/>
      <c r="DK1082" s="494"/>
      <c r="DL1082" s="494"/>
      <c r="DM1082" s="494"/>
      <c r="DN1082" s="494"/>
      <c r="DO1082" s="494"/>
      <c r="DP1082" s="494"/>
      <c r="DQ1082" s="494"/>
      <c r="DR1082" s="494"/>
      <c r="DS1082" s="494"/>
      <c r="DT1082" s="494"/>
      <c r="DU1082" s="494"/>
      <c r="DV1082" s="494"/>
      <c r="DW1082" s="494"/>
      <c r="DX1082" s="494"/>
      <c r="DY1082" s="494"/>
      <c r="DZ1082" s="494"/>
      <c r="EA1082" s="494"/>
      <c r="EB1082" s="494"/>
      <c r="EC1082" s="494"/>
      <c r="ED1082" s="494"/>
      <c r="EE1082" s="494"/>
      <c r="EF1082" s="494"/>
      <c r="EG1082" s="494"/>
      <c r="EH1082" s="494"/>
      <c r="EI1082" s="494"/>
      <c r="EJ1082" s="494"/>
      <c r="EK1082" s="494"/>
      <c r="EL1082" s="494"/>
      <c r="EM1082" s="494"/>
      <c r="EN1082" s="494"/>
      <c r="EO1082" s="494"/>
      <c r="EP1082" s="494"/>
      <c r="EQ1082" s="494"/>
      <c r="ER1082" s="494"/>
      <c r="ES1082" s="494"/>
      <c r="ET1082" s="494"/>
      <c r="EU1082" s="494"/>
      <c r="EV1082" s="494"/>
      <c r="EW1082" s="494"/>
      <c r="EX1082" s="494"/>
      <c r="EY1082" s="494"/>
      <c r="EZ1082" s="494"/>
      <c r="FA1082" s="494"/>
      <c r="FB1082" s="494"/>
      <c r="FC1082" s="494"/>
      <c r="FD1082" s="494"/>
      <c r="FE1082" s="494"/>
      <c r="FF1082" s="494"/>
      <c r="FG1082" s="494"/>
      <c r="FH1082" s="494"/>
      <c r="FI1082" s="494"/>
      <c r="FJ1082" s="494"/>
      <c r="FK1082" s="494"/>
      <c r="FL1082" s="494"/>
      <c r="FM1082" s="494"/>
    </row>
    <row r="1083" spans="1:169" s="495" customFormat="1" x14ac:dyDescent="0.2">
      <c r="A1083" s="217" t="s">
        <v>417</v>
      </c>
      <c r="B1083" s="592">
        <v>1</v>
      </c>
      <c r="C1083" s="76" t="s">
        <v>207</v>
      </c>
      <c r="D1083" s="409" t="s">
        <v>1454</v>
      </c>
      <c r="E1083" s="523"/>
      <c r="F1083" s="30">
        <v>45272</v>
      </c>
      <c r="G1083" s="31">
        <f t="shared" ref="G1083" si="112">F1083+365</f>
        <v>45637</v>
      </c>
      <c r="H1083" s="514" t="s">
        <v>152</v>
      </c>
      <c r="I1083" s="532"/>
      <c r="J1083" s="34" t="str">
        <f t="shared" si="109"/>
        <v/>
      </c>
      <c r="K1083" s="81">
        <v>1</v>
      </c>
      <c r="L1083" s="275"/>
      <c r="M1083" s="494"/>
      <c r="N1083" s="494"/>
      <c r="O1083" s="494"/>
      <c r="P1083" s="494"/>
      <c r="Q1083" s="494"/>
      <c r="R1083" s="494"/>
      <c r="S1083" s="494"/>
      <c r="T1083" s="494"/>
      <c r="U1083" s="494"/>
      <c r="V1083" s="494"/>
      <c r="W1083" s="494"/>
      <c r="X1083" s="494"/>
      <c r="Y1083" s="494"/>
      <c r="Z1083" s="494"/>
      <c r="AA1083" s="494"/>
      <c r="AB1083" s="494"/>
      <c r="AC1083" s="494"/>
      <c r="AD1083" s="494"/>
      <c r="AE1083" s="494"/>
      <c r="AF1083" s="494"/>
      <c r="AG1083" s="494"/>
      <c r="AH1083" s="494"/>
      <c r="AI1083" s="494"/>
      <c r="AJ1083" s="494"/>
      <c r="AK1083" s="494"/>
      <c r="AL1083" s="494"/>
      <c r="AM1083" s="494"/>
      <c r="AN1083" s="494"/>
      <c r="AO1083" s="494"/>
      <c r="AP1083" s="494"/>
      <c r="AQ1083" s="494"/>
      <c r="AR1083" s="494"/>
      <c r="AS1083" s="494"/>
      <c r="AT1083" s="494"/>
      <c r="AU1083" s="494"/>
      <c r="AV1083" s="494"/>
      <c r="AW1083" s="494"/>
      <c r="AX1083" s="494"/>
      <c r="AY1083" s="494"/>
      <c r="AZ1083" s="494"/>
      <c r="BA1083" s="494"/>
      <c r="BB1083" s="494"/>
      <c r="BC1083" s="494"/>
      <c r="BD1083" s="494"/>
      <c r="BE1083" s="494"/>
      <c r="BF1083" s="494"/>
      <c r="BG1083" s="494"/>
      <c r="BH1083" s="494"/>
      <c r="BI1083" s="494"/>
      <c r="BJ1083" s="494"/>
      <c r="BK1083" s="494"/>
      <c r="BL1083" s="494"/>
      <c r="BM1083" s="494"/>
      <c r="BN1083" s="494"/>
      <c r="BO1083" s="494"/>
      <c r="BP1083" s="494"/>
      <c r="BQ1083" s="494"/>
      <c r="BR1083" s="494"/>
      <c r="BS1083" s="494"/>
      <c r="BT1083" s="494"/>
      <c r="BU1083" s="494"/>
      <c r="BV1083" s="494"/>
      <c r="BW1083" s="494"/>
      <c r="BX1083" s="494"/>
      <c r="BY1083" s="494"/>
      <c r="BZ1083" s="494"/>
      <c r="CA1083" s="494"/>
      <c r="CB1083" s="494"/>
      <c r="CC1083" s="494"/>
      <c r="CD1083" s="494"/>
      <c r="CE1083" s="494"/>
      <c r="CF1083" s="494"/>
      <c r="CG1083" s="494"/>
      <c r="CH1083" s="494"/>
      <c r="CI1083" s="494"/>
      <c r="CJ1083" s="494"/>
      <c r="CK1083" s="494"/>
      <c r="CL1083" s="494"/>
      <c r="CM1083" s="494"/>
      <c r="CN1083" s="494"/>
      <c r="CO1083" s="494"/>
      <c r="CP1083" s="494"/>
      <c r="CQ1083" s="494"/>
      <c r="CR1083" s="494"/>
      <c r="CS1083" s="494"/>
      <c r="CT1083" s="494"/>
      <c r="CU1083" s="494"/>
      <c r="CV1083" s="494"/>
      <c r="CW1083" s="494"/>
      <c r="CX1083" s="494"/>
      <c r="CY1083" s="494"/>
      <c r="CZ1083" s="494"/>
      <c r="DA1083" s="494"/>
      <c r="DB1083" s="494"/>
      <c r="DC1083" s="494"/>
      <c r="DD1083" s="494"/>
      <c r="DE1083" s="494"/>
      <c r="DF1083" s="494"/>
      <c r="DG1083" s="494"/>
      <c r="DH1083" s="494"/>
      <c r="DI1083" s="494"/>
      <c r="DJ1083" s="494"/>
      <c r="DK1083" s="494"/>
      <c r="DL1083" s="494"/>
      <c r="DM1083" s="494"/>
      <c r="DN1083" s="494"/>
      <c r="DO1083" s="494"/>
      <c r="DP1083" s="494"/>
      <c r="DQ1083" s="494"/>
      <c r="DR1083" s="494"/>
      <c r="DS1083" s="494"/>
      <c r="DT1083" s="494"/>
      <c r="DU1083" s="494"/>
      <c r="DV1083" s="494"/>
      <c r="DW1083" s="494"/>
      <c r="DX1083" s="494"/>
      <c r="DY1083" s="494"/>
      <c r="DZ1083" s="494"/>
      <c r="EA1083" s="494"/>
      <c r="EB1083" s="494"/>
      <c r="EC1083" s="494"/>
      <c r="ED1083" s="494"/>
      <c r="EE1083" s="494"/>
      <c r="EF1083" s="494"/>
      <c r="EG1083" s="494"/>
      <c r="EH1083" s="494"/>
      <c r="EI1083" s="494"/>
      <c r="EJ1083" s="494"/>
      <c r="EK1083" s="494"/>
      <c r="EL1083" s="494"/>
      <c r="EM1083" s="494"/>
      <c r="EN1083" s="494"/>
      <c r="EO1083" s="494"/>
      <c r="EP1083" s="494"/>
      <c r="EQ1083" s="494"/>
      <c r="ER1083" s="494"/>
      <c r="ES1083" s="494"/>
      <c r="ET1083" s="494"/>
      <c r="EU1083" s="494"/>
      <c r="EV1083" s="494"/>
      <c r="EW1083" s="494"/>
      <c r="EX1083" s="494"/>
      <c r="EY1083" s="494"/>
      <c r="EZ1083" s="494"/>
      <c r="FA1083" s="494"/>
      <c r="FB1083" s="494"/>
      <c r="FC1083" s="494"/>
      <c r="FD1083" s="494"/>
      <c r="FE1083" s="494"/>
      <c r="FF1083" s="494"/>
      <c r="FG1083" s="494"/>
      <c r="FH1083" s="494"/>
      <c r="FI1083" s="494"/>
      <c r="FJ1083" s="494"/>
      <c r="FK1083" s="494"/>
      <c r="FL1083" s="494"/>
      <c r="FM1083" s="494"/>
    </row>
    <row r="1084" spans="1:169" s="26" customFormat="1" x14ac:dyDescent="0.2">
      <c r="A1084" s="218" t="s">
        <v>417</v>
      </c>
      <c r="B1084" s="593"/>
      <c r="C1084" s="57" t="s">
        <v>9</v>
      </c>
      <c r="D1084" s="413" t="s">
        <v>1456</v>
      </c>
      <c r="E1084" s="517"/>
      <c r="F1084" s="52"/>
      <c r="G1084" s="52"/>
      <c r="H1084" s="515"/>
      <c r="I1084" s="467"/>
      <c r="J1084" s="42" t="str">
        <f t="shared" si="109"/>
        <v/>
      </c>
      <c r="K1084" s="43"/>
      <c r="L1084" s="356"/>
      <c r="M1084" s="494"/>
      <c r="N1084" s="494"/>
      <c r="O1084" s="494"/>
      <c r="P1084" s="494"/>
      <c r="Q1084" s="494"/>
      <c r="R1084" s="494"/>
      <c r="S1084" s="494"/>
      <c r="T1084" s="494"/>
      <c r="U1084" s="494"/>
      <c r="V1084" s="494"/>
      <c r="W1084" s="494"/>
      <c r="X1084" s="494"/>
      <c r="Y1084" s="494"/>
      <c r="Z1084" s="494"/>
      <c r="AA1084" s="494"/>
      <c r="AB1084" s="494"/>
      <c r="AC1084" s="494"/>
      <c r="AD1084" s="494"/>
      <c r="AE1084" s="494"/>
      <c r="AF1084" s="494"/>
      <c r="AG1084" s="494"/>
      <c r="AH1084" s="494"/>
      <c r="AI1084" s="494"/>
      <c r="AJ1084" s="494"/>
      <c r="AK1084" s="494"/>
      <c r="AL1084" s="494"/>
      <c r="AM1084" s="494"/>
      <c r="AN1084" s="494"/>
      <c r="AO1084" s="494"/>
      <c r="AP1084" s="494"/>
      <c r="AQ1084" s="494"/>
      <c r="AR1084" s="494"/>
      <c r="AS1084" s="494"/>
      <c r="AT1084" s="494"/>
      <c r="AU1084" s="494"/>
      <c r="AV1084" s="494"/>
      <c r="AW1084" s="494"/>
      <c r="AX1084" s="494"/>
      <c r="AY1084" s="494"/>
      <c r="AZ1084" s="494"/>
      <c r="BA1084" s="494"/>
      <c r="BB1084" s="494"/>
      <c r="BC1084" s="494"/>
      <c r="BD1084" s="494"/>
      <c r="BE1084" s="494"/>
      <c r="BF1084" s="494"/>
      <c r="BG1084" s="494"/>
      <c r="BH1084" s="494"/>
      <c r="BI1084" s="494"/>
      <c r="BJ1084" s="494"/>
      <c r="BK1084" s="494"/>
      <c r="BL1084" s="494"/>
      <c r="BM1084" s="494"/>
      <c r="BN1084" s="494"/>
      <c r="BO1084" s="494"/>
      <c r="BP1084" s="494"/>
      <c r="BQ1084" s="494"/>
      <c r="BR1084" s="494"/>
      <c r="BS1084" s="494"/>
      <c r="BT1084" s="494"/>
      <c r="BU1084" s="494"/>
      <c r="BV1084" s="494"/>
      <c r="BW1084" s="494"/>
      <c r="BX1084" s="494"/>
      <c r="BY1084" s="494"/>
      <c r="BZ1084" s="494"/>
      <c r="CA1084" s="494"/>
      <c r="CB1084" s="494"/>
      <c r="CC1084" s="494"/>
      <c r="CD1084" s="494"/>
      <c r="CE1084" s="494"/>
      <c r="CF1084" s="494"/>
      <c r="CG1084" s="494"/>
      <c r="CH1084" s="494"/>
      <c r="CI1084" s="494"/>
      <c r="CJ1084" s="494"/>
      <c r="CK1084" s="494"/>
      <c r="CL1084" s="494"/>
      <c r="CM1084" s="494"/>
      <c r="CN1084" s="494"/>
      <c r="CO1084" s="494"/>
      <c r="CP1084" s="494"/>
      <c r="CQ1084" s="494"/>
      <c r="CR1084" s="494"/>
      <c r="CS1084" s="494"/>
      <c r="CT1084" s="494"/>
      <c r="CU1084" s="494"/>
      <c r="CV1084" s="494"/>
      <c r="CW1084" s="494"/>
      <c r="CX1084" s="494"/>
      <c r="CY1084" s="494"/>
      <c r="CZ1084" s="494"/>
      <c r="DA1084" s="494"/>
      <c r="DB1084" s="494"/>
      <c r="DC1084" s="494"/>
      <c r="DD1084" s="494"/>
      <c r="DE1084" s="494"/>
      <c r="DF1084" s="494"/>
      <c r="DG1084" s="494"/>
      <c r="DH1084" s="494"/>
      <c r="DI1084" s="494"/>
      <c r="DJ1084" s="494"/>
      <c r="DK1084" s="494"/>
      <c r="DL1084" s="494"/>
      <c r="DM1084" s="494"/>
      <c r="DN1084" s="494"/>
      <c r="DO1084" s="494"/>
      <c r="DP1084" s="494"/>
      <c r="DQ1084" s="494"/>
      <c r="DR1084" s="494"/>
      <c r="DS1084" s="494"/>
      <c r="DT1084" s="494"/>
      <c r="DU1084" s="494"/>
      <c r="DV1084" s="494"/>
      <c r="DW1084" s="494"/>
      <c r="DX1084" s="494"/>
      <c r="DY1084" s="494"/>
      <c r="DZ1084" s="494"/>
      <c r="EA1084" s="494"/>
      <c r="EB1084" s="494"/>
      <c r="EC1084" s="494"/>
      <c r="ED1084" s="494"/>
      <c r="EE1084" s="494"/>
      <c r="EF1084" s="494"/>
      <c r="EG1084" s="494"/>
      <c r="EH1084" s="494"/>
      <c r="EI1084" s="494"/>
      <c r="EJ1084" s="494"/>
      <c r="EK1084" s="494"/>
      <c r="EL1084" s="494"/>
      <c r="EM1084" s="494"/>
      <c r="EN1084" s="494"/>
      <c r="EO1084" s="494"/>
      <c r="EP1084" s="494"/>
      <c r="EQ1084" s="494"/>
      <c r="ER1084" s="494"/>
      <c r="ES1084" s="494"/>
      <c r="ET1084" s="494"/>
      <c r="EU1084" s="494"/>
      <c r="EV1084" s="494"/>
      <c r="EW1084" s="494"/>
      <c r="EX1084" s="494"/>
      <c r="EY1084" s="494"/>
      <c r="EZ1084" s="494"/>
      <c r="FA1084" s="494"/>
      <c r="FB1084" s="494"/>
      <c r="FC1084" s="494"/>
      <c r="FD1084" s="494"/>
      <c r="FE1084" s="494"/>
      <c r="FF1084" s="494"/>
      <c r="FG1084" s="494"/>
      <c r="FH1084" s="494"/>
      <c r="FI1084" s="494"/>
      <c r="FJ1084" s="494"/>
      <c r="FK1084" s="494"/>
      <c r="FL1084" s="494"/>
      <c r="FM1084" s="494"/>
    </row>
    <row r="1085" spans="1:169" s="26" customFormat="1" x14ac:dyDescent="0.2">
      <c r="A1085" s="218" t="s">
        <v>417</v>
      </c>
      <c r="B1085" s="593"/>
      <c r="C1085" s="57" t="s">
        <v>8</v>
      </c>
      <c r="D1085" s="413"/>
      <c r="E1085" s="517"/>
      <c r="F1085" s="52"/>
      <c r="G1085" s="52"/>
      <c r="H1085" s="515"/>
      <c r="I1085" s="467"/>
      <c r="J1085" s="42" t="str">
        <f t="shared" si="109"/>
        <v/>
      </c>
      <c r="K1085" s="43"/>
      <c r="L1085" s="356"/>
      <c r="M1085" s="494"/>
      <c r="N1085" s="494"/>
      <c r="O1085" s="494"/>
      <c r="P1085" s="494"/>
      <c r="Q1085" s="494"/>
      <c r="R1085" s="494"/>
      <c r="S1085" s="494"/>
      <c r="T1085" s="494"/>
      <c r="U1085" s="494"/>
      <c r="V1085" s="494"/>
      <c r="W1085" s="494"/>
      <c r="X1085" s="494"/>
      <c r="Y1085" s="494"/>
      <c r="Z1085" s="494"/>
      <c r="AA1085" s="494"/>
      <c r="AB1085" s="494"/>
      <c r="AC1085" s="494"/>
      <c r="AD1085" s="494"/>
      <c r="AE1085" s="494"/>
      <c r="AF1085" s="494"/>
      <c r="AG1085" s="494"/>
      <c r="AH1085" s="494"/>
      <c r="AI1085" s="494"/>
      <c r="AJ1085" s="494"/>
      <c r="AK1085" s="494"/>
      <c r="AL1085" s="494"/>
      <c r="AM1085" s="494"/>
      <c r="AN1085" s="494"/>
      <c r="AO1085" s="494"/>
      <c r="AP1085" s="494"/>
      <c r="AQ1085" s="494"/>
      <c r="AR1085" s="494"/>
      <c r="AS1085" s="494"/>
      <c r="AT1085" s="494"/>
      <c r="AU1085" s="494"/>
      <c r="AV1085" s="494"/>
      <c r="AW1085" s="494"/>
      <c r="AX1085" s="494"/>
      <c r="AY1085" s="494"/>
      <c r="AZ1085" s="494"/>
      <c r="BA1085" s="494"/>
      <c r="BB1085" s="494"/>
      <c r="BC1085" s="494"/>
      <c r="BD1085" s="494"/>
      <c r="BE1085" s="494"/>
      <c r="BF1085" s="494"/>
      <c r="BG1085" s="494"/>
      <c r="BH1085" s="494"/>
      <c r="BI1085" s="494"/>
      <c r="BJ1085" s="494"/>
      <c r="BK1085" s="494"/>
      <c r="BL1085" s="494"/>
      <c r="BM1085" s="494"/>
      <c r="BN1085" s="494"/>
      <c r="BO1085" s="494"/>
      <c r="BP1085" s="494"/>
      <c r="BQ1085" s="494"/>
      <c r="BR1085" s="494"/>
      <c r="BS1085" s="494"/>
      <c r="BT1085" s="494"/>
      <c r="BU1085" s="494"/>
      <c r="BV1085" s="494"/>
      <c r="BW1085" s="494"/>
      <c r="BX1085" s="494"/>
      <c r="BY1085" s="494"/>
      <c r="BZ1085" s="494"/>
      <c r="CA1085" s="494"/>
      <c r="CB1085" s="494"/>
      <c r="CC1085" s="494"/>
      <c r="CD1085" s="494"/>
      <c r="CE1085" s="494"/>
      <c r="CF1085" s="494"/>
      <c r="CG1085" s="494"/>
      <c r="CH1085" s="494"/>
      <c r="CI1085" s="494"/>
      <c r="CJ1085" s="494"/>
      <c r="CK1085" s="494"/>
      <c r="CL1085" s="494"/>
      <c r="CM1085" s="494"/>
      <c r="CN1085" s="494"/>
      <c r="CO1085" s="494"/>
      <c r="CP1085" s="494"/>
      <c r="CQ1085" s="494"/>
      <c r="CR1085" s="494"/>
      <c r="CS1085" s="494"/>
      <c r="CT1085" s="494"/>
      <c r="CU1085" s="494"/>
      <c r="CV1085" s="494"/>
      <c r="CW1085" s="494"/>
      <c r="CX1085" s="494"/>
      <c r="CY1085" s="494"/>
      <c r="CZ1085" s="494"/>
      <c r="DA1085" s="494"/>
      <c r="DB1085" s="494"/>
      <c r="DC1085" s="494"/>
      <c r="DD1085" s="494"/>
      <c r="DE1085" s="494"/>
      <c r="DF1085" s="494"/>
      <c r="DG1085" s="494"/>
      <c r="DH1085" s="494"/>
      <c r="DI1085" s="494"/>
      <c r="DJ1085" s="494"/>
      <c r="DK1085" s="494"/>
      <c r="DL1085" s="494"/>
      <c r="DM1085" s="494"/>
      <c r="DN1085" s="494"/>
      <c r="DO1085" s="494"/>
      <c r="DP1085" s="494"/>
      <c r="DQ1085" s="494"/>
      <c r="DR1085" s="494"/>
      <c r="DS1085" s="494"/>
      <c r="DT1085" s="494"/>
      <c r="DU1085" s="494"/>
      <c r="DV1085" s="494"/>
      <c r="DW1085" s="494"/>
      <c r="DX1085" s="494"/>
      <c r="DY1085" s="494"/>
      <c r="DZ1085" s="494"/>
      <c r="EA1085" s="494"/>
      <c r="EB1085" s="494"/>
      <c r="EC1085" s="494"/>
      <c r="ED1085" s="494"/>
      <c r="EE1085" s="494"/>
      <c r="EF1085" s="494"/>
      <c r="EG1085" s="494"/>
      <c r="EH1085" s="494"/>
      <c r="EI1085" s="494"/>
      <c r="EJ1085" s="494"/>
      <c r="EK1085" s="494"/>
      <c r="EL1085" s="494"/>
      <c r="EM1085" s="494"/>
      <c r="EN1085" s="494"/>
      <c r="EO1085" s="494"/>
      <c r="EP1085" s="494"/>
      <c r="EQ1085" s="494"/>
      <c r="ER1085" s="494"/>
      <c r="ES1085" s="494"/>
      <c r="ET1085" s="494"/>
      <c r="EU1085" s="494"/>
      <c r="EV1085" s="494"/>
      <c r="EW1085" s="494"/>
      <c r="EX1085" s="494"/>
      <c r="EY1085" s="494"/>
      <c r="EZ1085" s="494"/>
      <c r="FA1085" s="494"/>
      <c r="FB1085" s="494"/>
      <c r="FC1085" s="494"/>
      <c r="FD1085" s="494"/>
      <c r="FE1085" s="494"/>
      <c r="FF1085" s="494"/>
      <c r="FG1085" s="494"/>
      <c r="FH1085" s="494"/>
      <c r="FI1085" s="494"/>
      <c r="FJ1085" s="494"/>
      <c r="FK1085" s="494"/>
      <c r="FL1085" s="494"/>
      <c r="FM1085" s="494"/>
    </row>
    <row r="1086" spans="1:169" s="26" customFormat="1" x14ac:dyDescent="0.2">
      <c r="A1086" s="218" t="s">
        <v>417</v>
      </c>
      <c r="B1086" s="593"/>
      <c r="C1086" s="57" t="s">
        <v>210</v>
      </c>
      <c r="D1086" s="413" t="s">
        <v>1458</v>
      </c>
      <c r="E1086" s="517"/>
      <c r="F1086" s="52"/>
      <c r="G1086" s="52"/>
      <c r="H1086" s="515"/>
      <c r="I1086" s="467"/>
      <c r="J1086" s="42" t="str">
        <f t="shared" si="109"/>
        <v/>
      </c>
      <c r="K1086" s="43"/>
      <c r="L1086" s="356"/>
      <c r="M1086" s="494"/>
      <c r="N1086" s="494"/>
      <c r="O1086" s="494"/>
      <c r="P1086" s="494"/>
      <c r="Q1086" s="494"/>
      <c r="R1086" s="494"/>
      <c r="S1086" s="494"/>
      <c r="T1086" s="494"/>
      <c r="U1086" s="494"/>
      <c r="V1086" s="494"/>
      <c r="W1086" s="494"/>
      <c r="X1086" s="494"/>
      <c r="Y1086" s="494"/>
      <c r="Z1086" s="494"/>
      <c r="AA1086" s="494"/>
      <c r="AB1086" s="494"/>
      <c r="AC1086" s="494"/>
      <c r="AD1086" s="494"/>
      <c r="AE1086" s="494"/>
      <c r="AF1086" s="494"/>
      <c r="AG1086" s="494"/>
      <c r="AH1086" s="494"/>
      <c r="AI1086" s="494"/>
      <c r="AJ1086" s="494"/>
      <c r="AK1086" s="494"/>
      <c r="AL1086" s="494"/>
      <c r="AM1086" s="494"/>
      <c r="AN1086" s="494"/>
      <c r="AO1086" s="494"/>
      <c r="AP1086" s="494"/>
      <c r="AQ1086" s="494"/>
      <c r="AR1086" s="494"/>
      <c r="AS1086" s="494"/>
      <c r="AT1086" s="494"/>
      <c r="AU1086" s="494"/>
      <c r="AV1086" s="494"/>
      <c r="AW1086" s="494"/>
      <c r="AX1086" s="494"/>
      <c r="AY1086" s="494"/>
      <c r="AZ1086" s="494"/>
      <c r="BA1086" s="494"/>
      <c r="BB1086" s="494"/>
      <c r="BC1086" s="494"/>
      <c r="BD1086" s="494"/>
      <c r="BE1086" s="494"/>
      <c r="BF1086" s="494"/>
      <c r="BG1086" s="494"/>
      <c r="BH1086" s="494"/>
      <c r="BI1086" s="494"/>
      <c r="BJ1086" s="494"/>
      <c r="BK1086" s="494"/>
      <c r="BL1086" s="494"/>
      <c r="BM1086" s="494"/>
      <c r="BN1086" s="494"/>
      <c r="BO1086" s="494"/>
      <c r="BP1086" s="494"/>
      <c r="BQ1086" s="494"/>
      <c r="BR1086" s="494"/>
      <c r="BS1086" s="494"/>
      <c r="BT1086" s="494"/>
      <c r="BU1086" s="494"/>
      <c r="BV1086" s="494"/>
      <c r="BW1086" s="494"/>
      <c r="BX1086" s="494"/>
      <c r="BY1086" s="494"/>
      <c r="BZ1086" s="494"/>
      <c r="CA1086" s="494"/>
      <c r="CB1086" s="494"/>
      <c r="CC1086" s="494"/>
      <c r="CD1086" s="494"/>
      <c r="CE1086" s="494"/>
      <c r="CF1086" s="494"/>
      <c r="CG1086" s="494"/>
      <c r="CH1086" s="494"/>
      <c r="CI1086" s="494"/>
      <c r="CJ1086" s="494"/>
      <c r="CK1086" s="494"/>
      <c r="CL1086" s="494"/>
      <c r="CM1086" s="494"/>
      <c r="CN1086" s="494"/>
      <c r="CO1086" s="494"/>
      <c r="CP1086" s="494"/>
      <c r="CQ1086" s="494"/>
      <c r="CR1086" s="494"/>
      <c r="CS1086" s="494"/>
      <c r="CT1086" s="494"/>
      <c r="CU1086" s="494"/>
      <c r="CV1086" s="494"/>
      <c r="CW1086" s="494"/>
      <c r="CX1086" s="494"/>
      <c r="CY1086" s="494"/>
      <c r="CZ1086" s="494"/>
      <c r="DA1086" s="494"/>
      <c r="DB1086" s="494"/>
      <c r="DC1086" s="494"/>
      <c r="DD1086" s="494"/>
      <c r="DE1086" s="494"/>
      <c r="DF1086" s="494"/>
      <c r="DG1086" s="494"/>
      <c r="DH1086" s="494"/>
      <c r="DI1086" s="494"/>
      <c r="DJ1086" s="494"/>
      <c r="DK1086" s="494"/>
      <c r="DL1086" s="494"/>
      <c r="DM1086" s="494"/>
      <c r="DN1086" s="494"/>
      <c r="DO1086" s="494"/>
      <c r="DP1086" s="494"/>
      <c r="DQ1086" s="494"/>
      <c r="DR1086" s="494"/>
      <c r="DS1086" s="494"/>
      <c r="DT1086" s="494"/>
      <c r="DU1086" s="494"/>
      <c r="DV1086" s="494"/>
      <c r="DW1086" s="494"/>
      <c r="DX1086" s="494"/>
      <c r="DY1086" s="494"/>
      <c r="DZ1086" s="494"/>
      <c r="EA1086" s="494"/>
      <c r="EB1086" s="494"/>
      <c r="EC1086" s="494"/>
      <c r="ED1086" s="494"/>
      <c r="EE1086" s="494"/>
      <c r="EF1086" s="494"/>
      <c r="EG1086" s="494"/>
      <c r="EH1086" s="494"/>
      <c r="EI1086" s="494"/>
      <c r="EJ1086" s="494"/>
      <c r="EK1086" s="494"/>
      <c r="EL1086" s="494"/>
      <c r="EM1086" s="494"/>
      <c r="EN1086" s="494"/>
      <c r="EO1086" s="494"/>
      <c r="EP1086" s="494"/>
      <c r="EQ1086" s="494"/>
      <c r="ER1086" s="494"/>
      <c r="ES1086" s="494"/>
      <c r="ET1086" s="494"/>
      <c r="EU1086" s="494"/>
      <c r="EV1086" s="494"/>
      <c r="EW1086" s="494"/>
      <c r="EX1086" s="494"/>
      <c r="EY1086" s="494"/>
      <c r="EZ1086" s="494"/>
      <c r="FA1086" s="494"/>
      <c r="FB1086" s="494"/>
      <c r="FC1086" s="494"/>
      <c r="FD1086" s="494"/>
      <c r="FE1086" s="494"/>
      <c r="FF1086" s="494"/>
      <c r="FG1086" s="494"/>
      <c r="FH1086" s="494"/>
      <c r="FI1086" s="494"/>
      <c r="FJ1086" s="494"/>
      <c r="FK1086" s="494"/>
      <c r="FL1086" s="494"/>
      <c r="FM1086" s="494"/>
    </row>
    <row r="1087" spans="1:169" s="26" customFormat="1" x14ac:dyDescent="0.2">
      <c r="A1087" s="219" t="s">
        <v>417</v>
      </c>
      <c r="B1087" s="594"/>
      <c r="C1087" s="57" t="s">
        <v>764</v>
      </c>
      <c r="D1087" s="413"/>
      <c r="E1087" s="517"/>
      <c r="F1087" s="52"/>
      <c r="G1087" s="52"/>
      <c r="H1087" s="515" t="s">
        <v>1398</v>
      </c>
      <c r="I1087" s="467"/>
      <c r="J1087" s="42" t="str">
        <f t="shared" si="109"/>
        <v/>
      </c>
      <c r="K1087" s="43"/>
      <c r="L1087" s="356"/>
      <c r="M1087" s="494"/>
      <c r="N1087" s="494"/>
      <c r="O1087" s="494"/>
      <c r="P1087" s="494"/>
      <c r="Q1087" s="494"/>
      <c r="R1087" s="494"/>
      <c r="S1087" s="494"/>
      <c r="T1087" s="494"/>
      <c r="U1087" s="494"/>
      <c r="V1087" s="494"/>
      <c r="W1087" s="494"/>
      <c r="X1087" s="494"/>
      <c r="Y1087" s="494"/>
      <c r="Z1087" s="494"/>
      <c r="AA1087" s="494"/>
      <c r="AB1087" s="494"/>
      <c r="AC1087" s="494"/>
      <c r="AD1087" s="494"/>
      <c r="AE1087" s="494"/>
      <c r="AF1087" s="494"/>
      <c r="AG1087" s="494"/>
      <c r="AH1087" s="494"/>
      <c r="AI1087" s="494"/>
      <c r="AJ1087" s="494"/>
      <c r="AK1087" s="494"/>
      <c r="AL1087" s="494"/>
      <c r="AM1087" s="494"/>
      <c r="AN1087" s="494"/>
      <c r="AO1087" s="494"/>
      <c r="AP1087" s="494"/>
      <c r="AQ1087" s="494"/>
      <c r="AR1087" s="494"/>
      <c r="AS1087" s="494"/>
      <c r="AT1087" s="494"/>
      <c r="AU1087" s="494"/>
      <c r="AV1087" s="494"/>
      <c r="AW1087" s="494"/>
      <c r="AX1087" s="494"/>
      <c r="AY1087" s="494"/>
      <c r="AZ1087" s="494"/>
      <c r="BA1087" s="494"/>
      <c r="BB1087" s="494"/>
      <c r="BC1087" s="494"/>
      <c r="BD1087" s="494"/>
      <c r="BE1087" s="494"/>
      <c r="BF1087" s="494"/>
      <c r="BG1087" s="494"/>
      <c r="BH1087" s="494"/>
      <c r="BI1087" s="494"/>
      <c r="BJ1087" s="494"/>
      <c r="BK1087" s="494"/>
      <c r="BL1087" s="494"/>
      <c r="BM1087" s="494"/>
      <c r="BN1087" s="494"/>
      <c r="BO1087" s="494"/>
      <c r="BP1087" s="494"/>
      <c r="BQ1087" s="494"/>
      <c r="BR1087" s="494"/>
      <c r="BS1087" s="494"/>
      <c r="BT1087" s="494"/>
      <c r="BU1087" s="494"/>
      <c r="BV1087" s="494"/>
      <c r="BW1087" s="494"/>
      <c r="BX1087" s="494"/>
      <c r="BY1087" s="494"/>
      <c r="BZ1087" s="494"/>
      <c r="CA1087" s="494"/>
      <c r="CB1087" s="494"/>
      <c r="CC1087" s="494"/>
      <c r="CD1087" s="494"/>
      <c r="CE1087" s="494"/>
      <c r="CF1087" s="494"/>
      <c r="CG1087" s="494"/>
      <c r="CH1087" s="494"/>
      <c r="CI1087" s="494"/>
      <c r="CJ1087" s="494"/>
      <c r="CK1087" s="494"/>
      <c r="CL1087" s="494"/>
      <c r="CM1087" s="494"/>
      <c r="CN1087" s="494"/>
      <c r="CO1087" s="494"/>
      <c r="CP1087" s="494"/>
      <c r="CQ1087" s="494"/>
      <c r="CR1087" s="494"/>
      <c r="CS1087" s="494"/>
      <c r="CT1087" s="494"/>
      <c r="CU1087" s="494"/>
      <c r="CV1087" s="494"/>
      <c r="CW1087" s="494"/>
      <c r="CX1087" s="494"/>
      <c r="CY1087" s="494"/>
      <c r="CZ1087" s="494"/>
      <c r="DA1087" s="494"/>
      <c r="DB1087" s="494"/>
      <c r="DC1087" s="494"/>
      <c r="DD1087" s="494"/>
      <c r="DE1087" s="494"/>
      <c r="DF1087" s="494"/>
      <c r="DG1087" s="494"/>
      <c r="DH1087" s="494"/>
      <c r="DI1087" s="494"/>
      <c r="DJ1087" s="494"/>
      <c r="DK1087" s="494"/>
      <c r="DL1087" s="494"/>
      <c r="DM1087" s="494"/>
      <c r="DN1087" s="494"/>
      <c r="DO1087" s="494"/>
      <c r="DP1087" s="494"/>
      <c r="DQ1087" s="494"/>
      <c r="DR1087" s="494"/>
      <c r="DS1087" s="494"/>
      <c r="DT1087" s="494"/>
      <c r="DU1087" s="494"/>
      <c r="DV1087" s="494"/>
      <c r="DW1087" s="494"/>
      <c r="DX1087" s="494"/>
      <c r="DY1087" s="494"/>
      <c r="DZ1087" s="494"/>
      <c r="EA1087" s="494"/>
      <c r="EB1087" s="494"/>
      <c r="EC1087" s="494"/>
      <c r="ED1087" s="494"/>
      <c r="EE1087" s="494"/>
      <c r="EF1087" s="494"/>
      <c r="EG1087" s="494"/>
      <c r="EH1087" s="494"/>
      <c r="EI1087" s="494"/>
      <c r="EJ1087" s="494"/>
      <c r="EK1087" s="494"/>
      <c r="EL1087" s="494"/>
      <c r="EM1087" s="494"/>
      <c r="EN1087" s="494"/>
      <c r="EO1087" s="494"/>
      <c r="EP1087" s="494"/>
      <c r="EQ1087" s="494"/>
      <c r="ER1087" s="494"/>
      <c r="ES1087" s="494"/>
      <c r="ET1087" s="494"/>
      <c r="EU1087" s="494"/>
      <c r="EV1087" s="494"/>
      <c r="EW1087" s="494"/>
      <c r="EX1087" s="494"/>
      <c r="EY1087" s="494"/>
      <c r="EZ1087" s="494"/>
      <c r="FA1087" s="494"/>
      <c r="FB1087" s="494"/>
      <c r="FC1087" s="494"/>
      <c r="FD1087" s="494"/>
      <c r="FE1087" s="494"/>
      <c r="FF1087" s="494"/>
      <c r="FG1087" s="494"/>
      <c r="FH1087" s="494"/>
      <c r="FI1087" s="494"/>
      <c r="FJ1087" s="494"/>
      <c r="FK1087" s="494"/>
      <c r="FL1087" s="494"/>
      <c r="FM1087" s="494"/>
    </row>
    <row r="1088" spans="1:169" s="495" customFormat="1" x14ac:dyDescent="0.2">
      <c r="A1088" s="90" t="s">
        <v>417</v>
      </c>
      <c r="B1088" s="454">
        <v>1</v>
      </c>
      <c r="C1088" s="28" t="s">
        <v>1444</v>
      </c>
      <c r="D1088" s="417" t="s">
        <v>1459</v>
      </c>
      <c r="E1088" s="493"/>
      <c r="F1088" s="30">
        <v>45272</v>
      </c>
      <c r="G1088" s="103">
        <f t="shared" ref="G1088" si="113">F1088+365</f>
        <v>45637</v>
      </c>
      <c r="H1088" s="50" t="s">
        <v>23</v>
      </c>
      <c r="I1088" s="532"/>
      <c r="J1088" s="484" t="str">
        <f t="shared" si="109"/>
        <v/>
      </c>
      <c r="K1088" s="81">
        <v>1</v>
      </c>
      <c r="L1088" s="355"/>
      <c r="M1088" s="494"/>
      <c r="N1088" s="494"/>
      <c r="O1088" s="494"/>
      <c r="P1088" s="494"/>
      <c r="Q1088" s="494"/>
      <c r="R1088" s="494"/>
      <c r="S1088" s="494"/>
      <c r="T1088" s="494"/>
      <c r="U1088" s="494"/>
      <c r="V1088" s="494"/>
      <c r="W1088" s="494"/>
      <c r="X1088" s="494"/>
      <c r="Y1088" s="494"/>
      <c r="Z1088" s="494"/>
      <c r="AA1088" s="494"/>
      <c r="AB1088" s="494"/>
      <c r="AC1088" s="494"/>
      <c r="AD1088" s="494"/>
      <c r="AE1088" s="494"/>
      <c r="AF1088" s="494"/>
      <c r="AG1088" s="494"/>
      <c r="AH1088" s="494"/>
      <c r="AI1088" s="494"/>
      <c r="AJ1088" s="494"/>
      <c r="AK1088" s="494"/>
      <c r="AL1088" s="494"/>
      <c r="AM1088" s="494"/>
      <c r="AN1088" s="494"/>
      <c r="AO1088" s="494"/>
      <c r="AP1088" s="494"/>
      <c r="AQ1088" s="494"/>
      <c r="AR1088" s="494"/>
      <c r="AS1088" s="494"/>
      <c r="AT1088" s="494"/>
      <c r="AU1088" s="494"/>
      <c r="AV1088" s="494"/>
      <c r="AW1088" s="494"/>
      <c r="AX1088" s="494"/>
      <c r="AY1088" s="494"/>
      <c r="AZ1088" s="494"/>
      <c r="BA1088" s="494"/>
      <c r="BB1088" s="494"/>
      <c r="BC1088" s="494"/>
      <c r="BD1088" s="494"/>
      <c r="BE1088" s="494"/>
      <c r="BF1088" s="494"/>
      <c r="BG1088" s="494"/>
      <c r="BH1088" s="494"/>
      <c r="BI1088" s="494"/>
      <c r="BJ1088" s="494"/>
      <c r="BK1088" s="494"/>
      <c r="BL1088" s="494"/>
      <c r="BM1088" s="494"/>
      <c r="BN1088" s="494"/>
      <c r="BO1088" s="494"/>
      <c r="BP1088" s="494"/>
      <c r="BQ1088" s="494"/>
      <c r="BR1088" s="494"/>
      <c r="BS1088" s="494"/>
      <c r="BT1088" s="494"/>
      <c r="BU1088" s="494"/>
      <c r="BV1088" s="494"/>
      <c r="BW1088" s="494"/>
      <c r="BX1088" s="494"/>
      <c r="BY1088" s="494"/>
      <c r="BZ1088" s="494"/>
      <c r="CA1088" s="494"/>
      <c r="CB1088" s="494"/>
      <c r="CC1088" s="494"/>
      <c r="CD1088" s="494"/>
      <c r="CE1088" s="494"/>
      <c r="CF1088" s="494"/>
      <c r="CG1088" s="494"/>
      <c r="CH1088" s="494"/>
      <c r="CI1088" s="494"/>
      <c r="CJ1088" s="494"/>
      <c r="CK1088" s="494"/>
      <c r="CL1088" s="494"/>
      <c r="CM1088" s="494"/>
      <c r="CN1088" s="494"/>
      <c r="CO1088" s="494"/>
      <c r="CP1088" s="494"/>
      <c r="CQ1088" s="494"/>
      <c r="CR1088" s="494"/>
      <c r="CS1088" s="494"/>
      <c r="CT1088" s="494"/>
      <c r="CU1088" s="494"/>
      <c r="CV1088" s="494"/>
      <c r="CW1088" s="494"/>
      <c r="CX1088" s="494"/>
      <c r="CY1088" s="494"/>
      <c r="CZ1088" s="494"/>
      <c r="DA1088" s="494"/>
      <c r="DB1088" s="494"/>
      <c r="DC1088" s="494"/>
      <c r="DD1088" s="494"/>
      <c r="DE1088" s="494"/>
      <c r="DF1088" s="494"/>
      <c r="DG1088" s="494"/>
      <c r="DH1088" s="494"/>
      <c r="DI1088" s="494"/>
      <c r="DJ1088" s="494"/>
      <c r="DK1088" s="494"/>
      <c r="DL1088" s="494"/>
      <c r="DM1088" s="494"/>
      <c r="DN1088" s="494"/>
      <c r="DO1088" s="494"/>
      <c r="DP1088" s="494"/>
      <c r="DQ1088" s="494"/>
      <c r="DR1088" s="494"/>
      <c r="DS1088" s="494"/>
      <c r="DT1088" s="494"/>
      <c r="DU1088" s="494"/>
      <c r="DV1088" s="494"/>
      <c r="DW1088" s="494"/>
      <c r="DX1088" s="494"/>
      <c r="DY1088" s="494"/>
      <c r="DZ1088" s="494"/>
      <c r="EA1088" s="494"/>
      <c r="EB1088" s="494"/>
      <c r="EC1088" s="494"/>
      <c r="ED1088" s="494"/>
      <c r="EE1088" s="494"/>
      <c r="EF1088" s="494"/>
      <c r="EG1088" s="494"/>
      <c r="EH1088" s="494"/>
      <c r="EI1088" s="494"/>
      <c r="EJ1088" s="494"/>
      <c r="EK1088" s="494"/>
      <c r="EL1088" s="494"/>
      <c r="EM1088" s="494"/>
      <c r="EN1088" s="494"/>
      <c r="EO1088" s="494"/>
      <c r="EP1088" s="494"/>
      <c r="EQ1088" s="494"/>
      <c r="ER1088" s="494"/>
      <c r="ES1088" s="494"/>
      <c r="ET1088" s="494"/>
      <c r="EU1088" s="494"/>
      <c r="EV1088" s="494"/>
      <c r="EW1088" s="494"/>
      <c r="EX1088" s="494"/>
      <c r="EY1088" s="494"/>
      <c r="EZ1088" s="494"/>
      <c r="FA1088" s="494"/>
      <c r="FB1088" s="494"/>
      <c r="FC1088" s="494"/>
      <c r="FD1088" s="494"/>
      <c r="FE1088" s="494"/>
      <c r="FF1088" s="494"/>
      <c r="FG1088" s="494"/>
      <c r="FH1088" s="494"/>
      <c r="FI1088" s="494"/>
      <c r="FJ1088" s="494"/>
      <c r="FK1088" s="494"/>
      <c r="FL1088" s="494"/>
      <c r="FM1088" s="494"/>
    </row>
    <row r="1089" spans="1:169" s="26" customFormat="1" x14ac:dyDescent="0.2">
      <c r="A1089" s="93" t="s">
        <v>417</v>
      </c>
      <c r="B1089" s="455"/>
      <c r="C1089" s="36" t="s">
        <v>1445</v>
      </c>
      <c r="D1089" s="410"/>
      <c r="E1089" s="501"/>
      <c r="F1089" s="52"/>
      <c r="G1089" s="36"/>
      <c r="H1089" s="40"/>
      <c r="I1089" s="467"/>
      <c r="J1089" s="42" t="str">
        <f t="shared" si="109"/>
        <v/>
      </c>
      <c r="K1089" s="43"/>
      <c r="L1089" s="277"/>
      <c r="M1089" s="494"/>
      <c r="N1089" s="494"/>
      <c r="O1089" s="494"/>
      <c r="P1089" s="494"/>
      <c r="Q1089" s="494"/>
      <c r="R1089" s="494"/>
      <c r="S1089" s="494"/>
      <c r="T1089" s="494"/>
      <c r="U1089" s="494"/>
      <c r="V1089" s="494"/>
      <c r="W1089" s="494"/>
      <c r="X1089" s="494"/>
      <c r="Y1089" s="494"/>
      <c r="Z1089" s="494"/>
      <c r="AA1089" s="494"/>
      <c r="AB1089" s="494"/>
      <c r="AC1089" s="494"/>
      <c r="AD1089" s="494"/>
      <c r="AE1089" s="494"/>
      <c r="AF1089" s="494"/>
      <c r="AG1089" s="494"/>
      <c r="AH1089" s="494"/>
      <c r="AI1089" s="494"/>
      <c r="AJ1089" s="494"/>
      <c r="AK1089" s="494"/>
      <c r="AL1089" s="494"/>
      <c r="AM1089" s="494"/>
      <c r="AN1089" s="494"/>
      <c r="AO1089" s="494"/>
      <c r="AP1089" s="494"/>
      <c r="AQ1089" s="494"/>
      <c r="AR1089" s="494"/>
      <c r="AS1089" s="494"/>
      <c r="AT1089" s="494"/>
      <c r="AU1089" s="494"/>
      <c r="AV1089" s="494"/>
      <c r="AW1089" s="494"/>
      <c r="AX1089" s="494"/>
      <c r="AY1089" s="494"/>
      <c r="AZ1089" s="494"/>
      <c r="BA1089" s="494"/>
      <c r="BB1089" s="494"/>
      <c r="BC1089" s="494"/>
      <c r="BD1089" s="494"/>
      <c r="BE1089" s="494"/>
      <c r="BF1089" s="494"/>
      <c r="BG1089" s="494"/>
      <c r="BH1089" s="494"/>
      <c r="BI1089" s="494"/>
      <c r="BJ1089" s="494"/>
      <c r="BK1089" s="494"/>
      <c r="BL1089" s="494"/>
      <c r="BM1089" s="494"/>
      <c r="BN1089" s="494"/>
      <c r="BO1089" s="494"/>
      <c r="BP1089" s="494"/>
      <c r="BQ1089" s="494"/>
      <c r="BR1089" s="494"/>
      <c r="BS1089" s="494"/>
      <c r="BT1089" s="494"/>
      <c r="BU1089" s="494"/>
      <c r="BV1089" s="494"/>
      <c r="BW1089" s="494"/>
      <c r="BX1089" s="494"/>
      <c r="BY1089" s="494"/>
      <c r="BZ1089" s="494"/>
      <c r="CA1089" s="494"/>
      <c r="CB1089" s="494"/>
      <c r="CC1089" s="494"/>
      <c r="CD1089" s="494"/>
      <c r="CE1089" s="494"/>
      <c r="CF1089" s="494"/>
      <c r="CG1089" s="494"/>
      <c r="CH1089" s="494"/>
      <c r="CI1089" s="494"/>
      <c r="CJ1089" s="494"/>
      <c r="CK1089" s="494"/>
      <c r="CL1089" s="494"/>
      <c r="CM1089" s="494"/>
      <c r="CN1089" s="494"/>
      <c r="CO1089" s="494"/>
      <c r="CP1089" s="494"/>
      <c r="CQ1089" s="494"/>
      <c r="CR1089" s="494"/>
      <c r="CS1089" s="494"/>
      <c r="CT1089" s="494"/>
      <c r="CU1089" s="494"/>
      <c r="CV1089" s="494"/>
      <c r="CW1089" s="494"/>
      <c r="CX1089" s="494"/>
      <c r="CY1089" s="494"/>
      <c r="CZ1089" s="494"/>
      <c r="DA1089" s="494"/>
      <c r="DB1089" s="494"/>
      <c r="DC1089" s="494"/>
      <c r="DD1089" s="494"/>
      <c r="DE1089" s="494"/>
      <c r="DF1089" s="494"/>
      <c r="DG1089" s="494"/>
      <c r="DH1089" s="494"/>
      <c r="DI1089" s="494"/>
      <c r="DJ1089" s="494"/>
      <c r="DK1089" s="494"/>
      <c r="DL1089" s="494"/>
      <c r="DM1089" s="494"/>
      <c r="DN1089" s="494"/>
      <c r="DO1089" s="494"/>
      <c r="DP1089" s="494"/>
      <c r="DQ1089" s="494"/>
      <c r="DR1089" s="494"/>
      <c r="DS1089" s="494"/>
      <c r="DT1089" s="494"/>
      <c r="DU1089" s="494"/>
      <c r="DV1089" s="494"/>
      <c r="DW1089" s="494"/>
      <c r="DX1089" s="494"/>
      <c r="DY1089" s="494"/>
      <c r="DZ1089" s="494"/>
      <c r="EA1089" s="494"/>
      <c r="EB1089" s="494"/>
      <c r="EC1089" s="494"/>
      <c r="ED1089" s="494"/>
      <c r="EE1089" s="494"/>
      <c r="EF1089" s="494"/>
      <c r="EG1089" s="494"/>
      <c r="EH1089" s="494"/>
      <c r="EI1089" s="494"/>
      <c r="EJ1089" s="494"/>
      <c r="EK1089" s="494"/>
      <c r="EL1089" s="494"/>
      <c r="EM1089" s="494"/>
      <c r="EN1089" s="494"/>
      <c r="EO1089" s="494"/>
      <c r="EP1089" s="494"/>
      <c r="EQ1089" s="494"/>
      <c r="ER1089" s="494"/>
      <c r="ES1089" s="494"/>
      <c r="ET1089" s="494"/>
      <c r="EU1089" s="494"/>
      <c r="EV1089" s="494"/>
      <c r="EW1089" s="494"/>
      <c r="EX1089" s="494"/>
      <c r="EY1089" s="494"/>
      <c r="EZ1089" s="494"/>
      <c r="FA1089" s="494"/>
      <c r="FB1089" s="494"/>
      <c r="FC1089" s="494"/>
      <c r="FD1089" s="494"/>
      <c r="FE1089" s="494"/>
      <c r="FF1089" s="494"/>
      <c r="FG1089" s="494"/>
      <c r="FH1089" s="494"/>
      <c r="FI1089" s="494"/>
      <c r="FJ1089" s="494"/>
      <c r="FK1089" s="494"/>
      <c r="FL1089" s="494"/>
      <c r="FM1089" s="494"/>
    </row>
    <row r="1090" spans="1:169" s="26" customFormat="1" x14ac:dyDescent="0.2">
      <c r="A1090" s="94" t="s">
        <v>417</v>
      </c>
      <c r="B1090" s="459"/>
      <c r="C1090" s="36" t="s">
        <v>1452</v>
      </c>
      <c r="D1090" s="410"/>
      <c r="E1090" s="501"/>
      <c r="F1090" s="52"/>
      <c r="G1090" s="36"/>
      <c r="H1090" s="40" t="s">
        <v>1398</v>
      </c>
      <c r="I1090" s="467"/>
      <c r="J1090" s="42" t="str">
        <f t="shared" si="109"/>
        <v/>
      </c>
      <c r="K1090" s="43"/>
      <c r="L1090" s="277"/>
      <c r="M1090" s="494"/>
      <c r="N1090" s="494"/>
      <c r="O1090" s="494"/>
      <c r="P1090" s="494"/>
      <c r="Q1090" s="494"/>
      <c r="R1090" s="494"/>
      <c r="S1090" s="494"/>
      <c r="T1090" s="494"/>
      <c r="U1090" s="494"/>
      <c r="V1090" s="494"/>
      <c r="W1090" s="494"/>
      <c r="X1090" s="494"/>
      <c r="Y1090" s="494"/>
      <c r="Z1090" s="494"/>
      <c r="AA1090" s="494"/>
      <c r="AB1090" s="494"/>
      <c r="AC1090" s="494"/>
      <c r="AD1090" s="494"/>
      <c r="AE1090" s="494"/>
      <c r="AF1090" s="494"/>
      <c r="AG1090" s="494"/>
      <c r="AH1090" s="494"/>
      <c r="AI1090" s="494"/>
      <c r="AJ1090" s="494"/>
      <c r="AK1090" s="494"/>
      <c r="AL1090" s="494"/>
      <c r="AM1090" s="494"/>
      <c r="AN1090" s="494"/>
      <c r="AO1090" s="494"/>
      <c r="AP1090" s="494"/>
      <c r="AQ1090" s="494"/>
      <c r="AR1090" s="494"/>
      <c r="AS1090" s="494"/>
      <c r="AT1090" s="494"/>
      <c r="AU1090" s="494"/>
      <c r="AV1090" s="494"/>
      <c r="AW1090" s="494"/>
      <c r="AX1090" s="494"/>
      <c r="AY1090" s="494"/>
      <c r="AZ1090" s="494"/>
      <c r="BA1090" s="494"/>
      <c r="BB1090" s="494"/>
      <c r="BC1090" s="494"/>
      <c r="BD1090" s="494"/>
      <c r="BE1090" s="494"/>
      <c r="BF1090" s="494"/>
      <c r="BG1090" s="494"/>
      <c r="BH1090" s="494"/>
      <c r="BI1090" s="494"/>
      <c r="BJ1090" s="494"/>
      <c r="BK1090" s="494"/>
      <c r="BL1090" s="494"/>
      <c r="BM1090" s="494"/>
      <c r="BN1090" s="494"/>
      <c r="BO1090" s="494"/>
      <c r="BP1090" s="494"/>
      <c r="BQ1090" s="494"/>
      <c r="BR1090" s="494"/>
      <c r="BS1090" s="494"/>
      <c r="BT1090" s="494"/>
      <c r="BU1090" s="494"/>
      <c r="BV1090" s="494"/>
      <c r="BW1090" s="494"/>
      <c r="BX1090" s="494"/>
      <c r="BY1090" s="494"/>
      <c r="BZ1090" s="494"/>
      <c r="CA1090" s="494"/>
      <c r="CB1090" s="494"/>
      <c r="CC1090" s="494"/>
      <c r="CD1090" s="494"/>
      <c r="CE1090" s="494"/>
      <c r="CF1090" s="494"/>
      <c r="CG1090" s="494"/>
      <c r="CH1090" s="494"/>
      <c r="CI1090" s="494"/>
      <c r="CJ1090" s="494"/>
      <c r="CK1090" s="494"/>
      <c r="CL1090" s="494"/>
      <c r="CM1090" s="494"/>
      <c r="CN1090" s="494"/>
      <c r="CO1090" s="494"/>
      <c r="CP1090" s="494"/>
      <c r="CQ1090" s="494"/>
      <c r="CR1090" s="494"/>
      <c r="CS1090" s="494"/>
      <c r="CT1090" s="494"/>
      <c r="CU1090" s="494"/>
      <c r="CV1090" s="494"/>
      <c r="CW1090" s="494"/>
      <c r="CX1090" s="494"/>
      <c r="CY1090" s="494"/>
      <c r="CZ1090" s="494"/>
      <c r="DA1090" s="494"/>
      <c r="DB1090" s="494"/>
      <c r="DC1090" s="494"/>
      <c r="DD1090" s="494"/>
      <c r="DE1090" s="494"/>
      <c r="DF1090" s="494"/>
      <c r="DG1090" s="494"/>
      <c r="DH1090" s="494"/>
      <c r="DI1090" s="494"/>
      <c r="DJ1090" s="494"/>
      <c r="DK1090" s="494"/>
      <c r="DL1090" s="494"/>
      <c r="DM1090" s="494"/>
      <c r="DN1090" s="494"/>
      <c r="DO1090" s="494"/>
      <c r="DP1090" s="494"/>
      <c r="DQ1090" s="494"/>
      <c r="DR1090" s="494"/>
      <c r="DS1090" s="494"/>
      <c r="DT1090" s="494"/>
      <c r="DU1090" s="494"/>
      <c r="DV1090" s="494"/>
      <c r="DW1090" s="494"/>
      <c r="DX1090" s="494"/>
      <c r="DY1090" s="494"/>
      <c r="DZ1090" s="494"/>
      <c r="EA1090" s="494"/>
      <c r="EB1090" s="494"/>
      <c r="EC1090" s="494"/>
      <c r="ED1090" s="494"/>
      <c r="EE1090" s="494"/>
      <c r="EF1090" s="494"/>
      <c r="EG1090" s="494"/>
      <c r="EH1090" s="494"/>
      <c r="EI1090" s="494"/>
      <c r="EJ1090" s="494"/>
      <c r="EK1090" s="494"/>
      <c r="EL1090" s="494"/>
      <c r="EM1090" s="494"/>
      <c r="EN1090" s="494"/>
      <c r="EO1090" s="494"/>
      <c r="EP1090" s="494"/>
      <c r="EQ1090" s="494"/>
      <c r="ER1090" s="494"/>
      <c r="ES1090" s="494"/>
      <c r="ET1090" s="494"/>
      <c r="EU1090" s="494"/>
      <c r="EV1090" s="494"/>
      <c r="EW1090" s="494"/>
      <c r="EX1090" s="494"/>
      <c r="EY1090" s="494"/>
      <c r="EZ1090" s="494"/>
      <c r="FA1090" s="494"/>
      <c r="FB1090" s="494"/>
      <c r="FC1090" s="494"/>
      <c r="FD1090" s="494"/>
      <c r="FE1090" s="494"/>
      <c r="FF1090" s="494"/>
      <c r="FG1090" s="494"/>
      <c r="FH1090" s="494"/>
      <c r="FI1090" s="494"/>
      <c r="FJ1090" s="494"/>
      <c r="FK1090" s="494"/>
      <c r="FL1090" s="494"/>
      <c r="FM1090" s="494"/>
    </row>
    <row r="1091" spans="1:169" s="495" customFormat="1" x14ac:dyDescent="0.2">
      <c r="A1091" s="90" t="s">
        <v>417</v>
      </c>
      <c r="B1091" s="454">
        <v>1</v>
      </c>
      <c r="C1091" s="28" t="s">
        <v>1444</v>
      </c>
      <c r="D1091" s="417" t="s">
        <v>1460</v>
      </c>
      <c r="E1091" s="493"/>
      <c r="F1091" s="30">
        <v>45272</v>
      </c>
      <c r="G1091" s="103">
        <f t="shared" ref="G1091" si="114">F1091+365</f>
        <v>45637</v>
      </c>
      <c r="H1091" s="50" t="s">
        <v>23</v>
      </c>
      <c r="I1091" s="532"/>
      <c r="J1091" s="484" t="str">
        <f t="shared" si="109"/>
        <v/>
      </c>
      <c r="K1091" s="81">
        <v>1</v>
      </c>
      <c r="L1091" s="355"/>
      <c r="M1091" s="494"/>
      <c r="N1091" s="494"/>
      <c r="O1091" s="494"/>
      <c r="P1091" s="494"/>
      <c r="Q1091" s="494"/>
      <c r="R1091" s="494"/>
      <c r="S1091" s="494"/>
      <c r="T1091" s="494"/>
      <c r="U1091" s="494"/>
      <c r="V1091" s="494"/>
      <c r="W1091" s="494"/>
      <c r="X1091" s="494"/>
      <c r="Y1091" s="494"/>
      <c r="Z1091" s="494"/>
      <c r="AA1091" s="494"/>
      <c r="AB1091" s="494"/>
      <c r="AC1091" s="494"/>
      <c r="AD1091" s="494"/>
      <c r="AE1091" s="494"/>
      <c r="AF1091" s="494"/>
      <c r="AG1091" s="494"/>
      <c r="AH1091" s="494"/>
      <c r="AI1091" s="494"/>
      <c r="AJ1091" s="494"/>
      <c r="AK1091" s="494"/>
      <c r="AL1091" s="494"/>
      <c r="AM1091" s="494"/>
      <c r="AN1091" s="494"/>
      <c r="AO1091" s="494"/>
      <c r="AP1091" s="494"/>
      <c r="AQ1091" s="494"/>
      <c r="AR1091" s="494"/>
      <c r="AS1091" s="494"/>
      <c r="AT1091" s="494"/>
      <c r="AU1091" s="494"/>
      <c r="AV1091" s="494"/>
      <c r="AW1091" s="494"/>
      <c r="AX1091" s="494"/>
      <c r="AY1091" s="494"/>
      <c r="AZ1091" s="494"/>
      <c r="BA1091" s="494"/>
      <c r="BB1091" s="494"/>
      <c r="BC1091" s="494"/>
      <c r="BD1091" s="494"/>
      <c r="BE1091" s="494"/>
      <c r="BF1091" s="494"/>
      <c r="BG1091" s="494"/>
      <c r="BH1091" s="494"/>
      <c r="BI1091" s="494"/>
      <c r="BJ1091" s="494"/>
      <c r="BK1091" s="494"/>
      <c r="BL1091" s="494"/>
      <c r="BM1091" s="494"/>
      <c r="BN1091" s="494"/>
      <c r="BO1091" s="494"/>
      <c r="BP1091" s="494"/>
      <c r="BQ1091" s="494"/>
      <c r="BR1091" s="494"/>
      <c r="BS1091" s="494"/>
      <c r="BT1091" s="494"/>
      <c r="BU1091" s="494"/>
      <c r="BV1091" s="494"/>
      <c r="BW1091" s="494"/>
      <c r="BX1091" s="494"/>
      <c r="BY1091" s="494"/>
      <c r="BZ1091" s="494"/>
      <c r="CA1091" s="494"/>
      <c r="CB1091" s="494"/>
      <c r="CC1091" s="494"/>
      <c r="CD1091" s="494"/>
      <c r="CE1091" s="494"/>
      <c r="CF1091" s="494"/>
      <c r="CG1091" s="494"/>
      <c r="CH1091" s="494"/>
      <c r="CI1091" s="494"/>
      <c r="CJ1091" s="494"/>
      <c r="CK1091" s="494"/>
      <c r="CL1091" s="494"/>
      <c r="CM1091" s="494"/>
      <c r="CN1091" s="494"/>
      <c r="CO1091" s="494"/>
      <c r="CP1091" s="494"/>
      <c r="CQ1091" s="494"/>
      <c r="CR1091" s="494"/>
      <c r="CS1091" s="494"/>
      <c r="CT1091" s="494"/>
      <c r="CU1091" s="494"/>
      <c r="CV1091" s="494"/>
      <c r="CW1091" s="494"/>
      <c r="CX1091" s="494"/>
      <c r="CY1091" s="494"/>
      <c r="CZ1091" s="494"/>
      <c r="DA1091" s="494"/>
      <c r="DB1091" s="494"/>
      <c r="DC1091" s="494"/>
      <c r="DD1091" s="494"/>
      <c r="DE1091" s="494"/>
      <c r="DF1091" s="494"/>
      <c r="DG1091" s="494"/>
      <c r="DH1091" s="494"/>
      <c r="DI1091" s="494"/>
      <c r="DJ1091" s="494"/>
      <c r="DK1091" s="494"/>
      <c r="DL1091" s="494"/>
      <c r="DM1091" s="494"/>
      <c r="DN1091" s="494"/>
      <c r="DO1091" s="494"/>
      <c r="DP1091" s="494"/>
      <c r="DQ1091" s="494"/>
      <c r="DR1091" s="494"/>
      <c r="DS1091" s="494"/>
      <c r="DT1091" s="494"/>
      <c r="DU1091" s="494"/>
      <c r="DV1091" s="494"/>
      <c r="DW1091" s="494"/>
      <c r="DX1091" s="494"/>
      <c r="DY1091" s="494"/>
      <c r="DZ1091" s="494"/>
      <c r="EA1091" s="494"/>
      <c r="EB1091" s="494"/>
      <c r="EC1091" s="494"/>
      <c r="ED1091" s="494"/>
      <c r="EE1091" s="494"/>
      <c r="EF1091" s="494"/>
      <c r="EG1091" s="494"/>
      <c r="EH1091" s="494"/>
      <c r="EI1091" s="494"/>
      <c r="EJ1091" s="494"/>
      <c r="EK1091" s="494"/>
      <c r="EL1091" s="494"/>
      <c r="EM1091" s="494"/>
      <c r="EN1091" s="494"/>
      <c r="EO1091" s="494"/>
      <c r="EP1091" s="494"/>
      <c r="EQ1091" s="494"/>
      <c r="ER1091" s="494"/>
      <c r="ES1091" s="494"/>
      <c r="ET1091" s="494"/>
      <c r="EU1091" s="494"/>
      <c r="EV1091" s="494"/>
      <c r="EW1091" s="494"/>
      <c r="EX1091" s="494"/>
      <c r="EY1091" s="494"/>
      <c r="EZ1091" s="494"/>
      <c r="FA1091" s="494"/>
      <c r="FB1091" s="494"/>
      <c r="FC1091" s="494"/>
      <c r="FD1091" s="494"/>
      <c r="FE1091" s="494"/>
      <c r="FF1091" s="494"/>
      <c r="FG1091" s="494"/>
      <c r="FH1091" s="494"/>
      <c r="FI1091" s="494"/>
      <c r="FJ1091" s="494"/>
      <c r="FK1091" s="494"/>
      <c r="FL1091" s="494"/>
      <c r="FM1091" s="494"/>
    </row>
    <row r="1092" spans="1:169" s="26" customFormat="1" x14ac:dyDescent="0.2">
      <c r="A1092" s="93" t="s">
        <v>417</v>
      </c>
      <c r="B1092" s="455"/>
      <c r="C1092" s="36" t="s">
        <v>1445</v>
      </c>
      <c r="D1092" s="410"/>
      <c r="E1092" s="501"/>
      <c r="F1092" s="52"/>
      <c r="G1092" s="36"/>
      <c r="H1092" s="40"/>
      <c r="I1092" s="467"/>
      <c r="J1092" s="42" t="str">
        <f t="shared" si="109"/>
        <v/>
      </c>
      <c r="K1092" s="43"/>
      <c r="L1092" s="277"/>
      <c r="M1092" s="494"/>
      <c r="N1092" s="494"/>
      <c r="O1092" s="494"/>
      <c r="P1092" s="494"/>
      <c r="Q1092" s="494"/>
      <c r="R1092" s="494"/>
      <c r="S1092" s="494"/>
      <c r="T1092" s="494"/>
      <c r="U1092" s="494"/>
      <c r="V1092" s="494"/>
      <c r="W1092" s="494"/>
      <c r="X1092" s="494"/>
      <c r="Y1092" s="494"/>
      <c r="Z1092" s="494"/>
      <c r="AA1092" s="494"/>
      <c r="AB1092" s="494"/>
      <c r="AC1092" s="494"/>
      <c r="AD1092" s="494"/>
      <c r="AE1092" s="494"/>
      <c r="AF1092" s="494"/>
      <c r="AG1092" s="494"/>
      <c r="AH1092" s="494"/>
      <c r="AI1092" s="494"/>
      <c r="AJ1092" s="494"/>
      <c r="AK1092" s="494"/>
      <c r="AL1092" s="494"/>
      <c r="AM1092" s="494"/>
      <c r="AN1092" s="494"/>
      <c r="AO1092" s="494"/>
      <c r="AP1092" s="494"/>
      <c r="AQ1092" s="494"/>
      <c r="AR1092" s="494"/>
      <c r="AS1092" s="494"/>
      <c r="AT1092" s="494"/>
      <c r="AU1092" s="494"/>
      <c r="AV1092" s="494"/>
      <c r="AW1092" s="494"/>
      <c r="AX1092" s="494"/>
      <c r="AY1092" s="494"/>
      <c r="AZ1092" s="494"/>
      <c r="BA1092" s="494"/>
      <c r="BB1092" s="494"/>
      <c r="BC1092" s="494"/>
      <c r="BD1092" s="494"/>
      <c r="BE1092" s="494"/>
      <c r="BF1092" s="494"/>
      <c r="BG1092" s="494"/>
      <c r="BH1092" s="494"/>
      <c r="BI1092" s="494"/>
      <c r="BJ1092" s="494"/>
      <c r="BK1092" s="494"/>
      <c r="BL1092" s="494"/>
      <c r="BM1092" s="494"/>
      <c r="BN1092" s="494"/>
      <c r="BO1092" s="494"/>
      <c r="BP1092" s="494"/>
      <c r="BQ1092" s="494"/>
      <c r="BR1092" s="494"/>
      <c r="BS1092" s="494"/>
      <c r="BT1092" s="494"/>
      <c r="BU1092" s="494"/>
      <c r="BV1092" s="494"/>
      <c r="BW1092" s="494"/>
      <c r="BX1092" s="494"/>
      <c r="BY1092" s="494"/>
      <c r="BZ1092" s="494"/>
      <c r="CA1092" s="494"/>
      <c r="CB1092" s="494"/>
      <c r="CC1092" s="494"/>
      <c r="CD1092" s="494"/>
      <c r="CE1092" s="494"/>
      <c r="CF1092" s="494"/>
      <c r="CG1092" s="494"/>
      <c r="CH1092" s="494"/>
      <c r="CI1092" s="494"/>
      <c r="CJ1092" s="494"/>
      <c r="CK1092" s="494"/>
      <c r="CL1092" s="494"/>
      <c r="CM1092" s="494"/>
      <c r="CN1092" s="494"/>
      <c r="CO1092" s="494"/>
      <c r="CP1092" s="494"/>
      <c r="CQ1092" s="494"/>
      <c r="CR1092" s="494"/>
      <c r="CS1092" s="494"/>
      <c r="CT1092" s="494"/>
      <c r="CU1092" s="494"/>
      <c r="CV1092" s="494"/>
      <c r="CW1092" s="494"/>
      <c r="CX1092" s="494"/>
      <c r="CY1092" s="494"/>
      <c r="CZ1092" s="494"/>
      <c r="DA1092" s="494"/>
      <c r="DB1092" s="494"/>
      <c r="DC1092" s="494"/>
      <c r="DD1092" s="494"/>
      <c r="DE1092" s="494"/>
      <c r="DF1092" s="494"/>
      <c r="DG1092" s="494"/>
      <c r="DH1092" s="494"/>
      <c r="DI1092" s="494"/>
      <c r="DJ1092" s="494"/>
      <c r="DK1092" s="494"/>
      <c r="DL1092" s="494"/>
      <c r="DM1092" s="494"/>
      <c r="DN1092" s="494"/>
      <c r="DO1092" s="494"/>
      <c r="DP1092" s="494"/>
      <c r="DQ1092" s="494"/>
      <c r="DR1092" s="494"/>
      <c r="DS1092" s="494"/>
      <c r="DT1092" s="494"/>
      <c r="DU1092" s="494"/>
      <c r="DV1092" s="494"/>
      <c r="DW1092" s="494"/>
      <c r="DX1092" s="494"/>
      <c r="DY1092" s="494"/>
      <c r="DZ1092" s="494"/>
      <c r="EA1092" s="494"/>
      <c r="EB1092" s="494"/>
      <c r="EC1092" s="494"/>
      <c r="ED1092" s="494"/>
      <c r="EE1092" s="494"/>
      <c r="EF1092" s="494"/>
      <c r="EG1092" s="494"/>
      <c r="EH1092" s="494"/>
      <c r="EI1092" s="494"/>
      <c r="EJ1092" s="494"/>
      <c r="EK1092" s="494"/>
      <c r="EL1092" s="494"/>
      <c r="EM1092" s="494"/>
      <c r="EN1092" s="494"/>
      <c r="EO1092" s="494"/>
      <c r="EP1092" s="494"/>
      <c r="EQ1092" s="494"/>
      <c r="ER1092" s="494"/>
      <c r="ES1092" s="494"/>
      <c r="ET1092" s="494"/>
      <c r="EU1092" s="494"/>
      <c r="EV1092" s="494"/>
      <c r="EW1092" s="494"/>
      <c r="EX1092" s="494"/>
      <c r="EY1092" s="494"/>
      <c r="EZ1092" s="494"/>
      <c r="FA1092" s="494"/>
      <c r="FB1092" s="494"/>
      <c r="FC1092" s="494"/>
      <c r="FD1092" s="494"/>
      <c r="FE1092" s="494"/>
      <c r="FF1092" s="494"/>
      <c r="FG1092" s="494"/>
      <c r="FH1092" s="494"/>
      <c r="FI1092" s="494"/>
      <c r="FJ1092" s="494"/>
      <c r="FK1092" s="494"/>
      <c r="FL1092" s="494"/>
      <c r="FM1092" s="494"/>
    </row>
    <row r="1093" spans="1:169" s="26" customFormat="1" x14ac:dyDescent="0.2">
      <c r="A1093" s="94" t="s">
        <v>417</v>
      </c>
      <c r="B1093" s="459"/>
      <c r="C1093" s="36" t="s">
        <v>1452</v>
      </c>
      <c r="D1093" s="410"/>
      <c r="E1093" s="501"/>
      <c r="F1093" s="52"/>
      <c r="G1093" s="36"/>
      <c r="H1093" s="40" t="s">
        <v>1398</v>
      </c>
      <c r="I1093" s="467"/>
      <c r="J1093" s="42" t="str">
        <f t="shared" si="109"/>
        <v/>
      </c>
      <c r="K1093" s="43"/>
      <c r="L1093" s="277"/>
      <c r="M1093" s="494"/>
      <c r="N1093" s="494"/>
      <c r="O1093" s="494"/>
      <c r="P1093" s="494"/>
      <c r="Q1093" s="494"/>
      <c r="R1093" s="494"/>
      <c r="S1093" s="494"/>
      <c r="T1093" s="494"/>
      <c r="U1093" s="494"/>
      <c r="V1093" s="494"/>
      <c r="W1093" s="494"/>
      <c r="X1093" s="494"/>
      <c r="Y1093" s="494"/>
      <c r="Z1093" s="494"/>
      <c r="AA1093" s="494"/>
      <c r="AB1093" s="494"/>
      <c r="AC1093" s="494"/>
      <c r="AD1093" s="494"/>
      <c r="AE1093" s="494"/>
      <c r="AF1093" s="494"/>
      <c r="AG1093" s="494"/>
      <c r="AH1093" s="494"/>
      <c r="AI1093" s="494"/>
      <c r="AJ1093" s="494"/>
      <c r="AK1093" s="494"/>
      <c r="AL1093" s="494"/>
      <c r="AM1093" s="494"/>
      <c r="AN1093" s="494"/>
      <c r="AO1093" s="494"/>
      <c r="AP1093" s="494"/>
      <c r="AQ1093" s="494"/>
      <c r="AR1093" s="494"/>
      <c r="AS1093" s="494"/>
      <c r="AT1093" s="494"/>
      <c r="AU1093" s="494"/>
      <c r="AV1093" s="494"/>
      <c r="AW1093" s="494"/>
      <c r="AX1093" s="494"/>
      <c r="AY1093" s="494"/>
      <c r="AZ1093" s="494"/>
      <c r="BA1093" s="494"/>
      <c r="BB1093" s="494"/>
      <c r="BC1093" s="494"/>
      <c r="BD1093" s="494"/>
      <c r="BE1093" s="494"/>
      <c r="BF1093" s="494"/>
      <c r="BG1093" s="494"/>
      <c r="BH1093" s="494"/>
      <c r="BI1093" s="494"/>
      <c r="BJ1093" s="494"/>
      <c r="BK1093" s="494"/>
      <c r="BL1093" s="494"/>
      <c r="BM1093" s="494"/>
      <c r="BN1093" s="494"/>
      <c r="BO1093" s="494"/>
      <c r="BP1093" s="494"/>
      <c r="BQ1093" s="494"/>
      <c r="BR1093" s="494"/>
      <c r="BS1093" s="494"/>
      <c r="BT1093" s="494"/>
      <c r="BU1093" s="494"/>
      <c r="BV1093" s="494"/>
      <c r="BW1093" s="494"/>
      <c r="BX1093" s="494"/>
      <c r="BY1093" s="494"/>
      <c r="BZ1093" s="494"/>
      <c r="CA1093" s="494"/>
      <c r="CB1093" s="494"/>
      <c r="CC1093" s="494"/>
      <c r="CD1093" s="494"/>
      <c r="CE1093" s="494"/>
      <c r="CF1093" s="494"/>
      <c r="CG1093" s="494"/>
      <c r="CH1093" s="494"/>
      <c r="CI1093" s="494"/>
      <c r="CJ1093" s="494"/>
      <c r="CK1093" s="494"/>
      <c r="CL1093" s="494"/>
      <c r="CM1093" s="494"/>
      <c r="CN1093" s="494"/>
      <c r="CO1093" s="494"/>
      <c r="CP1093" s="494"/>
      <c r="CQ1093" s="494"/>
      <c r="CR1093" s="494"/>
      <c r="CS1093" s="494"/>
      <c r="CT1093" s="494"/>
      <c r="CU1093" s="494"/>
      <c r="CV1093" s="494"/>
      <c r="CW1093" s="494"/>
      <c r="CX1093" s="494"/>
      <c r="CY1093" s="494"/>
      <c r="CZ1093" s="494"/>
      <c r="DA1093" s="494"/>
      <c r="DB1093" s="494"/>
      <c r="DC1093" s="494"/>
      <c r="DD1093" s="494"/>
      <c r="DE1093" s="494"/>
      <c r="DF1093" s="494"/>
      <c r="DG1093" s="494"/>
      <c r="DH1093" s="494"/>
      <c r="DI1093" s="494"/>
      <c r="DJ1093" s="494"/>
      <c r="DK1093" s="494"/>
      <c r="DL1093" s="494"/>
      <c r="DM1093" s="494"/>
      <c r="DN1093" s="494"/>
      <c r="DO1093" s="494"/>
      <c r="DP1093" s="494"/>
      <c r="DQ1093" s="494"/>
      <c r="DR1093" s="494"/>
      <c r="DS1093" s="494"/>
      <c r="DT1093" s="494"/>
      <c r="DU1093" s="494"/>
      <c r="DV1093" s="494"/>
      <c r="DW1093" s="494"/>
      <c r="DX1093" s="494"/>
      <c r="DY1093" s="494"/>
      <c r="DZ1093" s="494"/>
      <c r="EA1093" s="494"/>
      <c r="EB1093" s="494"/>
      <c r="EC1093" s="494"/>
      <c r="ED1093" s="494"/>
      <c r="EE1093" s="494"/>
      <c r="EF1093" s="494"/>
      <c r="EG1093" s="494"/>
      <c r="EH1093" s="494"/>
      <c r="EI1093" s="494"/>
      <c r="EJ1093" s="494"/>
      <c r="EK1093" s="494"/>
      <c r="EL1093" s="494"/>
      <c r="EM1093" s="494"/>
      <c r="EN1093" s="494"/>
      <c r="EO1093" s="494"/>
      <c r="EP1093" s="494"/>
      <c r="EQ1093" s="494"/>
      <c r="ER1093" s="494"/>
      <c r="ES1093" s="494"/>
      <c r="ET1093" s="494"/>
      <c r="EU1093" s="494"/>
      <c r="EV1093" s="494"/>
      <c r="EW1093" s="494"/>
      <c r="EX1093" s="494"/>
      <c r="EY1093" s="494"/>
      <c r="EZ1093" s="494"/>
      <c r="FA1093" s="494"/>
      <c r="FB1093" s="494"/>
      <c r="FC1093" s="494"/>
      <c r="FD1093" s="494"/>
      <c r="FE1093" s="494"/>
      <c r="FF1093" s="494"/>
      <c r="FG1093" s="494"/>
      <c r="FH1093" s="494"/>
      <c r="FI1093" s="494"/>
      <c r="FJ1093" s="494"/>
      <c r="FK1093" s="494"/>
      <c r="FL1093" s="494"/>
      <c r="FM1093" s="494"/>
    </row>
    <row r="1094" spans="1:169" s="495" customFormat="1" x14ac:dyDescent="0.2">
      <c r="A1094" s="90" t="s">
        <v>417</v>
      </c>
      <c r="B1094" s="454">
        <v>1</v>
      </c>
      <c r="C1094" s="28" t="s">
        <v>1444</v>
      </c>
      <c r="D1094" s="417" t="s">
        <v>1461</v>
      </c>
      <c r="E1094" s="493"/>
      <c r="F1094" s="30">
        <v>45272</v>
      </c>
      <c r="G1094" s="103">
        <f t="shared" ref="G1094" si="115">F1094+365</f>
        <v>45637</v>
      </c>
      <c r="H1094" s="50" t="s">
        <v>23</v>
      </c>
      <c r="I1094" s="532"/>
      <c r="J1094" s="484" t="str">
        <f t="shared" si="109"/>
        <v/>
      </c>
      <c r="K1094" s="81">
        <v>1</v>
      </c>
      <c r="L1094" s="355"/>
      <c r="M1094" s="494"/>
      <c r="N1094" s="494"/>
      <c r="O1094" s="494"/>
      <c r="P1094" s="494"/>
      <c r="Q1094" s="494"/>
      <c r="R1094" s="494"/>
      <c r="S1094" s="494"/>
      <c r="T1094" s="494"/>
      <c r="U1094" s="494"/>
      <c r="V1094" s="494"/>
      <c r="W1094" s="494"/>
      <c r="X1094" s="494"/>
      <c r="Y1094" s="494"/>
      <c r="Z1094" s="494"/>
      <c r="AA1094" s="494"/>
      <c r="AB1094" s="494"/>
      <c r="AC1094" s="494"/>
      <c r="AD1094" s="494"/>
      <c r="AE1094" s="494"/>
      <c r="AF1094" s="494"/>
      <c r="AG1094" s="494"/>
      <c r="AH1094" s="494"/>
      <c r="AI1094" s="494"/>
      <c r="AJ1094" s="494"/>
      <c r="AK1094" s="494"/>
      <c r="AL1094" s="494"/>
      <c r="AM1094" s="494"/>
      <c r="AN1094" s="494"/>
      <c r="AO1094" s="494"/>
      <c r="AP1094" s="494"/>
      <c r="AQ1094" s="494"/>
      <c r="AR1094" s="494"/>
      <c r="AS1094" s="494"/>
      <c r="AT1094" s="494"/>
      <c r="AU1094" s="494"/>
      <c r="AV1094" s="494"/>
      <c r="AW1094" s="494"/>
      <c r="AX1094" s="494"/>
      <c r="AY1094" s="494"/>
      <c r="AZ1094" s="494"/>
      <c r="BA1094" s="494"/>
      <c r="BB1094" s="494"/>
      <c r="BC1094" s="494"/>
      <c r="BD1094" s="494"/>
      <c r="BE1094" s="494"/>
      <c r="BF1094" s="494"/>
      <c r="BG1094" s="494"/>
      <c r="BH1094" s="494"/>
      <c r="BI1094" s="494"/>
      <c r="BJ1094" s="494"/>
      <c r="BK1094" s="494"/>
      <c r="BL1094" s="494"/>
      <c r="BM1094" s="494"/>
      <c r="BN1094" s="494"/>
      <c r="BO1094" s="494"/>
      <c r="BP1094" s="494"/>
      <c r="BQ1094" s="494"/>
      <c r="BR1094" s="494"/>
      <c r="BS1094" s="494"/>
      <c r="BT1094" s="494"/>
      <c r="BU1094" s="494"/>
      <c r="BV1094" s="494"/>
      <c r="BW1094" s="494"/>
      <c r="BX1094" s="494"/>
      <c r="BY1094" s="494"/>
      <c r="BZ1094" s="494"/>
      <c r="CA1094" s="494"/>
      <c r="CB1094" s="494"/>
      <c r="CC1094" s="494"/>
      <c r="CD1094" s="494"/>
      <c r="CE1094" s="494"/>
      <c r="CF1094" s="494"/>
      <c r="CG1094" s="494"/>
      <c r="CH1094" s="494"/>
      <c r="CI1094" s="494"/>
      <c r="CJ1094" s="494"/>
      <c r="CK1094" s="494"/>
      <c r="CL1094" s="494"/>
      <c r="CM1094" s="494"/>
      <c r="CN1094" s="494"/>
      <c r="CO1094" s="494"/>
      <c r="CP1094" s="494"/>
      <c r="CQ1094" s="494"/>
      <c r="CR1094" s="494"/>
      <c r="CS1094" s="494"/>
      <c r="CT1094" s="494"/>
      <c r="CU1094" s="494"/>
      <c r="CV1094" s="494"/>
      <c r="CW1094" s="494"/>
      <c r="CX1094" s="494"/>
      <c r="CY1094" s="494"/>
      <c r="CZ1094" s="494"/>
      <c r="DA1094" s="494"/>
      <c r="DB1094" s="494"/>
      <c r="DC1094" s="494"/>
      <c r="DD1094" s="494"/>
      <c r="DE1094" s="494"/>
      <c r="DF1094" s="494"/>
      <c r="DG1094" s="494"/>
      <c r="DH1094" s="494"/>
      <c r="DI1094" s="494"/>
      <c r="DJ1094" s="494"/>
      <c r="DK1094" s="494"/>
      <c r="DL1094" s="494"/>
      <c r="DM1094" s="494"/>
      <c r="DN1094" s="494"/>
      <c r="DO1094" s="494"/>
      <c r="DP1094" s="494"/>
      <c r="DQ1094" s="494"/>
      <c r="DR1094" s="494"/>
      <c r="DS1094" s="494"/>
      <c r="DT1094" s="494"/>
      <c r="DU1094" s="494"/>
      <c r="DV1094" s="494"/>
      <c r="DW1094" s="494"/>
      <c r="DX1094" s="494"/>
      <c r="DY1094" s="494"/>
      <c r="DZ1094" s="494"/>
      <c r="EA1094" s="494"/>
      <c r="EB1094" s="494"/>
      <c r="EC1094" s="494"/>
      <c r="ED1094" s="494"/>
      <c r="EE1094" s="494"/>
      <c r="EF1094" s="494"/>
      <c r="EG1094" s="494"/>
      <c r="EH1094" s="494"/>
      <c r="EI1094" s="494"/>
      <c r="EJ1094" s="494"/>
      <c r="EK1094" s="494"/>
      <c r="EL1094" s="494"/>
      <c r="EM1094" s="494"/>
      <c r="EN1094" s="494"/>
      <c r="EO1094" s="494"/>
      <c r="EP1094" s="494"/>
      <c r="EQ1094" s="494"/>
      <c r="ER1094" s="494"/>
      <c r="ES1094" s="494"/>
      <c r="ET1094" s="494"/>
      <c r="EU1094" s="494"/>
      <c r="EV1094" s="494"/>
      <c r="EW1094" s="494"/>
      <c r="EX1094" s="494"/>
      <c r="EY1094" s="494"/>
      <c r="EZ1094" s="494"/>
      <c r="FA1094" s="494"/>
      <c r="FB1094" s="494"/>
      <c r="FC1094" s="494"/>
      <c r="FD1094" s="494"/>
      <c r="FE1094" s="494"/>
      <c r="FF1094" s="494"/>
      <c r="FG1094" s="494"/>
      <c r="FH1094" s="494"/>
      <c r="FI1094" s="494"/>
      <c r="FJ1094" s="494"/>
      <c r="FK1094" s="494"/>
      <c r="FL1094" s="494"/>
      <c r="FM1094" s="494"/>
    </row>
    <row r="1095" spans="1:169" s="26" customFormat="1" x14ac:dyDescent="0.2">
      <c r="A1095" s="93" t="s">
        <v>417</v>
      </c>
      <c r="B1095" s="455"/>
      <c r="C1095" s="36" t="s">
        <v>1445</v>
      </c>
      <c r="D1095" s="410"/>
      <c r="E1095" s="501"/>
      <c r="F1095" s="52"/>
      <c r="G1095" s="36"/>
      <c r="H1095" s="40"/>
      <c r="I1095" s="467"/>
      <c r="J1095" s="42" t="str">
        <f t="shared" si="109"/>
        <v/>
      </c>
      <c r="K1095" s="43"/>
      <c r="L1095" s="277"/>
      <c r="M1095" s="494"/>
      <c r="N1095" s="494"/>
      <c r="O1095" s="494"/>
      <c r="P1095" s="494"/>
      <c r="Q1095" s="494"/>
      <c r="R1095" s="494"/>
      <c r="S1095" s="494"/>
      <c r="T1095" s="494"/>
      <c r="U1095" s="494"/>
      <c r="V1095" s="494"/>
      <c r="W1095" s="494"/>
      <c r="X1095" s="494"/>
      <c r="Y1095" s="494"/>
      <c r="Z1095" s="494"/>
      <c r="AA1095" s="494"/>
      <c r="AB1095" s="494"/>
      <c r="AC1095" s="494"/>
      <c r="AD1095" s="494"/>
      <c r="AE1095" s="494"/>
      <c r="AF1095" s="494"/>
      <c r="AG1095" s="494"/>
      <c r="AH1095" s="494"/>
      <c r="AI1095" s="494"/>
      <c r="AJ1095" s="494"/>
      <c r="AK1095" s="494"/>
      <c r="AL1095" s="494"/>
      <c r="AM1095" s="494"/>
      <c r="AN1095" s="494"/>
      <c r="AO1095" s="494"/>
      <c r="AP1095" s="494"/>
      <c r="AQ1095" s="494"/>
      <c r="AR1095" s="494"/>
      <c r="AS1095" s="494"/>
      <c r="AT1095" s="494"/>
      <c r="AU1095" s="494"/>
      <c r="AV1095" s="494"/>
      <c r="AW1095" s="494"/>
      <c r="AX1095" s="494"/>
      <c r="AY1095" s="494"/>
      <c r="AZ1095" s="494"/>
      <c r="BA1095" s="494"/>
      <c r="BB1095" s="494"/>
      <c r="BC1095" s="494"/>
      <c r="BD1095" s="494"/>
      <c r="BE1095" s="494"/>
      <c r="BF1095" s="494"/>
      <c r="BG1095" s="494"/>
      <c r="BH1095" s="494"/>
      <c r="BI1095" s="494"/>
      <c r="BJ1095" s="494"/>
      <c r="BK1095" s="494"/>
      <c r="BL1095" s="494"/>
      <c r="BM1095" s="494"/>
      <c r="BN1095" s="494"/>
      <c r="BO1095" s="494"/>
      <c r="BP1095" s="494"/>
      <c r="BQ1095" s="494"/>
      <c r="BR1095" s="494"/>
      <c r="BS1095" s="494"/>
      <c r="BT1095" s="494"/>
      <c r="BU1095" s="494"/>
      <c r="BV1095" s="494"/>
      <c r="BW1095" s="494"/>
      <c r="BX1095" s="494"/>
      <c r="BY1095" s="494"/>
      <c r="BZ1095" s="494"/>
      <c r="CA1095" s="494"/>
      <c r="CB1095" s="494"/>
      <c r="CC1095" s="494"/>
      <c r="CD1095" s="494"/>
      <c r="CE1095" s="494"/>
      <c r="CF1095" s="494"/>
      <c r="CG1095" s="494"/>
      <c r="CH1095" s="494"/>
      <c r="CI1095" s="494"/>
      <c r="CJ1095" s="494"/>
      <c r="CK1095" s="494"/>
      <c r="CL1095" s="494"/>
      <c r="CM1095" s="494"/>
      <c r="CN1095" s="494"/>
      <c r="CO1095" s="494"/>
      <c r="CP1095" s="494"/>
      <c r="CQ1095" s="494"/>
      <c r="CR1095" s="494"/>
      <c r="CS1095" s="494"/>
      <c r="CT1095" s="494"/>
      <c r="CU1095" s="494"/>
      <c r="CV1095" s="494"/>
      <c r="CW1095" s="494"/>
      <c r="CX1095" s="494"/>
      <c r="CY1095" s="494"/>
      <c r="CZ1095" s="494"/>
      <c r="DA1095" s="494"/>
      <c r="DB1095" s="494"/>
      <c r="DC1095" s="494"/>
      <c r="DD1095" s="494"/>
      <c r="DE1095" s="494"/>
      <c r="DF1095" s="494"/>
      <c r="DG1095" s="494"/>
      <c r="DH1095" s="494"/>
      <c r="DI1095" s="494"/>
      <c r="DJ1095" s="494"/>
      <c r="DK1095" s="494"/>
      <c r="DL1095" s="494"/>
      <c r="DM1095" s="494"/>
      <c r="DN1095" s="494"/>
      <c r="DO1095" s="494"/>
      <c r="DP1095" s="494"/>
      <c r="DQ1095" s="494"/>
      <c r="DR1095" s="494"/>
      <c r="DS1095" s="494"/>
      <c r="DT1095" s="494"/>
      <c r="DU1095" s="494"/>
      <c r="DV1095" s="494"/>
      <c r="DW1095" s="494"/>
      <c r="DX1095" s="494"/>
      <c r="DY1095" s="494"/>
      <c r="DZ1095" s="494"/>
      <c r="EA1095" s="494"/>
      <c r="EB1095" s="494"/>
      <c r="EC1095" s="494"/>
      <c r="ED1095" s="494"/>
      <c r="EE1095" s="494"/>
      <c r="EF1095" s="494"/>
      <c r="EG1095" s="494"/>
      <c r="EH1095" s="494"/>
      <c r="EI1095" s="494"/>
      <c r="EJ1095" s="494"/>
      <c r="EK1095" s="494"/>
      <c r="EL1095" s="494"/>
      <c r="EM1095" s="494"/>
      <c r="EN1095" s="494"/>
      <c r="EO1095" s="494"/>
      <c r="EP1095" s="494"/>
      <c r="EQ1095" s="494"/>
      <c r="ER1095" s="494"/>
      <c r="ES1095" s="494"/>
      <c r="ET1095" s="494"/>
      <c r="EU1095" s="494"/>
      <c r="EV1095" s="494"/>
      <c r="EW1095" s="494"/>
      <c r="EX1095" s="494"/>
      <c r="EY1095" s="494"/>
      <c r="EZ1095" s="494"/>
      <c r="FA1095" s="494"/>
      <c r="FB1095" s="494"/>
      <c r="FC1095" s="494"/>
      <c r="FD1095" s="494"/>
      <c r="FE1095" s="494"/>
      <c r="FF1095" s="494"/>
      <c r="FG1095" s="494"/>
      <c r="FH1095" s="494"/>
      <c r="FI1095" s="494"/>
      <c r="FJ1095" s="494"/>
      <c r="FK1095" s="494"/>
      <c r="FL1095" s="494"/>
      <c r="FM1095" s="494"/>
    </row>
    <row r="1096" spans="1:169" s="26" customFormat="1" x14ac:dyDescent="0.2">
      <c r="A1096" s="94" t="s">
        <v>417</v>
      </c>
      <c r="B1096" s="459"/>
      <c r="C1096" s="36" t="s">
        <v>1452</v>
      </c>
      <c r="D1096" s="410"/>
      <c r="E1096" s="501"/>
      <c r="F1096" s="52"/>
      <c r="G1096" s="36"/>
      <c r="H1096" s="40" t="s">
        <v>1398</v>
      </c>
      <c r="I1096" s="467"/>
      <c r="J1096" s="42" t="str">
        <f t="shared" si="109"/>
        <v/>
      </c>
      <c r="K1096" s="43"/>
      <c r="L1096" s="277"/>
      <c r="M1096" s="494"/>
      <c r="N1096" s="494"/>
      <c r="O1096" s="494"/>
      <c r="P1096" s="494"/>
      <c r="Q1096" s="494"/>
      <c r="R1096" s="494"/>
      <c r="S1096" s="494"/>
      <c r="T1096" s="494"/>
      <c r="U1096" s="494"/>
      <c r="V1096" s="494"/>
      <c r="W1096" s="494"/>
      <c r="X1096" s="494"/>
      <c r="Y1096" s="494"/>
      <c r="Z1096" s="494"/>
      <c r="AA1096" s="494"/>
      <c r="AB1096" s="494"/>
      <c r="AC1096" s="494"/>
      <c r="AD1096" s="494"/>
      <c r="AE1096" s="494"/>
      <c r="AF1096" s="494"/>
      <c r="AG1096" s="494"/>
      <c r="AH1096" s="494"/>
      <c r="AI1096" s="494"/>
      <c r="AJ1096" s="494"/>
      <c r="AK1096" s="494"/>
      <c r="AL1096" s="494"/>
      <c r="AM1096" s="494"/>
      <c r="AN1096" s="494"/>
      <c r="AO1096" s="494"/>
      <c r="AP1096" s="494"/>
      <c r="AQ1096" s="494"/>
      <c r="AR1096" s="494"/>
      <c r="AS1096" s="494"/>
      <c r="AT1096" s="494"/>
      <c r="AU1096" s="494"/>
      <c r="AV1096" s="494"/>
      <c r="AW1096" s="494"/>
      <c r="AX1096" s="494"/>
      <c r="AY1096" s="494"/>
      <c r="AZ1096" s="494"/>
      <c r="BA1096" s="494"/>
      <c r="BB1096" s="494"/>
      <c r="BC1096" s="494"/>
      <c r="BD1096" s="494"/>
      <c r="BE1096" s="494"/>
      <c r="BF1096" s="494"/>
      <c r="BG1096" s="494"/>
      <c r="BH1096" s="494"/>
      <c r="BI1096" s="494"/>
      <c r="BJ1096" s="494"/>
      <c r="BK1096" s="494"/>
      <c r="BL1096" s="494"/>
      <c r="BM1096" s="494"/>
      <c r="BN1096" s="494"/>
      <c r="BO1096" s="494"/>
      <c r="BP1096" s="494"/>
      <c r="BQ1096" s="494"/>
      <c r="BR1096" s="494"/>
      <c r="BS1096" s="494"/>
      <c r="BT1096" s="494"/>
      <c r="BU1096" s="494"/>
      <c r="BV1096" s="494"/>
      <c r="BW1096" s="494"/>
      <c r="BX1096" s="494"/>
      <c r="BY1096" s="494"/>
      <c r="BZ1096" s="494"/>
      <c r="CA1096" s="494"/>
      <c r="CB1096" s="494"/>
      <c r="CC1096" s="494"/>
      <c r="CD1096" s="494"/>
      <c r="CE1096" s="494"/>
      <c r="CF1096" s="494"/>
      <c r="CG1096" s="494"/>
      <c r="CH1096" s="494"/>
      <c r="CI1096" s="494"/>
      <c r="CJ1096" s="494"/>
      <c r="CK1096" s="494"/>
      <c r="CL1096" s="494"/>
      <c r="CM1096" s="494"/>
      <c r="CN1096" s="494"/>
      <c r="CO1096" s="494"/>
      <c r="CP1096" s="494"/>
      <c r="CQ1096" s="494"/>
      <c r="CR1096" s="494"/>
      <c r="CS1096" s="494"/>
      <c r="CT1096" s="494"/>
      <c r="CU1096" s="494"/>
      <c r="CV1096" s="494"/>
      <c r="CW1096" s="494"/>
      <c r="CX1096" s="494"/>
      <c r="CY1096" s="494"/>
      <c r="CZ1096" s="494"/>
      <c r="DA1096" s="494"/>
      <c r="DB1096" s="494"/>
      <c r="DC1096" s="494"/>
      <c r="DD1096" s="494"/>
      <c r="DE1096" s="494"/>
      <c r="DF1096" s="494"/>
      <c r="DG1096" s="494"/>
      <c r="DH1096" s="494"/>
      <c r="DI1096" s="494"/>
      <c r="DJ1096" s="494"/>
      <c r="DK1096" s="494"/>
      <c r="DL1096" s="494"/>
      <c r="DM1096" s="494"/>
      <c r="DN1096" s="494"/>
      <c r="DO1096" s="494"/>
      <c r="DP1096" s="494"/>
      <c r="DQ1096" s="494"/>
      <c r="DR1096" s="494"/>
      <c r="DS1096" s="494"/>
      <c r="DT1096" s="494"/>
      <c r="DU1096" s="494"/>
      <c r="DV1096" s="494"/>
      <c r="DW1096" s="494"/>
      <c r="DX1096" s="494"/>
      <c r="DY1096" s="494"/>
      <c r="DZ1096" s="494"/>
      <c r="EA1096" s="494"/>
      <c r="EB1096" s="494"/>
      <c r="EC1096" s="494"/>
      <c r="ED1096" s="494"/>
      <c r="EE1096" s="494"/>
      <c r="EF1096" s="494"/>
      <c r="EG1096" s="494"/>
      <c r="EH1096" s="494"/>
      <c r="EI1096" s="494"/>
      <c r="EJ1096" s="494"/>
      <c r="EK1096" s="494"/>
      <c r="EL1096" s="494"/>
      <c r="EM1096" s="494"/>
      <c r="EN1096" s="494"/>
      <c r="EO1096" s="494"/>
      <c r="EP1096" s="494"/>
      <c r="EQ1096" s="494"/>
      <c r="ER1096" s="494"/>
      <c r="ES1096" s="494"/>
      <c r="ET1096" s="494"/>
      <c r="EU1096" s="494"/>
      <c r="EV1096" s="494"/>
      <c r="EW1096" s="494"/>
      <c r="EX1096" s="494"/>
      <c r="EY1096" s="494"/>
      <c r="EZ1096" s="494"/>
      <c r="FA1096" s="494"/>
      <c r="FB1096" s="494"/>
      <c r="FC1096" s="494"/>
      <c r="FD1096" s="494"/>
      <c r="FE1096" s="494"/>
      <c r="FF1096" s="494"/>
      <c r="FG1096" s="494"/>
      <c r="FH1096" s="494"/>
      <c r="FI1096" s="494"/>
      <c r="FJ1096" s="494"/>
      <c r="FK1096" s="494"/>
      <c r="FL1096" s="494"/>
      <c r="FM1096" s="494"/>
    </row>
    <row r="1097" spans="1:169" s="495" customFormat="1" x14ac:dyDescent="0.2">
      <c r="A1097" s="90" t="s">
        <v>417</v>
      </c>
      <c r="B1097" s="454">
        <v>1</v>
      </c>
      <c r="C1097" s="28" t="s">
        <v>1444</v>
      </c>
      <c r="D1097" s="417" t="s">
        <v>1462</v>
      </c>
      <c r="E1097" s="493"/>
      <c r="F1097" s="30">
        <v>45272</v>
      </c>
      <c r="G1097" s="103">
        <f t="shared" ref="G1097" si="116">F1097+365</f>
        <v>45637</v>
      </c>
      <c r="H1097" s="50" t="s">
        <v>23</v>
      </c>
      <c r="I1097" s="532"/>
      <c r="J1097" s="484" t="str">
        <f t="shared" si="109"/>
        <v/>
      </c>
      <c r="K1097" s="81">
        <v>1</v>
      </c>
      <c r="L1097" s="355"/>
      <c r="M1097" s="494"/>
      <c r="N1097" s="494"/>
      <c r="O1097" s="494"/>
      <c r="P1097" s="494"/>
      <c r="Q1097" s="494"/>
      <c r="R1097" s="494"/>
      <c r="S1097" s="494"/>
      <c r="T1097" s="494"/>
      <c r="U1097" s="494"/>
      <c r="V1097" s="494"/>
      <c r="W1097" s="494"/>
      <c r="X1097" s="494"/>
      <c r="Y1097" s="494"/>
      <c r="Z1097" s="494"/>
      <c r="AA1097" s="494"/>
      <c r="AB1097" s="494"/>
      <c r="AC1097" s="494"/>
      <c r="AD1097" s="494"/>
      <c r="AE1097" s="494"/>
      <c r="AF1097" s="494"/>
      <c r="AG1097" s="494"/>
      <c r="AH1097" s="494"/>
      <c r="AI1097" s="494"/>
      <c r="AJ1097" s="494"/>
      <c r="AK1097" s="494"/>
      <c r="AL1097" s="494"/>
      <c r="AM1097" s="494"/>
      <c r="AN1097" s="494"/>
      <c r="AO1097" s="494"/>
      <c r="AP1097" s="494"/>
      <c r="AQ1097" s="494"/>
      <c r="AR1097" s="494"/>
      <c r="AS1097" s="494"/>
      <c r="AT1097" s="494"/>
      <c r="AU1097" s="494"/>
      <c r="AV1097" s="494"/>
      <c r="AW1097" s="494"/>
      <c r="AX1097" s="494"/>
      <c r="AY1097" s="494"/>
      <c r="AZ1097" s="494"/>
      <c r="BA1097" s="494"/>
      <c r="BB1097" s="494"/>
      <c r="BC1097" s="494"/>
      <c r="BD1097" s="494"/>
      <c r="BE1097" s="494"/>
      <c r="BF1097" s="494"/>
      <c r="BG1097" s="494"/>
      <c r="BH1097" s="494"/>
      <c r="BI1097" s="494"/>
      <c r="BJ1097" s="494"/>
      <c r="BK1097" s="494"/>
      <c r="BL1097" s="494"/>
      <c r="BM1097" s="494"/>
      <c r="BN1097" s="494"/>
      <c r="BO1097" s="494"/>
      <c r="BP1097" s="494"/>
      <c r="BQ1097" s="494"/>
      <c r="BR1097" s="494"/>
      <c r="BS1097" s="494"/>
      <c r="BT1097" s="494"/>
      <c r="BU1097" s="494"/>
      <c r="BV1097" s="494"/>
      <c r="BW1097" s="494"/>
      <c r="BX1097" s="494"/>
      <c r="BY1097" s="494"/>
      <c r="BZ1097" s="494"/>
      <c r="CA1097" s="494"/>
      <c r="CB1097" s="494"/>
      <c r="CC1097" s="494"/>
      <c r="CD1097" s="494"/>
      <c r="CE1097" s="494"/>
      <c r="CF1097" s="494"/>
      <c r="CG1097" s="494"/>
      <c r="CH1097" s="494"/>
      <c r="CI1097" s="494"/>
      <c r="CJ1097" s="494"/>
      <c r="CK1097" s="494"/>
      <c r="CL1097" s="494"/>
      <c r="CM1097" s="494"/>
      <c r="CN1097" s="494"/>
      <c r="CO1097" s="494"/>
      <c r="CP1097" s="494"/>
      <c r="CQ1097" s="494"/>
      <c r="CR1097" s="494"/>
      <c r="CS1097" s="494"/>
      <c r="CT1097" s="494"/>
      <c r="CU1097" s="494"/>
      <c r="CV1097" s="494"/>
      <c r="CW1097" s="494"/>
      <c r="CX1097" s="494"/>
      <c r="CY1097" s="494"/>
      <c r="CZ1097" s="494"/>
      <c r="DA1097" s="494"/>
      <c r="DB1097" s="494"/>
      <c r="DC1097" s="494"/>
      <c r="DD1097" s="494"/>
      <c r="DE1097" s="494"/>
      <c r="DF1097" s="494"/>
      <c r="DG1097" s="494"/>
      <c r="DH1097" s="494"/>
      <c r="DI1097" s="494"/>
      <c r="DJ1097" s="494"/>
      <c r="DK1097" s="494"/>
      <c r="DL1097" s="494"/>
      <c r="DM1097" s="494"/>
      <c r="DN1097" s="494"/>
      <c r="DO1097" s="494"/>
      <c r="DP1097" s="494"/>
      <c r="DQ1097" s="494"/>
      <c r="DR1097" s="494"/>
      <c r="DS1097" s="494"/>
      <c r="DT1097" s="494"/>
      <c r="DU1097" s="494"/>
      <c r="DV1097" s="494"/>
      <c r="DW1097" s="494"/>
      <c r="DX1097" s="494"/>
      <c r="DY1097" s="494"/>
      <c r="DZ1097" s="494"/>
      <c r="EA1097" s="494"/>
      <c r="EB1097" s="494"/>
      <c r="EC1097" s="494"/>
      <c r="ED1097" s="494"/>
      <c r="EE1097" s="494"/>
      <c r="EF1097" s="494"/>
      <c r="EG1097" s="494"/>
      <c r="EH1097" s="494"/>
      <c r="EI1097" s="494"/>
      <c r="EJ1097" s="494"/>
      <c r="EK1097" s="494"/>
      <c r="EL1097" s="494"/>
      <c r="EM1097" s="494"/>
      <c r="EN1097" s="494"/>
      <c r="EO1097" s="494"/>
      <c r="EP1097" s="494"/>
      <c r="EQ1097" s="494"/>
      <c r="ER1097" s="494"/>
      <c r="ES1097" s="494"/>
      <c r="ET1097" s="494"/>
      <c r="EU1097" s="494"/>
      <c r="EV1097" s="494"/>
      <c r="EW1097" s="494"/>
      <c r="EX1097" s="494"/>
      <c r="EY1097" s="494"/>
      <c r="EZ1097" s="494"/>
      <c r="FA1097" s="494"/>
      <c r="FB1097" s="494"/>
      <c r="FC1097" s="494"/>
      <c r="FD1097" s="494"/>
      <c r="FE1097" s="494"/>
      <c r="FF1097" s="494"/>
      <c r="FG1097" s="494"/>
      <c r="FH1097" s="494"/>
      <c r="FI1097" s="494"/>
      <c r="FJ1097" s="494"/>
      <c r="FK1097" s="494"/>
      <c r="FL1097" s="494"/>
      <c r="FM1097" s="494"/>
    </row>
    <row r="1098" spans="1:169" s="26" customFormat="1" x14ac:dyDescent="0.2">
      <c r="A1098" s="93" t="s">
        <v>417</v>
      </c>
      <c r="B1098" s="455"/>
      <c r="C1098" s="36" t="s">
        <v>1445</v>
      </c>
      <c r="D1098" s="410"/>
      <c r="E1098" s="501"/>
      <c r="F1098" s="52"/>
      <c r="G1098" s="36"/>
      <c r="H1098" s="40"/>
      <c r="I1098" s="467"/>
      <c r="J1098" s="42" t="str">
        <f t="shared" si="109"/>
        <v/>
      </c>
      <c r="K1098" s="43"/>
      <c r="L1098" s="277"/>
      <c r="M1098" s="494"/>
      <c r="N1098" s="494"/>
      <c r="O1098" s="494"/>
      <c r="P1098" s="494"/>
      <c r="Q1098" s="494"/>
      <c r="R1098" s="494"/>
      <c r="S1098" s="494"/>
      <c r="T1098" s="494"/>
      <c r="U1098" s="494"/>
      <c r="V1098" s="494"/>
      <c r="W1098" s="494"/>
      <c r="X1098" s="494"/>
      <c r="Y1098" s="494"/>
      <c r="Z1098" s="494"/>
      <c r="AA1098" s="494"/>
      <c r="AB1098" s="494"/>
      <c r="AC1098" s="494"/>
      <c r="AD1098" s="494"/>
      <c r="AE1098" s="494"/>
      <c r="AF1098" s="494"/>
      <c r="AG1098" s="494"/>
      <c r="AH1098" s="494"/>
      <c r="AI1098" s="494"/>
      <c r="AJ1098" s="494"/>
      <c r="AK1098" s="494"/>
      <c r="AL1098" s="494"/>
      <c r="AM1098" s="494"/>
      <c r="AN1098" s="494"/>
      <c r="AO1098" s="494"/>
      <c r="AP1098" s="494"/>
      <c r="AQ1098" s="494"/>
      <c r="AR1098" s="494"/>
      <c r="AS1098" s="494"/>
      <c r="AT1098" s="494"/>
      <c r="AU1098" s="494"/>
      <c r="AV1098" s="494"/>
      <c r="AW1098" s="494"/>
      <c r="AX1098" s="494"/>
      <c r="AY1098" s="494"/>
      <c r="AZ1098" s="494"/>
      <c r="BA1098" s="494"/>
      <c r="BB1098" s="494"/>
      <c r="BC1098" s="494"/>
      <c r="BD1098" s="494"/>
      <c r="BE1098" s="494"/>
      <c r="BF1098" s="494"/>
      <c r="BG1098" s="494"/>
      <c r="BH1098" s="494"/>
      <c r="BI1098" s="494"/>
      <c r="BJ1098" s="494"/>
      <c r="BK1098" s="494"/>
      <c r="BL1098" s="494"/>
      <c r="BM1098" s="494"/>
      <c r="BN1098" s="494"/>
      <c r="BO1098" s="494"/>
      <c r="BP1098" s="494"/>
      <c r="BQ1098" s="494"/>
      <c r="BR1098" s="494"/>
      <c r="BS1098" s="494"/>
      <c r="BT1098" s="494"/>
      <c r="BU1098" s="494"/>
      <c r="BV1098" s="494"/>
      <c r="BW1098" s="494"/>
      <c r="BX1098" s="494"/>
      <c r="BY1098" s="494"/>
      <c r="BZ1098" s="494"/>
      <c r="CA1098" s="494"/>
      <c r="CB1098" s="494"/>
      <c r="CC1098" s="494"/>
      <c r="CD1098" s="494"/>
      <c r="CE1098" s="494"/>
      <c r="CF1098" s="494"/>
      <c r="CG1098" s="494"/>
      <c r="CH1098" s="494"/>
      <c r="CI1098" s="494"/>
      <c r="CJ1098" s="494"/>
      <c r="CK1098" s="494"/>
      <c r="CL1098" s="494"/>
      <c r="CM1098" s="494"/>
      <c r="CN1098" s="494"/>
      <c r="CO1098" s="494"/>
      <c r="CP1098" s="494"/>
      <c r="CQ1098" s="494"/>
      <c r="CR1098" s="494"/>
      <c r="CS1098" s="494"/>
      <c r="CT1098" s="494"/>
      <c r="CU1098" s="494"/>
      <c r="CV1098" s="494"/>
      <c r="CW1098" s="494"/>
      <c r="CX1098" s="494"/>
      <c r="CY1098" s="494"/>
      <c r="CZ1098" s="494"/>
      <c r="DA1098" s="494"/>
      <c r="DB1098" s="494"/>
      <c r="DC1098" s="494"/>
      <c r="DD1098" s="494"/>
      <c r="DE1098" s="494"/>
      <c r="DF1098" s="494"/>
      <c r="DG1098" s="494"/>
      <c r="DH1098" s="494"/>
      <c r="DI1098" s="494"/>
      <c r="DJ1098" s="494"/>
      <c r="DK1098" s="494"/>
      <c r="DL1098" s="494"/>
      <c r="DM1098" s="494"/>
      <c r="DN1098" s="494"/>
      <c r="DO1098" s="494"/>
      <c r="DP1098" s="494"/>
      <c r="DQ1098" s="494"/>
      <c r="DR1098" s="494"/>
      <c r="DS1098" s="494"/>
      <c r="DT1098" s="494"/>
      <c r="DU1098" s="494"/>
      <c r="DV1098" s="494"/>
      <c r="DW1098" s="494"/>
      <c r="DX1098" s="494"/>
      <c r="DY1098" s="494"/>
      <c r="DZ1098" s="494"/>
      <c r="EA1098" s="494"/>
      <c r="EB1098" s="494"/>
      <c r="EC1098" s="494"/>
      <c r="ED1098" s="494"/>
      <c r="EE1098" s="494"/>
      <c r="EF1098" s="494"/>
      <c r="EG1098" s="494"/>
      <c r="EH1098" s="494"/>
      <c r="EI1098" s="494"/>
      <c r="EJ1098" s="494"/>
      <c r="EK1098" s="494"/>
      <c r="EL1098" s="494"/>
      <c r="EM1098" s="494"/>
      <c r="EN1098" s="494"/>
      <c r="EO1098" s="494"/>
      <c r="EP1098" s="494"/>
      <c r="EQ1098" s="494"/>
      <c r="ER1098" s="494"/>
      <c r="ES1098" s="494"/>
      <c r="ET1098" s="494"/>
      <c r="EU1098" s="494"/>
      <c r="EV1098" s="494"/>
      <c r="EW1098" s="494"/>
      <c r="EX1098" s="494"/>
      <c r="EY1098" s="494"/>
      <c r="EZ1098" s="494"/>
      <c r="FA1098" s="494"/>
      <c r="FB1098" s="494"/>
      <c r="FC1098" s="494"/>
      <c r="FD1098" s="494"/>
      <c r="FE1098" s="494"/>
      <c r="FF1098" s="494"/>
      <c r="FG1098" s="494"/>
      <c r="FH1098" s="494"/>
      <c r="FI1098" s="494"/>
      <c r="FJ1098" s="494"/>
      <c r="FK1098" s="494"/>
      <c r="FL1098" s="494"/>
      <c r="FM1098" s="494"/>
    </row>
    <row r="1099" spans="1:169" s="26" customFormat="1" x14ac:dyDescent="0.2">
      <c r="A1099" s="94" t="s">
        <v>417</v>
      </c>
      <c r="B1099" s="459"/>
      <c r="C1099" s="36" t="s">
        <v>1452</v>
      </c>
      <c r="D1099" s="410"/>
      <c r="E1099" s="501"/>
      <c r="F1099" s="52"/>
      <c r="G1099" s="36"/>
      <c r="H1099" s="40" t="s">
        <v>1398</v>
      </c>
      <c r="I1099" s="467"/>
      <c r="J1099" s="42" t="str">
        <f t="shared" si="109"/>
        <v/>
      </c>
      <c r="K1099" s="43"/>
      <c r="L1099" s="277"/>
      <c r="M1099" s="494"/>
      <c r="N1099" s="494"/>
      <c r="O1099" s="494"/>
      <c r="P1099" s="494"/>
      <c r="Q1099" s="494"/>
      <c r="R1099" s="494"/>
      <c r="S1099" s="494"/>
      <c r="T1099" s="494"/>
      <c r="U1099" s="494"/>
      <c r="V1099" s="494"/>
      <c r="W1099" s="494"/>
      <c r="X1099" s="494"/>
      <c r="Y1099" s="494"/>
      <c r="Z1099" s="494"/>
      <c r="AA1099" s="494"/>
      <c r="AB1099" s="494"/>
      <c r="AC1099" s="494"/>
      <c r="AD1099" s="494"/>
      <c r="AE1099" s="494"/>
      <c r="AF1099" s="494"/>
      <c r="AG1099" s="494"/>
      <c r="AH1099" s="494"/>
      <c r="AI1099" s="494"/>
      <c r="AJ1099" s="494"/>
      <c r="AK1099" s="494"/>
      <c r="AL1099" s="494"/>
      <c r="AM1099" s="494"/>
      <c r="AN1099" s="494"/>
      <c r="AO1099" s="494"/>
      <c r="AP1099" s="494"/>
      <c r="AQ1099" s="494"/>
      <c r="AR1099" s="494"/>
      <c r="AS1099" s="494"/>
      <c r="AT1099" s="494"/>
      <c r="AU1099" s="494"/>
      <c r="AV1099" s="494"/>
      <c r="AW1099" s="494"/>
      <c r="AX1099" s="494"/>
      <c r="AY1099" s="494"/>
      <c r="AZ1099" s="494"/>
      <c r="BA1099" s="494"/>
      <c r="BB1099" s="494"/>
      <c r="BC1099" s="494"/>
      <c r="BD1099" s="494"/>
      <c r="BE1099" s="494"/>
      <c r="BF1099" s="494"/>
      <c r="BG1099" s="494"/>
      <c r="BH1099" s="494"/>
      <c r="BI1099" s="494"/>
      <c r="BJ1099" s="494"/>
      <c r="BK1099" s="494"/>
      <c r="BL1099" s="494"/>
      <c r="BM1099" s="494"/>
      <c r="BN1099" s="494"/>
      <c r="BO1099" s="494"/>
      <c r="BP1099" s="494"/>
      <c r="BQ1099" s="494"/>
      <c r="BR1099" s="494"/>
      <c r="BS1099" s="494"/>
      <c r="BT1099" s="494"/>
      <c r="BU1099" s="494"/>
      <c r="BV1099" s="494"/>
      <c r="BW1099" s="494"/>
      <c r="BX1099" s="494"/>
      <c r="BY1099" s="494"/>
      <c r="BZ1099" s="494"/>
      <c r="CA1099" s="494"/>
      <c r="CB1099" s="494"/>
      <c r="CC1099" s="494"/>
      <c r="CD1099" s="494"/>
      <c r="CE1099" s="494"/>
      <c r="CF1099" s="494"/>
      <c r="CG1099" s="494"/>
      <c r="CH1099" s="494"/>
      <c r="CI1099" s="494"/>
      <c r="CJ1099" s="494"/>
      <c r="CK1099" s="494"/>
      <c r="CL1099" s="494"/>
      <c r="CM1099" s="494"/>
      <c r="CN1099" s="494"/>
      <c r="CO1099" s="494"/>
      <c r="CP1099" s="494"/>
      <c r="CQ1099" s="494"/>
      <c r="CR1099" s="494"/>
      <c r="CS1099" s="494"/>
      <c r="CT1099" s="494"/>
      <c r="CU1099" s="494"/>
      <c r="CV1099" s="494"/>
      <c r="CW1099" s="494"/>
      <c r="CX1099" s="494"/>
      <c r="CY1099" s="494"/>
      <c r="CZ1099" s="494"/>
      <c r="DA1099" s="494"/>
      <c r="DB1099" s="494"/>
      <c r="DC1099" s="494"/>
      <c r="DD1099" s="494"/>
      <c r="DE1099" s="494"/>
      <c r="DF1099" s="494"/>
      <c r="DG1099" s="494"/>
      <c r="DH1099" s="494"/>
      <c r="DI1099" s="494"/>
      <c r="DJ1099" s="494"/>
      <c r="DK1099" s="494"/>
      <c r="DL1099" s="494"/>
      <c r="DM1099" s="494"/>
      <c r="DN1099" s="494"/>
      <c r="DO1099" s="494"/>
      <c r="DP1099" s="494"/>
      <c r="DQ1099" s="494"/>
      <c r="DR1099" s="494"/>
      <c r="DS1099" s="494"/>
      <c r="DT1099" s="494"/>
      <c r="DU1099" s="494"/>
      <c r="DV1099" s="494"/>
      <c r="DW1099" s="494"/>
      <c r="DX1099" s="494"/>
      <c r="DY1099" s="494"/>
      <c r="DZ1099" s="494"/>
      <c r="EA1099" s="494"/>
      <c r="EB1099" s="494"/>
      <c r="EC1099" s="494"/>
      <c r="ED1099" s="494"/>
      <c r="EE1099" s="494"/>
      <c r="EF1099" s="494"/>
      <c r="EG1099" s="494"/>
      <c r="EH1099" s="494"/>
      <c r="EI1099" s="494"/>
      <c r="EJ1099" s="494"/>
      <c r="EK1099" s="494"/>
      <c r="EL1099" s="494"/>
      <c r="EM1099" s="494"/>
      <c r="EN1099" s="494"/>
      <c r="EO1099" s="494"/>
      <c r="EP1099" s="494"/>
      <c r="EQ1099" s="494"/>
      <c r="ER1099" s="494"/>
      <c r="ES1099" s="494"/>
      <c r="ET1099" s="494"/>
      <c r="EU1099" s="494"/>
      <c r="EV1099" s="494"/>
      <c r="EW1099" s="494"/>
      <c r="EX1099" s="494"/>
      <c r="EY1099" s="494"/>
      <c r="EZ1099" s="494"/>
      <c r="FA1099" s="494"/>
      <c r="FB1099" s="494"/>
      <c r="FC1099" s="494"/>
      <c r="FD1099" s="494"/>
      <c r="FE1099" s="494"/>
      <c r="FF1099" s="494"/>
      <c r="FG1099" s="494"/>
      <c r="FH1099" s="494"/>
      <c r="FI1099" s="494"/>
      <c r="FJ1099" s="494"/>
      <c r="FK1099" s="494"/>
      <c r="FL1099" s="494"/>
      <c r="FM1099" s="494"/>
    </row>
    <row r="1100" spans="1:169" s="495" customFormat="1" x14ac:dyDescent="0.2">
      <c r="A1100" s="90" t="s">
        <v>417</v>
      </c>
      <c r="B1100" s="454">
        <v>1</v>
      </c>
      <c r="C1100" s="28" t="s">
        <v>1444</v>
      </c>
      <c r="D1100" s="417" t="s">
        <v>1463</v>
      </c>
      <c r="E1100" s="493"/>
      <c r="F1100" s="30">
        <v>45272</v>
      </c>
      <c r="G1100" s="103">
        <f t="shared" ref="G1100" si="117">F1100+365</f>
        <v>45637</v>
      </c>
      <c r="H1100" s="50" t="s">
        <v>23</v>
      </c>
      <c r="I1100" s="532"/>
      <c r="J1100" s="484" t="str">
        <f t="shared" si="109"/>
        <v/>
      </c>
      <c r="K1100" s="81">
        <v>1</v>
      </c>
      <c r="L1100" s="355"/>
      <c r="M1100" s="494"/>
      <c r="N1100" s="494"/>
      <c r="O1100" s="494"/>
      <c r="P1100" s="494"/>
      <c r="Q1100" s="494"/>
      <c r="R1100" s="494"/>
      <c r="S1100" s="494"/>
      <c r="T1100" s="494"/>
      <c r="U1100" s="494"/>
      <c r="V1100" s="494"/>
      <c r="W1100" s="494"/>
      <c r="X1100" s="494"/>
      <c r="Y1100" s="494"/>
      <c r="Z1100" s="494"/>
      <c r="AA1100" s="494"/>
      <c r="AB1100" s="494"/>
      <c r="AC1100" s="494"/>
      <c r="AD1100" s="494"/>
      <c r="AE1100" s="494"/>
      <c r="AF1100" s="494"/>
      <c r="AG1100" s="494"/>
      <c r="AH1100" s="494"/>
      <c r="AI1100" s="494"/>
      <c r="AJ1100" s="494"/>
      <c r="AK1100" s="494"/>
      <c r="AL1100" s="494"/>
      <c r="AM1100" s="494"/>
      <c r="AN1100" s="494"/>
      <c r="AO1100" s="494"/>
      <c r="AP1100" s="494"/>
      <c r="AQ1100" s="494"/>
      <c r="AR1100" s="494"/>
      <c r="AS1100" s="494"/>
      <c r="AT1100" s="494"/>
      <c r="AU1100" s="494"/>
      <c r="AV1100" s="494"/>
      <c r="AW1100" s="494"/>
      <c r="AX1100" s="494"/>
      <c r="AY1100" s="494"/>
      <c r="AZ1100" s="494"/>
      <c r="BA1100" s="494"/>
      <c r="BB1100" s="494"/>
      <c r="BC1100" s="494"/>
      <c r="BD1100" s="494"/>
      <c r="BE1100" s="494"/>
      <c r="BF1100" s="494"/>
      <c r="BG1100" s="494"/>
      <c r="BH1100" s="494"/>
      <c r="BI1100" s="494"/>
      <c r="BJ1100" s="494"/>
      <c r="BK1100" s="494"/>
      <c r="BL1100" s="494"/>
      <c r="BM1100" s="494"/>
      <c r="BN1100" s="494"/>
      <c r="BO1100" s="494"/>
      <c r="BP1100" s="494"/>
      <c r="BQ1100" s="494"/>
      <c r="BR1100" s="494"/>
      <c r="BS1100" s="494"/>
      <c r="BT1100" s="494"/>
      <c r="BU1100" s="494"/>
      <c r="BV1100" s="494"/>
      <c r="BW1100" s="494"/>
      <c r="BX1100" s="494"/>
      <c r="BY1100" s="494"/>
      <c r="BZ1100" s="494"/>
      <c r="CA1100" s="494"/>
      <c r="CB1100" s="494"/>
      <c r="CC1100" s="494"/>
      <c r="CD1100" s="494"/>
      <c r="CE1100" s="494"/>
      <c r="CF1100" s="494"/>
      <c r="CG1100" s="494"/>
      <c r="CH1100" s="494"/>
      <c r="CI1100" s="494"/>
      <c r="CJ1100" s="494"/>
      <c r="CK1100" s="494"/>
      <c r="CL1100" s="494"/>
      <c r="CM1100" s="494"/>
      <c r="CN1100" s="494"/>
      <c r="CO1100" s="494"/>
      <c r="CP1100" s="494"/>
      <c r="CQ1100" s="494"/>
      <c r="CR1100" s="494"/>
      <c r="CS1100" s="494"/>
      <c r="CT1100" s="494"/>
      <c r="CU1100" s="494"/>
      <c r="CV1100" s="494"/>
      <c r="CW1100" s="494"/>
      <c r="CX1100" s="494"/>
      <c r="CY1100" s="494"/>
      <c r="CZ1100" s="494"/>
      <c r="DA1100" s="494"/>
      <c r="DB1100" s="494"/>
      <c r="DC1100" s="494"/>
      <c r="DD1100" s="494"/>
      <c r="DE1100" s="494"/>
      <c r="DF1100" s="494"/>
      <c r="DG1100" s="494"/>
      <c r="DH1100" s="494"/>
      <c r="DI1100" s="494"/>
      <c r="DJ1100" s="494"/>
      <c r="DK1100" s="494"/>
      <c r="DL1100" s="494"/>
      <c r="DM1100" s="494"/>
      <c r="DN1100" s="494"/>
      <c r="DO1100" s="494"/>
      <c r="DP1100" s="494"/>
      <c r="DQ1100" s="494"/>
      <c r="DR1100" s="494"/>
      <c r="DS1100" s="494"/>
      <c r="DT1100" s="494"/>
      <c r="DU1100" s="494"/>
      <c r="DV1100" s="494"/>
      <c r="DW1100" s="494"/>
      <c r="DX1100" s="494"/>
      <c r="DY1100" s="494"/>
      <c r="DZ1100" s="494"/>
      <c r="EA1100" s="494"/>
      <c r="EB1100" s="494"/>
      <c r="EC1100" s="494"/>
      <c r="ED1100" s="494"/>
      <c r="EE1100" s="494"/>
      <c r="EF1100" s="494"/>
      <c r="EG1100" s="494"/>
      <c r="EH1100" s="494"/>
      <c r="EI1100" s="494"/>
      <c r="EJ1100" s="494"/>
      <c r="EK1100" s="494"/>
      <c r="EL1100" s="494"/>
      <c r="EM1100" s="494"/>
      <c r="EN1100" s="494"/>
      <c r="EO1100" s="494"/>
      <c r="EP1100" s="494"/>
      <c r="EQ1100" s="494"/>
      <c r="ER1100" s="494"/>
      <c r="ES1100" s="494"/>
      <c r="ET1100" s="494"/>
      <c r="EU1100" s="494"/>
      <c r="EV1100" s="494"/>
      <c r="EW1100" s="494"/>
      <c r="EX1100" s="494"/>
      <c r="EY1100" s="494"/>
      <c r="EZ1100" s="494"/>
      <c r="FA1100" s="494"/>
      <c r="FB1100" s="494"/>
      <c r="FC1100" s="494"/>
      <c r="FD1100" s="494"/>
      <c r="FE1100" s="494"/>
      <c r="FF1100" s="494"/>
      <c r="FG1100" s="494"/>
      <c r="FH1100" s="494"/>
      <c r="FI1100" s="494"/>
      <c r="FJ1100" s="494"/>
      <c r="FK1100" s="494"/>
      <c r="FL1100" s="494"/>
      <c r="FM1100" s="494"/>
    </row>
    <row r="1101" spans="1:169" s="26" customFormat="1" x14ac:dyDescent="0.2">
      <c r="A1101" s="93" t="s">
        <v>417</v>
      </c>
      <c r="B1101" s="455"/>
      <c r="C1101" s="36" t="s">
        <v>1445</v>
      </c>
      <c r="D1101" s="410"/>
      <c r="E1101" s="501"/>
      <c r="F1101" s="52"/>
      <c r="G1101" s="36"/>
      <c r="H1101" s="40"/>
      <c r="I1101" s="467"/>
      <c r="J1101" s="42" t="str">
        <f t="shared" si="109"/>
        <v/>
      </c>
      <c r="K1101" s="43"/>
      <c r="L1101" s="277"/>
      <c r="M1101" s="494"/>
      <c r="N1101" s="494"/>
      <c r="O1101" s="494"/>
      <c r="P1101" s="494"/>
      <c r="Q1101" s="494"/>
      <c r="R1101" s="494"/>
      <c r="S1101" s="494"/>
      <c r="T1101" s="494"/>
      <c r="U1101" s="494"/>
      <c r="V1101" s="494"/>
      <c r="W1101" s="494"/>
      <c r="X1101" s="494"/>
      <c r="Y1101" s="494"/>
      <c r="Z1101" s="494"/>
      <c r="AA1101" s="494"/>
      <c r="AB1101" s="494"/>
      <c r="AC1101" s="494"/>
      <c r="AD1101" s="494"/>
      <c r="AE1101" s="494"/>
      <c r="AF1101" s="494"/>
      <c r="AG1101" s="494"/>
      <c r="AH1101" s="494"/>
      <c r="AI1101" s="494"/>
      <c r="AJ1101" s="494"/>
      <c r="AK1101" s="494"/>
      <c r="AL1101" s="494"/>
      <c r="AM1101" s="494"/>
      <c r="AN1101" s="494"/>
      <c r="AO1101" s="494"/>
      <c r="AP1101" s="494"/>
      <c r="AQ1101" s="494"/>
      <c r="AR1101" s="494"/>
      <c r="AS1101" s="494"/>
      <c r="AT1101" s="494"/>
      <c r="AU1101" s="494"/>
      <c r="AV1101" s="494"/>
      <c r="AW1101" s="494"/>
      <c r="AX1101" s="494"/>
      <c r="AY1101" s="494"/>
      <c r="AZ1101" s="494"/>
      <c r="BA1101" s="494"/>
      <c r="BB1101" s="494"/>
      <c r="BC1101" s="494"/>
      <c r="BD1101" s="494"/>
      <c r="BE1101" s="494"/>
      <c r="BF1101" s="494"/>
      <c r="BG1101" s="494"/>
      <c r="BH1101" s="494"/>
      <c r="BI1101" s="494"/>
      <c r="BJ1101" s="494"/>
      <c r="BK1101" s="494"/>
      <c r="BL1101" s="494"/>
      <c r="BM1101" s="494"/>
      <c r="BN1101" s="494"/>
      <c r="BO1101" s="494"/>
      <c r="BP1101" s="494"/>
      <c r="BQ1101" s="494"/>
      <c r="BR1101" s="494"/>
      <c r="BS1101" s="494"/>
      <c r="BT1101" s="494"/>
      <c r="BU1101" s="494"/>
      <c r="BV1101" s="494"/>
      <c r="BW1101" s="494"/>
      <c r="BX1101" s="494"/>
      <c r="BY1101" s="494"/>
      <c r="BZ1101" s="494"/>
      <c r="CA1101" s="494"/>
      <c r="CB1101" s="494"/>
      <c r="CC1101" s="494"/>
      <c r="CD1101" s="494"/>
      <c r="CE1101" s="494"/>
      <c r="CF1101" s="494"/>
      <c r="CG1101" s="494"/>
      <c r="CH1101" s="494"/>
      <c r="CI1101" s="494"/>
      <c r="CJ1101" s="494"/>
      <c r="CK1101" s="494"/>
      <c r="CL1101" s="494"/>
      <c r="CM1101" s="494"/>
      <c r="CN1101" s="494"/>
      <c r="CO1101" s="494"/>
      <c r="CP1101" s="494"/>
      <c r="CQ1101" s="494"/>
      <c r="CR1101" s="494"/>
      <c r="CS1101" s="494"/>
      <c r="CT1101" s="494"/>
      <c r="CU1101" s="494"/>
      <c r="CV1101" s="494"/>
      <c r="CW1101" s="494"/>
      <c r="CX1101" s="494"/>
      <c r="CY1101" s="494"/>
      <c r="CZ1101" s="494"/>
      <c r="DA1101" s="494"/>
      <c r="DB1101" s="494"/>
      <c r="DC1101" s="494"/>
      <c r="DD1101" s="494"/>
      <c r="DE1101" s="494"/>
      <c r="DF1101" s="494"/>
      <c r="DG1101" s="494"/>
      <c r="DH1101" s="494"/>
      <c r="DI1101" s="494"/>
      <c r="DJ1101" s="494"/>
      <c r="DK1101" s="494"/>
      <c r="DL1101" s="494"/>
      <c r="DM1101" s="494"/>
      <c r="DN1101" s="494"/>
      <c r="DO1101" s="494"/>
      <c r="DP1101" s="494"/>
      <c r="DQ1101" s="494"/>
      <c r="DR1101" s="494"/>
      <c r="DS1101" s="494"/>
      <c r="DT1101" s="494"/>
      <c r="DU1101" s="494"/>
      <c r="DV1101" s="494"/>
      <c r="DW1101" s="494"/>
      <c r="DX1101" s="494"/>
      <c r="DY1101" s="494"/>
      <c r="DZ1101" s="494"/>
      <c r="EA1101" s="494"/>
      <c r="EB1101" s="494"/>
      <c r="EC1101" s="494"/>
      <c r="ED1101" s="494"/>
      <c r="EE1101" s="494"/>
      <c r="EF1101" s="494"/>
      <c r="EG1101" s="494"/>
      <c r="EH1101" s="494"/>
      <c r="EI1101" s="494"/>
      <c r="EJ1101" s="494"/>
      <c r="EK1101" s="494"/>
      <c r="EL1101" s="494"/>
      <c r="EM1101" s="494"/>
      <c r="EN1101" s="494"/>
      <c r="EO1101" s="494"/>
      <c r="EP1101" s="494"/>
      <c r="EQ1101" s="494"/>
      <c r="ER1101" s="494"/>
      <c r="ES1101" s="494"/>
      <c r="ET1101" s="494"/>
      <c r="EU1101" s="494"/>
      <c r="EV1101" s="494"/>
      <c r="EW1101" s="494"/>
      <c r="EX1101" s="494"/>
      <c r="EY1101" s="494"/>
      <c r="EZ1101" s="494"/>
      <c r="FA1101" s="494"/>
      <c r="FB1101" s="494"/>
      <c r="FC1101" s="494"/>
      <c r="FD1101" s="494"/>
      <c r="FE1101" s="494"/>
      <c r="FF1101" s="494"/>
      <c r="FG1101" s="494"/>
      <c r="FH1101" s="494"/>
      <c r="FI1101" s="494"/>
      <c r="FJ1101" s="494"/>
      <c r="FK1101" s="494"/>
      <c r="FL1101" s="494"/>
      <c r="FM1101" s="494"/>
    </row>
    <row r="1102" spans="1:169" s="26" customFormat="1" x14ac:dyDescent="0.2">
      <c r="A1102" s="94" t="s">
        <v>417</v>
      </c>
      <c r="B1102" s="459"/>
      <c r="C1102" s="36" t="s">
        <v>1452</v>
      </c>
      <c r="D1102" s="410"/>
      <c r="E1102" s="501"/>
      <c r="F1102" s="52"/>
      <c r="G1102" s="36"/>
      <c r="H1102" s="40" t="s">
        <v>1398</v>
      </c>
      <c r="I1102" s="467"/>
      <c r="J1102" s="42" t="str">
        <f t="shared" si="109"/>
        <v/>
      </c>
      <c r="K1102" s="43"/>
      <c r="L1102" s="277"/>
      <c r="M1102" s="494"/>
      <c r="N1102" s="494"/>
      <c r="O1102" s="494"/>
      <c r="P1102" s="494"/>
      <c r="Q1102" s="494"/>
      <c r="R1102" s="494"/>
      <c r="S1102" s="494"/>
      <c r="T1102" s="494"/>
      <c r="U1102" s="494"/>
      <c r="V1102" s="494"/>
      <c r="W1102" s="494"/>
      <c r="X1102" s="494"/>
      <c r="Y1102" s="494"/>
      <c r="Z1102" s="494"/>
      <c r="AA1102" s="494"/>
      <c r="AB1102" s="494"/>
      <c r="AC1102" s="494"/>
      <c r="AD1102" s="494"/>
      <c r="AE1102" s="494"/>
      <c r="AF1102" s="494"/>
      <c r="AG1102" s="494"/>
      <c r="AH1102" s="494"/>
      <c r="AI1102" s="494"/>
      <c r="AJ1102" s="494"/>
      <c r="AK1102" s="494"/>
      <c r="AL1102" s="494"/>
      <c r="AM1102" s="494"/>
      <c r="AN1102" s="494"/>
      <c r="AO1102" s="494"/>
      <c r="AP1102" s="494"/>
      <c r="AQ1102" s="494"/>
      <c r="AR1102" s="494"/>
      <c r="AS1102" s="494"/>
      <c r="AT1102" s="494"/>
      <c r="AU1102" s="494"/>
      <c r="AV1102" s="494"/>
      <c r="AW1102" s="494"/>
      <c r="AX1102" s="494"/>
      <c r="AY1102" s="494"/>
      <c r="AZ1102" s="494"/>
      <c r="BA1102" s="494"/>
      <c r="BB1102" s="494"/>
      <c r="BC1102" s="494"/>
      <c r="BD1102" s="494"/>
      <c r="BE1102" s="494"/>
      <c r="BF1102" s="494"/>
      <c r="BG1102" s="494"/>
      <c r="BH1102" s="494"/>
      <c r="BI1102" s="494"/>
      <c r="BJ1102" s="494"/>
      <c r="BK1102" s="494"/>
      <c r="BL1102" s="494"/>
      <c r="BM1102" s="494"/>
      <c r="BN1102" s="494"/>
      <c r="BO1102" s="494"/>
      <c r="BP1102" s="494"/>
      <c r="BQ1102" s="494"/>
      <c r="BR1102" s="494"/>
      <c r="BS1102" s="494"/>
      <c r="BT1102" s="494"/>
      <c r="BU1102" s="494"/>
      <c r="BV1102" s="494"/>
      <c r="BW1102" s="494"/>
      <c r="BX1102" s="494"/>
      <c r="BY1102" s="494"/>
      <c r="BZ1102" s="494"/>
      <c r="CA1102" s="494"/>
      <c r="CB1102" s="494"/>
      <c r="CC1102" s="494"/>
      <c r="CD1102" s="494"/>
      <c r="CE1102" s="494"/>
      <c r="CF1102" s="494"/>
      <c r="CG1102" s="494"/>
      <c r="CH1102" s="494"/>
      <c r="CI1102" s="494"/>
      <c r="CJ1102" s="494"/>
      <c r="CK1102" s="494"/>
      <c r="CL1102" s="494"/>
      <c r="CM1102" s="494"/>
      <c r="CN1102" s="494"/>
      <c r="CO1102" s="494"/>
      <c r="CP1102" s="494"/>
      <c r="CQ1102" s="494"/>
      <c r="CR1102" s="494"/>
      <c r="CS1102" s="494"/>
      <c r="CT1102" s="494"/>
      <c r="CU1102" s="494"/>
      <c r="CV1102" s="494"/>
      <c r="CW1102" s="494"/>
      <c r="CX1102" s="494"/>
      <c r="CY1102" s="494"/>
      <c r="CZ1102" s="494"/>
      <c r="DA1102" s="494"/>
      <c r="DB1102" s="494"/>
      <c r="DC1102" s="494"/>
      <c r="DD1102" s="494"/>
      <c r="DE1102" s="494"/>
      <c r="DF1102" s="494"/>
      <c r="DG1102" s="494"/>
      <c r="DH1102" s="494"/>
      <c r="DI1102" s="494"/>
      <c r="DJ1102" s="494"/>
      <c r="DK1102" s="494"/>
      <c r="DL1102" s="494"/>
      <c r="DM1102" s="494"/>
      <c r="DN1102" s="494"/>
      <c r="DO1102" s="494"/>
      <c r="DP1102" s="494"/>
      <c r="DQ1102" s="494"/>
      <c r="DR1102" s="494"/>
      <c r="DS1102" s="494"/>
      <c r="DT1102" s="494"/>
      <c r="DU1102" s="494"/>
      <c r="DV1102" s="494"/>
      <c r="DW1102" s="494"/>
      <c r="DX1102" s="494"/>
      <c r="DY1102" s="494"/>
      <c r="DZ1102" s="494"/>
      <c r="EA1102" s="494"/>
      <c r="EB1102" s="494"/>
      <c r="EC1102" s="494"/>
      <c r="ED1102" s="494"/>
      <c r="EE1102" s="494"/>
      <c r="EF1102" s="494"/>
      <c r="EG1102" s="494"/>
      <c r="EH1102" s="494"/>
      <c r="EI1102" s="494"/>
      <c r="EJ1102" s="494"/>
      <c r="EK1102" s="494"/>
      <c r="EL1102" s="494"/>
      <c r="EM1102" s="494"/>
      <c r="EN1102" s="494"/>
      <c r="EO1102" s="494"/>
      <c r="EP1102" s="494"/>
      <c r="EQ1102" s="494"/>
      <c r="ER1102" s="494"/>
      <c r="ES1102" s="494"/>
      <c r="ET1102" s="494"/>
      <c r="EU1102" s="494"/>
      <c r="EV1102" s="494"/>
      <c r="EW1102" s="494"/>
      <c r="EX1102" s="494"/>
      <c r="EY1102" s="494"/>
      <c r="EZ1102" s="494"/>
      <c r="FA1102" s="494"/>
      <c r="FB1102" s="494"/>
      <c r="FC1102" s="494"/>
      <c r="FD1102" s="494"/>
      <c r="FE1102" s="494"/>
      <c r="FF1102" s="494"/>
      <c r="FG1102" s="494"/>
      <c r="FH1102" s="494"/>
      <c r="FI1102" s="494"/>
      <c r="FJ1102" s="494"/>
      <c r="FK1102" s="494"/>
      <c r="FL1102" s="494"/>
      <c r="FM1102" s="494"/>
    </row>
    <row r="1103" spans="1:169" s="495" customFormat="1" x14ac:dyDescent="0.2">
      <c r="A1103" s="90" t="s">
        <v>417</v>
      </c>
      <c r="B1103" s="454">
        <v>1</v>
      </c>
      <c r="C1103" s="28" t="s">
        <v>1444</v>
      </c>
      <c r="D1103" s="417" t="s">
        <v>1464</v>
      </c>
      <c r="E1103" s="493"/>
      <c r="F1103" s="30">
        <v>45272</v>
      </c>
      <c r="G1103" s="103">
        <f t="shared" ref="G1103" si="118">F1103+365</f>
        <v>45637</v>
      </c>
      <c r="H1103" s="50" t="s">
        <v>23</v>
      </c>
      <c r="I1103" s="532"/>
      <c r="J1103" s="484" t="str">
        <f t="shared" si="109"/>
        <v/>
      </c>
      <c r="K1103" s="81">
        <v>1</v>
      </c>
      <c r="L1103" s="355"/>
      <c r="M1103" s="494"/>
      <c r="N1103" s="494"/>
      <c r="O1103" s="494"/>
      <c r="P1103" s="494"/>
      <c r="Q1103" s="494"/>
      <c r="R1103" s="494"/>
      <c r="S1103" s="494"/>
      <c r="T1103" s="494"/>
      <c r="U1103" s="494"/>
      <c r="V1103" s="494"/>
      <c r="W1103" s="494"/>
      <c r="X1103" s="494"/>
      <c r="Y1103" s="494"/>
      <c r="Z1103" s="494"/>
      <c r="AA1103" s="494"/>
      <c r="AB1103" s="494"/>
      <c r="AC1103" s="494"/>
      <c r="AD1103" s="494"/>
      <c r="AE1103" s="494"/>
      <c r="AF1103" s="494"/>
      <c r="AG1103" s="494"/>
      <c r="AH1103" s="494"/>
      <c r="AI1103" s="494"/>
      <c r="AJ1103" s="494"/>
      <c r="AK1103" s="494"/>
      <c r="AL1103" s="494"/>
      <c r="AM1103" s="494"/>
      <c r="AN1103" s="494"/>
      <c r="AO1103" s="494"/>
      <c r="AP1103" s="494"/>
      <c r="AQ1103" s="494"/>
      <c r="AR1103" s="494"/>
      <c r="AS1103" s="494"/>
      <c r="AT1103" s="494"/>
      <c r="AU1103" s="494"/>
      <c r="AV1103" s="494"/>
      <c r="AW1103" s="494"/>
      <c r="AX1103" s="494"/>
      <c r="AY1103" s="494"/>
      <c r="AZ1103" s="494"/>
      <c r="BA1103" s="494"/>
      <c r="BB1103" s="494"/>
      <c r="BC1103" s="494"/>
      <c r="BD1103" s="494"/>
      <c r="BE1103" s="494"/>
      <c r="BF1103" s="494"/>
      <c r="BG1103" s="494"/>
      <c r="BH1103" s="494"/>
      <c r="BI1103" s="494"/>
      <c r="BJ1103" s="494"/>
      <c r="BK1103" s="494"/>
      <c r="BL1103" s="494"/>
      <c r="BM1103" s="494"/>
      <c r="BN1103" s="494"/>
      <c r="BO1103" s="494"/>
      <c r="BP1103" s="494"/>
      <c r="BQ1103" s="494"/>
      <c r="BR1103" s="494"/>
      <c r="BS1103" s="494"/>
      <c r="BT1103" s="494"/>
      <c r="BU1103" s="494"/>
      <c r="BV1103" s="494"/>
      <c r="BW1103" s="494"/>
      <c r="BX1103" s="494"/>
      <c r="BY1103" s="494"/>
      <c r="BZ1103" s="494"/>
      <c r="CA1103" s="494"/>
      <c r="CB1103" s="494"/>
      <c r="CC1103" s="494"/>
      <c r="CD1103" s="494"/>
      <c r="CE1103" s="494"/>
      <c r="CF1103" s="494"/>
      <c r="CG1103" s="494"/>
      <c r="CH1103" s="494"/>
      <c r="CI1103" s="494"/>
      <c r="CJ1103" s="494"/>
      <c r="CK1103" s="494"/>
      <c r="CL1103" s="494"/>
      <c r="CM1103" s="494"/>
      <c r="CN1103" s="494"/>
      <c r="CO1103" s="494"/>
      <c r="CP1103" s="494"/>
      <c r="CQ1103" s="494"/>
      <c r="CR1103" s="494"/>
      <c r="CS1103" s="494"/>
      <c r="CT1103" s="494"/>
      <c r="CU1103" s="494"/>
      <c r="CV1103" s="494"/>
      <c r="CW1103" s="494"/>
      <c r="CX1103" s="494"/>
      <c r="CY1103" s="494"/>
      <c r="CZ1103" s="494"/>
      <c r="DA1103" s="494"/>
      <c r="DB1103" s="494"/>
      <c r="DC1103" s="494"/>
      <c r="DD1103" s="494"/>
      <c r="DE1103" s="494"/>
      <c r="DF1103" s="494"/>
      <c r="DG1103" s="494"/>
      <c r="DH1103" s="494"/>
      <c r="DI1103" s="494"/>
      <c r="DJ1103" s="494"/>
      <c r="DK1103" s="494"/>
      <c r="DL1103" s="494"/>
      <c r="DM1103" s="494"/>
      <c r="DN1103" s="494"/>
      <c r="DO1103" s="494"/>
      <c r="DP1103" s="494"/>
      <c r="DQ1103" s="494"/>
      <c r="DR1103" s="494"/>
      <c r="DS1103" s="494"/>
      <c r="DT1103" s="494"/>
      <c r="DU1103" s="494"/>
      <c r="DV1103" s="494"/>
      <c r="DW1103" s="494"/>
      <c r="DX1103" s="494"/>
      <c r="DY1103" s="494"/>
      <c r="DZ1103" s="494"/>
      <c r="EA1103" s="494"/>
      <c r="EB1103" s="494"/>
      <c r="EC1103" s="494"/>
      <c r="ED1103" s="494"/>
      <c r="EE1103" s="494"/>
      <c r="EF1103" s="494"/>
      <c r="EG1103" s="494"/>
      <c r="EH1103" s="494"/>
      <c r="EI1103" s="494"/>
      <c r="EJ1103" s="494"/>
      <c r="EK1103" s="494"/>
      <c r="EL1103" s="494"/>
      <c r="EM1103" s="494"/>
      <c r="EN1103" s="494"/>
      <c r="EO1103" s="494"/>
      <c r="EP1103" s="494"/>
      <c r="EQ1103" s="494"/>
      <c r="ER1103" s="494"/>
      <c r="ES1103" s="494"/>
      <c r="ET1103" s="494"/>
      <c r="EU1103" s="494"/>
      <c r="EV1103" s="494"/>
      <c r="EW1103" s="494"/>
      <c r="EX1103" s="494"/>
      <c r="EY1103" s="494"/>
      <c r="EZ1103" s="494"/>
      <c r="FA1103" s="494"/>
      <c r="FB1103" s="494"/>
      <c r="FC1103" s="494"/>
      <c r="FD1103" s="494"/>
      <c r="FE1103" s="494"/>
      <c r="FF1103" s="494"/>
      <c r="FG1103" s="494"/>
      <c r="FH1103" s="494"/>
      <c r="FI1103" s="494"/>
      <c r="FJ1103" s="494"/>
      <c r="FK1103" s="494"/>
      <c r="FL1103" s="494"/>
      <c r="FM1103" s="494"/>
    </row>
    <row r="1104" spans="1:169" s="26" customFormat="1" x14ac:dyDescent="0.2">
      <c r="A1104" s="94" t="s">
        <v>417</v>
      </c>
      <c r="B1104" s="459"/>
      <c r="C1104" s="36" t="s">
        <v>1452</v>
      </c>
      <c r="D1104" s="410"/>
      <c r="E1104" s="501"/>
      <c r="F1104" s="52"/>
      <c r="G1104" s="36"/>
      <c r="H1104" s="40" t="s">
        <v>1398</v>
      </c>
      <c r="I1104" s="467"/>
      <c r="J1104" s="42" t="str">
        <f t="shared" si="109"/>
        <v/>
      </c>
      <c r="K1104" s="43"/>
      <c r="L1104" s="277"/>
      <c r="M1104" s="494"/>
      <c r="N1104" s="494"/>
      <c r="O1104" s="494"/>
      <c r="P1104" s="494"/>
      <c r="Q1104" s="494"/>
      <c r="R1104" s="494"/>
      <c r="S1104" s="494"/>
      <c r="T1104" s="494"/>
      <c r="U1104" s="494"/>
      <c r="V1104" s="494"/>
      <c r="W1104" s="494"/>
      <c r="X1104" s="494"/>
      <c r="Y1104" s="494"/>
      <c r="Z1104" s="494"/>
      <c r="AA1104" s="494"/>
      <c r="AB1104" s="494"/>
      <c r="AC1104" s="494"/>
      <c r="AD1104" s="494"/>
      <c r="AE1104" s="494"/>
      <c r="AF1104" s="494"/>
      <c r="AG1104" s="494"/>
      <c r="AH1104" s="494"/>
      <c r="AI1104" s="494"/>
      <c r="AJ1104" s="494"/>
      <c r="AK1104" s="494"/>
      <c r="AL1104" s="494"/>
      <c r="AM1104" s="494"/>
      <c r="AN1104" s="494"/>
      <c r="AO1104" s="494"/>
      <c r="AP1104" s="494"/>
      <c r="AQ1104" s="494"/>
      <c r="AR1104" s="494"/>
      <c r="AS1104" s="494"/>
      <c r="AT1104" s="494"/>
      <c r="AU1104" s="494"/>
      <c r="AV1104" s="494"/>
      <c r="AW1104" s="494"/>
      <c r="AX1104" s="494"/>
      <c r="AY1104" s="494"/>
      <c r="AZ1104" s="494"/>
      <c r="BA1104" s="494"/>
      <c r="BB1104" s="494"/>
      <c r="BC1104" s="494"/>
      <c r="BD1104" s="494"/>
      <c r="BE1104" s="494"/>
      <c r="BF1104" s="494"/>
      <c r="BG1104" s="494"/>
      <c r="BH1104" s="494"/>
      <c r="BI1104" s="494"/>
      <c r="BJ1104" s="494"/>
      <c r="BK1104" s="494"/>
      <c r="BL1104" s="494"/>
      <c r="BM1104" s="494"/>
      <c r="BN1104" s="494"/>
      <c r="BO1104" s="494"/>
      <c r="BP1104" s="494"/>
      <c r="BQ1104" s="494"/>
      <c r="BR1104" s="494"/>
      <c r="BS1104" s="494"/>
      <c r="BT1104" s="494"/>
      <c r="BU1104" s="494"/>
      <c r="BV1104" s="494"/>
      <c r="BW1104" s="494"/>
      <c r="BX1104" s="494"/>
      <c r="BY1104" s="494"/>
      <c r="BZ1104" s="494"/>
      <c r="CA1104" s="494"/>
      <c r="CB1104" s="494"/>
      <c r="CC1104" s="494"/>
      <c r="CD1104" s="494"/>
      <c r="CE1104" s="494"/>
      <c r="CF1104" s="494"/>
      <c r="CG1104" s="494"/>
      <c r="CH1104" s="494"/>
      <c r="CI1104" s="494"/>
      <c r="CJ1104" s="494"/>
      <c r="CK1104" s="494"/>
      <c r="CL1104" s="494"/>
      <c r="CM1104" s="494"/>
      <c r="CN1104" s="494"/>
      <c r="CO1104" s="494"/>
      <c r="CP1104" s="494"/>
      <c r="CQ1104" s="494"/>
      <c r="CR1104" s="494"/>
      <c r="CS1104" s="494"/>
      <c r="CT1104" s="494"/>
      <c r="CU1104" s="494"/>
      <c r="CV1104" s="494"/>
      <c r="CW1104" s="494"/>
      <c r="CX1104" s="494"/>
      <c r="CY1104" s="494"/>
      <c r="CZ1104" s="494"/>
      <c r="DA1104" s="494"/>
      <c r="DB1104" s="494"/>
      <c r="DC1104" s="494"/>
      <c r="DD1104" s="494"/>
      <c r="DE1104" s="494"/>
      <c r="DF1104" s="494"/>
      <c r="DG1104" s="494"/>
      <c r="DH1104" s="494"/>
      <c r="DI1104" s="494"/>
      <c r="DJ1104" s="494"/>
      <c r="DK1104" s="494"/>
      <c r="DL1104" s="494"/>
      <c r="DM1104" s="494"/>
      <c r="DN1104" s="494"/>
      <c r="DO1104" s="494"/>
      <c r="DP1104" s="494"/>
      <c r="DQ1104" s="494"/>
      <c r="DR1104" s="494"/>
      <c r="DS1104" s="494"/>
      <c r="DT1104" s="494"/>
      <c r="DU1104" s="494"/>
      <c r="DV1104" s="494"/>
      <c r="DW1104" s="494"/>
      <c r="DX1104" s="494"/>
      <c r="DY1104" s="494"/>
      <c r="DZ1104" s="494"/>
      <c r="EA1104" s="494"/>
      <c r="EB1104" s="494"/>
      <c r="EC1104" s="494"/>
      <c r="ED1104" s="494"/>
      <c r="EE1104" s="494"/>
      <c r="EF1104" s="494"/>
      <c r="EG1104" s="494"/>
      <c r="EH1104" s="494"/>
      <c r="EI1104" s="494"/>
      <c r="EJ1104" s="494"/>
      <c r="EK1104" s="494"/>
      <c r="EL1104" s="494"/>
      <c r="EM1104" s="494"/>
      <c r="EN1104" s="494"/>
      <c r="EO1104" s="494"/>
      <c r="EP1104" s="494"/>
      <c r="EQ1104" s="494"/>
      <c r="ER1104" s="494"/>
      <c r="ES1104" s="494"/>
      <c r="ET1104" s="494"/>
      <c r="EU1104" s="494"/>
      <c r="EV1104" s="494"/>
      <c r="EW1104" s="494"/>
      <c r="EX1104" s="494"/>
      <c r="EY1104" s="494"/>
      <c r="EZ1104" s="494"/>
      <c r="FA1104" s="494"/>
      <c r="FB1104" s="494"/>
      <c r="FC1104" s="494"/>
      <c r="FD1104" s="494"/>
      <c r="FE1104" s="494"/>
      <c r="FF1104" s="494"/>
      <c r="FG1104" s="494"/>
      <c r="FH1104" s="494"/>
      <c r="FI1104" s="494"/>
      <c r="FJ1104" s="494"/>
      <c r="FK1104" s="494"/>
      <c r="FL1104" s="494"/>
      <c r="FM1104" s="494"/>
    </row>
    <row r="1105" spans="1:169" s="495" customFormat="1" x14ac:dyDescent="0.2">
      <c r="A1105" s="90" t="s">
        <v>417</v>
      </c>
      <c r="B1105" s="454">
        <v>1</v>
      </c>
      <c r="C1105" s="28" t="s">
        <v>1444</v>
      </c>
      <c r="D1105" s="417" t="s">
        <v>1465</v>
      </c>
      <c r="E1105" s="493"/>
      <c r="F1105" s="30">
        <v>45272</v>
      </c>
      <c r="G1105" s="103">
        <f t="shared" ref="G1105" si="119">F1105+365</f>
        <v>45637</v>
      </c>
      <c r="H1105" s="50" t="s">
        <v>23</v>
      </c>
      <c r="I1105" s="532"/>
      <c r="J1105" s="484" t="str">
        <f t="shared" si="109"/>
        <v/>
      </c>
      <c r="K1105" s="81">
        <v>1</v>
      </c>
      <c r="L1105" s="355"/>
      <c r="M1105" s="494"/>
      <c r="N1105" s="494"/>
      <c r="O1105" s="494"/>
      <c r="P1105" s="494"/>
      <c r="Q1105" s="494"/>
      <c r="R1105" s="494"/>
      <c r="S1105" s="494"/>
      <c r="T1105" s="494"/>
      <c r="U1105" s="494"/>
      <c r="V1105" s="494"/>
      <c r="W1105" s="494"/>
      <c r="X1105" s="494"/>
      <c r="Y1105" s="494"/>
      <c r="Z1105" s="494"/>
      <c r="AA1105" s="494"/>
      <c r="AB1105" s="494"/>
      <c r="AC1105" s="494"/>
      <c r="AD1105" s="494"/>
      <c r="AE1105" s="494"/>
      <c r="AF1105" s="494"/>
      <c r="AG1105" s="494"/>
      <c r="AH1105" s="494"/>
      <c r="AI1105" s="494"/>
      <c r="AJ1105" s="494"/>
      <c r="AK1105" s="494"/>
      <c r="AL1105" s="494"/>
      <c r="AM1105" s="494"/>
      <c r="AN1105" s="494"/>
      <c r="AO1105" s="494"/>
      <c r="AP1105" s="494"/>
      <c r="AQ1105" s="494"/>
      <c r="AR1105" s="494"/>
      <c r="AS1105" s="494"/>
      <c r="AT1105" s="494"/>
      <c r="AU1105" s="494"/>
      <c r="AV1105" s="494"/>
      <c r="AW1105" s="494"/>
      <c r="AX1105" s="494"/>
      <c r="AY1105" s="494"/>
      <c r="AZ1105" s="494"/>
      <c r="BA1105" s="494"/>
      <c r="BB1105" s="494"/>
      <c r="BC1105" s="494"/>
      <c r="BD1105" s="494"/>
      <c r="BE1105" s="494"/>
      <c r="BF1105" s="494"/>
      <c r="BG1105" s="494"/>
      <c r="BH1105" s="494"/>
      <c r="BI1105" s="494"/>
      <c r="BJ1105" s="494"/>
      <c r="BK1105" s="494"/>
      <c r="BL1105" s="494"/>
      <c r="BM1105" s="494"/>
      <c r="BN1105" s="494"/>
      <c r="BO1105" s="494"/>
      <c r="BP1105" s="494"/>
      <c r="BQ1105" s="494"/>
      <c r="BR1105" s="494"/>
      <c r="BS1105" s="494"/>
      <c r="BT1105" s="494"/>
      <c r="BU1105" s="494"/>
      <c r="BV1105" s="494"/>
      <c r="BW1105" s="494"/>
      <c r="BX1105" s="494"/>
      <c r="BY1105" s="494"/>
      <c r="BZ1105" s="494"/>
      <c r="CA1105" s="494"/>
      <c r="CB1105" s="494"/>
      <c r="CC1105" s="494"/>
      <c r="CD1105" s="494"/>
      <c r="CE1105" s="494"/>
      <c r="CF1105" s="494"/>
      <c r="CG1105" s="494"/>
      <c r="CH1105" s="494"/>
      <c r="CI1105" s="494"/>
      <c r="CJ1105" s="494"/>
      <c r="CK1105" s="494"/>
      <c r="CL1105" s="494"/>
      <c r="CM1105" s="494"/>
      <c r="CN1105" s="494"/>
      <c r="CO1105" s="494"/>
      <c r="CP1105" s="494"/>
      <c r="CQ1105" s="494"/>
      <c r="CR1105" s="494"/>
      <c r="CS1105" s="494"/>
      <c r="CT1105" s="494"/>
      <c r="CU1105" s="494"/>
      <c r="CV1105" s="494"/>
      <c r="CW1105" s="494"/>
      <c r="CX1105" s="494"/>
      <c r="CY1105" s="494"/>
      <c r="CZ1105" s="494"/>
      <c r="DA1105" s="494"/>
      <c r="DB1105" s="494"/>
      <c r="DC1105" s="494"/>
      <c r="DD1105" s="494"/>
      <c r="DE1105" s="494"/>
      <c r="DF1105" s="494"/>
      <c r="DG1105" s="494"/>
      <c r="DH1105" s="494"/>
      <c r="DI1105" s="494"/>
      <c r="DJ1105" s="494"/>
      <c r="DK1105" s="494"/>
      <c r="DL1105" s="494"/>
      <c r="DM1105" s="494"/>
      <c r="DN1105" s="494"/>
      <c r="DO1105" s="494"/>
      <c r="DP1105" s="494"/>
      <c r="DQ1105" s="494"/>
      <c r="DR1105" s="494"/>
      <c r="DS1105" s="494"/>
      <c r="DT1105" s="494"/>
      <c r="DU1105" s="494"/>
      <c r="DV1105" s="494"/>
      <c r="DW1105" s="494"/>
      <c r="DX1105" s="494"/>
      <c r="DY1105" s="494"/>
      <c r="DZ1105" s="494"/>
      <c r="EA1105" s="494"/>
      <c r="EB1105" s="494"/>
      <c r="EC1105" s="494"/>
      <c r="ED1105" s="494"/>
      <c r="EE1105" s="494"/>
      <c r="EF1105" s="494"/>
      <c r="EG1105" s="494"/>
      <c r="EH1105" s="494"/>
      <c r="EI1105" s="494"/>
      <c r="EJ1105" s="494"/>
      <c r="EK1105" s="494"/>
      <c r="EL1105" s="494"/>
      <c r="EM1105" s="494"/>
      <c r="EN1105" s="494"/>
      <c r="EO1105" s="494"/>
      <c r="EP1105" s="494"/>
      <c r="EQ1105" s="494"/>
      <c r="ER1105" s="494"/>
      <c r="ES1105" s="494"/>
      <c r="ET1105" s="494"/>
      <c r="EU1105" s="494"/>
      <c r="EV1105" s="494"/>
      <c r="EW1105" s="494"/>
      <c r="EX1105" s="494"/>
      <c r="EY1105" s="494"/>
      <c r="EZ1105" s="494"/>
      <c r="FA1105" s="494"/>
      <c r="FB1105" s="494"/>
      <c r="FC1105" s="494"/>
      <c r="FD1105" s="494"/>
      <c r="FE1105" s="494"/>
      <c r="FF1105" s="494"/>
      <c r="FG1105" s="494"/>
      <c r="FH1105" s="494"/>
      <c r="FI1105" s="494"/>
      <c r="FJ1105" s="494"/>
      <c r="FK1105" s="494"/>
      <c r="FL1105" s="494"/>
      <c r="FM1105" s="494"/>
    </row>
    <row r="1106" spans="1:169" s="26" customFormat="1" x14ac:dyDescent="0.2">
      <c r="A1106" s="94" t="s">
        <v>417</v>
      </c>
      <c r="B1106" s="459"/>
      <c r="C1106" s="36" t="s">
        <v>1452</v>
      </c>
      <c r="D1106" s="410"/>
      <c r="E1106" s="501"/>
      <c r="F1106" s="52"/>
      <c r="G1106" s="36"/>
      <c r="H1106" s="40" t="s">
        <v>1398</v>
      </c>
      <c r="I1106" s="467"/>
      <c r="J1106" s="42" t="str">
        <f t="shared" si="109"/>
        <v/>
      </c>
      <c r="K1106" s="43"/>
      <c r="L1106" s="277"/>
      <c r="M1106" s="494"/>
      <c r="N1106" s="494"/>
      <c r="O1106" s="494"/>
      <c r="P1106" s="494"/>
      <c r="Q1106" s="494"/>
      <c r="R1106" s="494"/>
      <c r="S1106" s="494"/>
      <c r="T1106" s="494"/>
      <c r="U1106" s="494"/>
      <c r="V1106" s="494"/>
      <c r="W1106" s="494"/>
      <c r="X1106" s="494"/>
      <c r="Y1106" s="494"/>
      <c r="Z1106" s="494"/>
      <c r="AA1106" s="494"/>
      <c r="AB1106" s="494"/>
      <c r="AC1106" s="494"/>
      <c r="AD1106" s="494"/>
      <c r="AE1106" s="494"/>
      <c r="AF1106" s="494"/>
      <c r="AG1106" s="494"/>
      <c r="AH1106" s="494"/>
      <c r="AI1106" s="494"/>
      <c r="AJ1106" s="494"/>
      <c r="AK1106" s="494"/>
      <c r="AL1106" s="494"/>
      <c r="AM1106" s="494"/>
      <c r="AN1106" s="494"/>
      <c r="AO1106" s="494"/>
      <c r="AP1106" s="494"/>
      <c r="AQ1106" s="494"/>
      <c r="AR1106" s="494"/>
      <c r="AS1106" s="494"/>
      <c r="AT1106" s="494"/>
      <c r="AU1106" s="494"/>
      <c r="AV1106" s="494"/>
      <c r="AW1106" s="494"/>
      <c r="AX1106" s="494"/>
      <c r="AY1106" s="494"/>
      <c r="AZ1106" s="494"/>
      <c r="BA1106" s="494"/>
      <c r="BB1106" s="494"/>
      <c r="BC1106" s="494"/>
      <c r="BD1106" s="494"/>
      <c r="BE1106" s="494"/>
      <c r="BF1106" s="494"/>
      <c r="BG1106" s="494"/>
      <c r="BH1106" s="494"/>
      <c r="BI1106" s="494"/>
      <c r="BJ1106" s="494"/>
      <c r="BK1106" s="494"/>
      <c r="BL1106" s="494"/>
      <c r="BM1106" s="494"/>
      <c r="BN1106" s="494"/>
      <c r="BO1106" s="494"/>
      <c r="BP1106" s="494"/>
      <c r="BQ1106" s="494"/>
      <c r="BR1106" s="494"/>
      <c r="BS1106" s="494"/>
      <c r="BT1106" s="494"/>
      <c r="BU1106" s="494"/>
      <c r="BV1106" s="494"/>
      <c r="BW1106" s="494"/>
      <c r="BX1106" s="494"/>
      <c r="BY1106" s="494"/>
      <c r="BZ1106" s="494"/>
      <c r="CA1106" s="494"/>
      <c r="CB1106" s="494"/>
      <c r="CC1106" s="494"/>
      <c r="CD1106" s="494"/>
      <c r="CE1106" s="494"/>
      <c r="CF1106" s="494"/>
      <c r="CG1106" s="494"/>
      <c r="CH1106" s="494"/>
      <c r="CI1106" s="494"/>
      <c r="CJ1106" s="494"/>
      <c r="CK1106" s="494"/>
      <c r="CL1106" s="494"/>
      <c r="CM1106" s="494"/>
      <c r="CN1106" s="494"/>
      <c r="CO1106" s="494"/>
      <c r="CP1106" s="494"/>
      <c r="CQ1106" s="494"/>
      <c r="CR1106" s="494"/>
      <c r="CS1106" s="494"/>
      <c r="CT1106" s="494"/>
      <c r="CU1106" s="494"/>
      <c r="CV1106" s="494"/>
      <c r="CW1106" s="494"/>
      <c r="CX1106" s="494"/>
      <c r="CY1106" s="494"/>
      <c r="CZ1106" s="494"/>
      <c r="DA1106" s="494"/>
      <c r="DB1106" s="494"/>
      <c r="DC1106" s="494"/>
      <c r="DD1106" s="494"/>
      <c r="DE1106" s="494"/>
      <c r="DF1106" s="494"/>
      <c r="DG1106" s="494"/>
      <c r="DH1106" s="494"/>
      <c r="DI1106" s="494"/>
      <c r="DJ1106" s="494"/>
      <c r="DK1106" s="494"/>
      <c r="DL1106" s="494"/>
      <c r="DM1106" s="494"/>
      <c r="DN1106" s="494"/>
      <c r="DO1106" s="494"/>
      <c r="DP1106" s="494"/>
      <c r="DQ1106" s="494"/>
      <c r="DR1106" s="494"/>
      <c r="DS1106" s="494"/>
      <c r="DT1106" s="494"/>
      <c r="DU1106" s="494"/>
      <c r="DV1106" s="494"/>
      <c r="DW1106" s="494"/>
      <c r="DX1106" s="494"/>
      <c r="DY1106" s="494"/>
      <c r="DZ1106" s="494"/>
      <c r="EA1106" s="494"/>
      <c r="EB1106" s="494"/>
      <c r="EC1106" s="494"/>
      <c r="ED1106" s="494"/>
      <c r="EE1106" s="494"/>
      <c r="EF1106" s="494"/>
      <c r="EG1106" s="494"/>
      <c r="EH1106" s="494"/>
      <c r="EI1106" s="494"/>
      <c r="EJ1106" s="494"/>
      <c r="EK1106" s="494"/>
      <c r="EL1106" s="494"/>
      <c r="EM1106" s="494"/>
      <c r="EN1106" s="494"/>
      <c r="EO1106" s="494"/>
      <c r="EP1106" s="494"/>
      <c r="EQ1106" s="494"/>
      <c r="ER1106" s="494"/>
      <c r="ES1106" s="494"/>
      <c r="ET1106" s="494"/>
      <c r="EU1106" s="494"/>
      <c r="EV1106" s="494"/>
      <c r="EW1106" s="494"/>
      <c r="EX1106" s="494"/>
      <c r="EY1106" s="494"/>
      <c r="EZ1106" s="494"/>
      <c r="FA1106" s="494"/>
      <c r="FB1106" s="494"/>
      <c r="FC1106" s="494"/>
      <c r="FD1106" s="494"/>
      <c r="FE1106" s="494"/>
      <c r="FF1106" s="494"/>
      <c r="FG1106" s="494"/>
      <c r="FH1106" s="494"/>
      <c r="FI1106" s="494"/>
      <c r="FJ1106" s="494"/>
      <c r="FK1106" s="494"/>
      <c r="FL1106" s="494"/>
      <c r="FM1106" s="494"/>
    </row>
    <row r="1107" spans="1:169" s="495" customFormat="1" x14ac:dyDescent="0.2">
      <c r="A1107" s="90" t="s">
        <v>417</v>
      </c>
      <c r="B1107" s="454">
        <v>1</v>
      </c>
      <c r="C1107" s="28" t="s">
        <v>1444</v>
      </c>
      <c r="D1107" s="417" t="s">
        <v>1466</v>
      </c>
      <c r="E1107" s="493"/>
      <c r="F1107" s="30">
        <v>45272</v>
      </c>
      <c r="G1107" s="103">
        <f t="shared" ref="G1107" si="120">F1107+365</f>
        <v>45637</v>
      </c>
      <c r="H1107" s="50" t="s">
        <v>23</v>
      </c>
      <c r="I1107" s="532"/>
      <c r="J1107" s="484" t="str">
        <f t="shared" si="109"/>
        <v/>
      </c>
      <c r="K1107" s="81">
        <v>1</v>
      </c>
      <c r="L1107" s="355"/>
      <c r="M1107" s="494"/>
      <c r="N1107" s="494"/>
      <c r="O1107" s="494"/>
      <c r="P1107" s="494"/>
      <c r="Q1107" s="494"/>
      <c r="R1107" s="494"/>
      <c r="S1107" s="494"/>
      <c r="T1107" s="494"/>
      <c r="U1107" s="494"/>
      <c r="V1107" s="494"/>
      <c r="W1107" s="494"/>
      <c r="X1107" s="494"/>
      <c r="Y1107" s="494"/>
      <c r="Z1107" s="494"/>
      <c r="AA1107" s="494"/>
      <c r="AB1107" s="494"/>
      <c r="AC1107" s="494"/>
      <c r="AD1107" s="494"/>
      <c r="AE1107" s="494"/>
      <c r="AF1107" s="494"/>
      <c r="AG1107" s="494"/>
      <c r="AH1107" s="494"/>
      <c r="AI1107" s="494"/>
      <c r="AJ1107" s="494"/>
      <c r="AK1107" s="494"/>
      <c r="AL1107" s="494"/>
      <c r="AM1107" s="494"/>
      <c r="AN1107" s="494"/>
      <c r="AO1107" s="494"/>
      <c r="AP1107" s="494"/>
      <c r="AQ1107" s="494"/>
      <c r="AR1107" s="494"/>
      <c r="AS1107" s="494"/>
      <c r="AT1107" s="494"/>
      <c r="AU1107" s="494"/>
      <c r="AV1107" s="494"/>
      <c r="AW1107" s="494"/>
      <c r="AX1107" s="494"/>
      <c r="AY1107" s="494"/>
      <c r="AZ1107" s="494"/>
      <c r="BA1107" s="494"/>
      <c r="BB1107" s="494"/>
      <c r="BC1107" s="494"/>
      <c r="BD1107" s="494"/>
      <c r="BE1107" s="494"/>
      <c r="BF1107" s="494"/>
      <c r="BG1107" s="494"/>
      <c r="BH1107" s="494"/>
      <c r="BI1107" s="494"/>
      <c r="BJ1107" s="494"/>
      <c r="BK1107" s="494"/>
      <c r="BL1107" s="494"/>
      <c r="BM1107" s="494"/>
      <c r="BN1107" s="494"/>
      <c r="BO1107" s="494"/>
      <c r="BP1107" s="494"/>
      <c r="BQ1107" s="494"/>
      <c r="BR1107" s="494"/>
      <c r="BS1107" s="494"/>
      <c r="BT1107" s="494"/>
      <c r="BU1107" s="494"/>
      <c r="BV1107" s="494"/>
      <c r="BW1107" s="494"/>
      <c r="BX1107" s="494"/>
      <c r="BY1107" s="494"/>
      <c r="BZ1107" s="494"/>
      <c r="CA1107" s="494"/>
      <c r="CB1107" s="494"/>
      <c r="CC1107" s="494"/>
      <c r="CD1107" s="494"/>
      <c r="CE1107" s="494"/>
      <c r="CF1107" s="494"/>
      <c r="CG1107" s="494"/>
      <c r="CH1107" s="494"/>
      <c r="CI1107" s="494"/>
      <c r="CJ1107" s="494"/>
      <c r="CK1107" s="494"/>
      <c r="CL1107" s="494"/>
      <c r="CM1107" s="494"/>
      <c r="CN1107" s="494"/>
      <c r="CO1107" s="494"/>
      <c r="CP1107" s="494"/>
      <c r="CQ1107" s="494"/>
      <c r="CR1107" s="494"/>
      <c r="CS1107" s="494"/>
      <c r="CT1107" s="494"/>
      <c r="CU1107" s="494"/>
      <c r="CV1107" s="494"/>
      <c r="CW1107" s="494"/>
      <c r="CX1107" s="494"/>
      <c r="CY1107" s="494"/>
      <c r="CZ1107" s="494"/>
      <c r="DA1107" s="494"/>
      <c r="DB1107" s="494"/>
      <c r="DC1107" s="494"/>
      <c r="DD1107" s="494"/>
      <c r="DE1107" s="494"/>
      <c r="DF1107" s="494"/>
      <c r="DG1107" s="494"/>
      <c r="DH1107" s="494"/>
      <c r="DI1107" s="494"/>
      <c r="DJ1107" s="494"/>
      <c r="DK1107" s="494"/>
      <c r="DL1107" s="494"/>
      <c r="DM1107" s="494"/>
      <c r="DN1107" s="494"/>
      <c r="DO1107" s="494"/>
      <c r="DP1107" s="494"/>
      <c r="DQ1107" s="494"/>
      <c r="DR1107" s="494"/>
      <c r="DS1107" s="494"/>
      <c r="DT1107" s="494"/>
      <c r="DU1107" s="494"/>
      <c r="DV1107" s="494"/>
      <c r="DW1107" s="494"/>
      <c r="DX1107" s="494"/>
      <c r="DY1107" s="494"/>
      <c r="DZ1107" s="494"/>
      <c r="EA1107" s="494"/>
      <c r="EB1107" s="494"/>
      <c r="EC1107" s="494"/>
      <c r="ED1107" s="494"/>
      <c r="EE1107" s="494"/>
      <c r="EF1107" s="494"/>
      <c r="EG1107" s="494"/>
      <c r="EH1107" s="494"/>
      <c r="EI1107" s="494"/>
      <c r="EJ1107" s="494"/>
      <c r="EK1107" s="494"/>
      <c r="EL1107" s="494"/>
      <c r="EM1107" s="494"/>
      <c r="EN1107" s="494"/>
      <c r="EO1107" s="494"/>
      <c r="EP1107" s="494"/>
      <c r="EQ1107" s="494"/>
      <c r="ER1107" s="494"/>
      <c r="ES1107" s="494"/>
      <c r="ET1107" s="494"/>
      <c r="EU1107" s="494"/>
      <c r="EV1107" s="494"/>
      <c r="EW1107" s="494"/>
      <c r="EX1107" s="494"/>
      <c r="EY1107" s="494"/>
      <c r="EZ1107" s="494"/>
      <c r="FA1107" s="494"/>
      <c r="FB1107" s="494"/>
      <c r="FC1107" s="494"/>
      <c r="FD1107" s="494"/>
      <c r="FE1107" s="494"/>
      <c r="FF1107" s="494"/>
      <c r="FG1107" s="494"/>
      <c r="FH1107" s="494"/>
      <c r="FI1107" s="494"/>
      <c r="FJ1107" s="494"/>
      <c r="FK1107" s="494"/>
      <c r="FL1107" s="494"/>
      <c r="FM1107" s="494"/>
    </row>
    <row r="1108" spans="1:169" s="26" customFormat="1" x14ac:dyDescent="0.2">
      <c r="A1108" s="94" t="s">
        <v>417</v>
      </c>
      <c r="B1108" s="459"/>
      <c r="C1108" s="36" t="s">
        <v>1452</v>
      </c>
      <c r="D1108" s="410"/>
      <c r="E1108" s="501"/>
      <c r="F1108" s="52"/>
      <c r="G1108" s="36"/>
      <c r="H1108" s="40" t="s">
        <v>1398</v>
      </c>
      <c r="I1108" s="467"/>
      <c r="J1108" s="42" t="str">
        <f t="shared" si="109"/>
        <v/>
      </c>
      <c r="K1108" s="43"/>
      <c r="L1108" s="277"/>
      <c r="M1108" s="494"/>
      <c r="N1108" s="494"/>
      <c r="O1108" s="494"/>
      <c r="P1108" s="494"/>
      <c r="Q1108" s="494"/>
      <c r="R1108" s="494"/>
      <c r="S1108" s="494"/>
      <c r="T1108" s="494"/>
      <c r="U1108" s="494"/>
      <c r="V1108" s="494"/>
      <c r="W1108" s="494"/>
      <c r="X1108" s="494"/>
      <c r="Y1108" s="494"/>
      <c r="Z1108" s="494"/>
      <c r="AA1108" s="494"/>
      <c r="AB1108" s="494"/>
      <c r="AC1108" s="494"/>
      <c r="AD1108" s="494"/>
      <c r="AE1108" s="494"/>
      <c r="AF1108" s="494"/>
      <c r="AG1108" s="494"/>
      <c r="AH1108" s="494"/>
      <c r="AI1108" s="494"/>
      <c r="AJ1108" s="494"/>
      <c r="AK1108" s="494"/>
      <c r="AL1108" s="494"/>
      <c r="AM1108" s="494"/>
      <c r="AN1108" s="494"/>
      <c r="AO1108" s="494"/>
      <c r="AP1108" s="494"/>
      <c r="AQ1108" s="494"/>
      <c r="AR1108" s="494"/>
      <c r="AS1108" s="494"/>
      <c r="AT1108" s="494"/>
      <c r="AU1108" s="494"/>
      <c r="AV1108" s="494"/>
      <c r="AW1108" s="494"/>
      <c r="AX1108" s="494"/>
      <c r="AY1108" s="494"/>
      <c r="AZ1108" s="494"/>
      <c r="BA1108" s="494"/>
      <c r="BB1108" s="494"/>
      <c r="BC1108" s="494"/>
      <c r="BD1108" s="494"/>
      <c r="BE1108" s="494"/>
      <c r="BF1108" s="494"/>
      <c r="BG1108" s="494"/>
      <c r="BH1108" s="494"/>
      <c r="BI1108" s="494"/>
      <c r="BJ1108" s="494"/>
      <c r="BK1108" s="494"/>
      <c r="BL1108" s="494"/>
      <c r="BM1108" s="494"/>
      <c r="BN1108" s="494"/>
      <c r="BO1108" s="494"/>
      <c r="BP1108" s="494"/>
      <c r="BQ1108" s="494"/>
      <c r="BR1108" s="494"/>
      <c r="BS1108" s="494"/>
      <c r="BT1108" s="494"/>
      <c r="BU1108" s="494"/>
      <c r="BV1108" s="494"/>
      <c r="BW1108" s="494"/>
      <c r="BX1108" s="494"/>
      <c r="BY1108" s="494"/>
      <c r="BZ1108" s="494"/>
      <c r="CA1108" s="494"/>
      <c r="CB1108" s="494"/>
      <c r="CC1108" s="494"/>
      <c r="CD1108" s="494"/>
      <c r="CE1108" s="494"/>
      <c r="CF1108" s="494"/>
      <c r="CG1108" s="494"/>
      <c r="CH1108" s="494"/>
      <c r="CI1108" s="494"/>
      <c r="CJ1108" s="494"/>
      <c r="CK1108" s="494"/>
      <c r="CL1108" s="494"/>
      <c r="CM1108" s="494"/>
      <c r="CN1108" s="494"/>
      <c r="CO1108" s="494"/>
      <c r="CP1108" s="494"/>
      <c r="CQ1108" s="494"/>
      <c r="CR1108" s="494"/>
      <c r="CS1108" s="494"/>
      <c r="CT1108" s="494"/>
      <c r="CU1108" s="494"/>
      <c r="CV1108" s="494"/>
      <c r="CW1108" s="494"/>
      <c r="CX1108" s="494"/>
      <c r="CY1108" s="494"/>
      <c r="CZ1108" s="494"/>
      <c r="DA1108" s="494"/>
      <c r="DB1108" s="494"/>
      <c r="DC1108" s="494"/>
      <c r="DD1108" s="494"/>
      <c r="DE1108" s="494"/>
      <c r="DF1108" s="494"/>
      <c r="DG1108" s="494"/>
      <c r="DH1108" s="494"/>
      <c r="DI1108" s="494"/>
      <c r="DJ1108" s="494"/>
      <c r="DK1108" s="494"/>
      <c r="DL1108" s="494"/>
      <c r="DM1108" s="494"/>
      <c r="DN1108" s="494"/>
      <c r="DO1108" s="494"/>
      <c r="DP1108" s="494"/>
      <c r="DQ1108" s="494"/>
      <c r="DR1108" s="494"/>
      <c r="DS1108" s="494"/>
      <c r="DT1108" s="494"/>
      <c r="DU1108" s="494"/>
      <c r="DV1108" s="494"/>
      <c r="DW1108" s="494"/>
      <c r="DX1108" s="494"/>
      <c r="DY1108" s="494"/>
      <c r="DZ1108" s="494"/>
      <c r="EA1108" s="494"/>
      <c r="EB1108" s="494"/>
      <c r="EC1108" s="494"/>
      <c r="ED1108" s="494"/>
      <c r="EE1108" s="494"/>
      <c r="EF1108" s="494"/>
      <c r="EG1108" s="494"/>
      <c r="EH1108" s="494"/>
      <c r="EI1108" s="494"/>
      <c r="EJ1108" s="494"/>
      <c r="EK1108" s="494"/>
      <c r="EL1108" s="494"/>
      <c r="EM1108" s="494"/>
      <c r="EN1108" s="494"/>
      <c r="EO1108" s="494"/>
      <c r="EP1108" s="494"/>
      <c r="EQ1108" s="494"/>
      <c r="ER1108" s="494"/>
      <c r="ES1108" s="494"/>
      <c r="ET1108" s="494"/>
      <c r="EU1108" s="494"/>
      <c r="EV1108" s="494"/>
      <c r="EW1108" s="494"/>
      <c r="EX1108" s="494"/>
      <c r="EY1108" s="494"/>
      <c r="EZ1108" s="494"/>
      <c r="FA1108" s="494"/>
      <c r="FB1108" s="494"/>
      <c r="FC1108" s="494"/>
      <c r="FD1108" s="494"/>
      <c r="FE1108" s="494"/>
      <c r="FF1108" s="494"/>
      <c r="FG1108" s="494"/>
      <c r="FH1108" s="494"/>
      <c r="FI1108" s="494"/>
      <c r="FJ1108" s="494"/>
      <c r="FK1108" s="494"/>
      <c r="FL1108" s="494"/>
      <c r="FM1108" s="494"/>
    </row>
    <row r="1109" spans="1:169" s="495" customFormat="1" x14ac:dyDescent="0.2">
      <c r="A1109" s="90" t="s">
        <v>417</v>
      </c>
      <c r="B1109" s="454">
        <v>1</v>
      </c>
      <c r="C1109" s="28" t="s">
        <v>1444</v>
      </c>
      <c r="D1109" s="417" t="s">
        <v>1467</v>
      </c>
      <c r="E1109" s="493"/>
      <c r="F1109" s="30">
        <v>45272</v>
      </c>
      <c r="G1109" s="103">
        <f t="shared" ref="G1109" si="121">F1109+365</f>
        <v>45637</v>
      </c>
      <c r="H1109" s="50" t="s">
        <v>23</v>
      </c>
      <c r="I1109" s="532"/>
      <c r="J1109" s="484" t="str">
        <f t="shared" si="109"/>
        <v/>
      </c>
      <c r="K1109" s="81">
        <v>1</v>
      </c>
      <c r="L1109" s="355"/>
      <c r="M1109" s="494"/>
      <c r="N1109" s="494"/>
      <c r="O1109" s="494"/>
      <c r="P1109" s="494"/>
      <c r="Q1109" s="494"/>
      <c r="R1109" s="494"/>
      <c r="S1109" s="494"/>
      <c r="T1109" s="494"/>
      <c r="U1109" s="494"/>
      <c r="V1109" s="494"/>
      <c r="W1109" s="494"/>
      <c r="X1109" s="494"/>
      <c r="Y1109" s="494"/>
      <c r="Z1109" s="494"/>
      <c r="AA1109" s="494"/>
      <c r="AB1109" s="494"/>
      <c r="AC1109" s="494"/>
      <c r="AD1109" s="494"/>
      <c r="AE1109" s="494"/>
      <c r="AF1109" s="494"/>
      <c r="AG1109" s="494"/>
      <c r="AH1109" s="494"/>
      <c r="AI1109" s="494"/>
      <c r="AJ1109" s="494"/>
      <c r="AK1109" s="494"/>
      <c r="AL1109" s="494"/>
      <c r="AM1109" s="494"/>
      <c r="AN1109" s="494"/>
      <c r="AO1109" s="494"/>
      <c r="AP1109" s="494"/>
      <c r="AQ1109" s="494"/>
      <c r="AR1109" s="494"/>
      <c r="AS1109" s="494"/>
      <c r="AT1109" s="494"/>
      <c r="AU1109" s="494"/>
      <c r="AV1109" s="494"/>
      <c r="AW1109" s="494"/>
      <c r="AX1109" s="494"/>
      <c r="AY1109" s="494"/>
      <c r="AZ1109" s="494"/>
      <c r="BA1109" s="494"/>
      <c r="BB1109" s="494"/>
      <c r="BC1109" s="494"/>
      <c r="BD1109" s="494"/>
      <c r="BE1109" s="494"/>
      <c r="BF1109" s="494"/>
      <c r="BG1109" s="494"/>
      <c r="BH1109" s="494"/>
      <c r="BI1109" s="494"/>
      <c r="BJ1109" s="494"/>
      <c r="BK1109" s="494"/>
      <c r="BL1109" s="494"/>
      <c r="BM1109" s="494"/>
      <c r="BN1109" s="494"/>
      <c r="BO1109" s="494"/>
      <c r="BP1109" s="494"/>
      <c r="BQ1109" s="494"/>
      <c r="BR1109" s="494"/>
      <c r="BS1109" s="494"/>
      <c r="BT1109" s="494"/>
      <c r="BU1109" s="494"/>
      <c r="BV1109" s="494"/>
      <c r="BW1109" s="494"/>
      <c r="BX1109" s="494"/>
      <c r="BY1109" s="494"/>
      <c r="BZ1109" s="494"/>
      <c r="CA1109" s="494"/>
      <c r="CB1109" s="494"/>
      <c r="CC1109" s="494"/>
      <c r="CD1109" s="494"/>
      <c r="CE1109" s="494"/>
      <c r="CF1109" s="494"/>
      <c r="CG1109" s="494"/>
      <c r="CH1109" s="494"/>
      <c r="CI1109" s="494"/>
      <c r="CJ1109" s="494"/>
      <c r="CK1109" s="494"/>
      <c r="CL1109" s="494"/>
      <c r="CM1109" s="494"/>
      <c r="CN1109" s="494"/>
      <c r="CO1109" s="494"/>
      <c r="CP1109" s="494"/>
      <c r="CQ1109" s="494"/>
      <c r="CR1109" s="494"/>
      <c r="CS1109" s="494"/>
      <c r="CT1109" s="494"/>
      <c r="CU1109" s="494"/>
      <c r="CV1109" s="494"/>
      <c r="CW1109" s="494"/>
      <c r="CX1109" s="494"/>
      <c r="CY1109" s="494"/>
      <c r="CZ1109" s="494"/>
      <c r="DA1109" s="494"/>
      <c r="DB1109" s="494"/>
      <c r="DC1109" s="494"/>
      <c r="DD1109" s="494"/>
      <c r="DE1109" s="494"/>
      <c r="DF1109" s="494"/>
      <c r="DG1109" s="494"/>
      <c r="DH1109" s="494"/>
      <c r="DI1109" s="494"/>
      <c r="DJ1109" s="494"/>
      <c r="DK1109" s="494"/>
      <c r="DL1109" s="494"/>
      <c r="DM1109" s="494"/>
      <c r="DN1109" s="494"/>
      <c r="DO1109" s="494"/>
      <c r="DP1109" s="494"/>
      <c r="DQ1109" s="494"/>
      <c r="DR1109" s="494"/>
      <c r="DS1109" s="494"/>
      <c r="DT1109" s="494"/>
      <c r="DU1109" s="494"/>
      <c r="DV1109" s="494"/>
      <c r="DW1109" s="494"/>
      <c r="DX1109" s="494"/>
      <c r="DY1109" s="494"/>
      <c r="DZ1109" s="494"/>
      <c r="EA1109" s="494"/>
      <c r="EB1109" s="494"/>
      <c r="EC1109" s="494"/>
      <c r="ED1109" s="494"/>
      <c r="EE1109" s="494"/>
      <c r="EF1109" s="494"/>
      <c r="EG1109" s="494"/>
      <c r="EH1109" s="494"/>
      <c r="EI1109" s="494"/>
      <c r="EJ1109" s="494"/>
      <c r="EK1109" s="494"/>
      <c r="EL1109" s="494"/>
      <c r="EM1109" s="494"/>
      <c r="EN1109" s="494"/>
      <c r="EO1109" s="494"/>
      <c r="EP1109" s="494"/>
      <c r="EQ1109" s="494"/>
      <c r="ER1109" s="494"/>
      <c r="ES1109" s="494"/>
      <c r="ET1109" s="494"/>
      <c r="EU1109" s="494"/>
      <c r="EV1109" s="494"/>
      <c r="EW1109" s="494"/>
      <c r="EX1109" s="494"/>
      <c r="EY1109" s="494"/>
      <c r="EZ1109" s="494"/>
      <c r="FA1109" s="494"/>
      <c r="FB1109" s="494"/>
      <c r="FC1109" s="494"/>
      <c r="FD1109" s="494"/>
      <c r="FE1109" s="494"/>
      <c r="FF1109" s="494"/>
      <c r="FG1109" s="494"/>
      <c r="FH1109" s="494"/>
      <c r="FI1109" s="494"/>
      <c r="FJ1109" s="494"/>
      <c r="FK1109" s="494"/>
      <c r="FL1109" s="494"/>
      <c r="FM1109" s="494"/>
    </row>
    <row r="1110" spans="1:169" s="26" customFormat="1" x14ac:dyDescent="0.2">
      <c r="A1110" s="94" t="s">
        <v>417</v>
      </c>
      <c r="B1110" s="459"/>
      <c r="C1110" s="36" t="s">
        <v>1452</v>
      </c>
      <c r="D1110" s="410"/>
      <c r="E1110" s="501"/>
      <c r="F1110" s="52"/>
      <c r="G1110" s="36"/>
      <c r="H1110" s="40" t="s">
        <v>1398</v>
      </c>
      <c r="I1110" s="467"/>
      <c r="J1110" s="42" t="str">
        <f t="shared" si="109"/>
        <v/>
      </c>
      <c r="K1110" s="43"/>
      <c r="L1110" s="277"/>
      <c r="M1110" s="494"/>
      <c r="N1110" s="494"/>
      <c r="O1110" s="494"/>
      <c r="P1110" s="494"/>
      <c r="Q1110" s="494"/>
      <c r="R1110" s="494"/>
      <c r="S1110" s="494"/>
      <c r="T1110" s="494"/>
      <c r="U1110" s="494"/>
      <c r="V1110" s="494"/>
      <c r="W1110" s="494"/>
      <c r="X1110" s="494"/>
      <c r="Y1110" s="494"/>
      <c r="Z1110" s="494"/>
      <c r="AA1110" s="494"/>
      <c r="AB1110" s="494"/>
      <c r="AC1110" s="494"/>
      <c r="AD1110" s="494"/>
      <c r="AE1110" s="494"/>
      <c r="AF1110" s="494"/>
      <c r="AG1110" s="494"/>
      <c r="AH1110" s="494"/>
      <c r="AI1110" s="494"/>
      <c r="AJ1110" s="494"/>
      <c r="AK1110" s="494"/>
      <c r="AL1110" s="494"/>
      <c r="AM1110" s="494"/>
      <c r="AN1110" s="494"/>
      <c r="AO1110" s="494"/>
      <c r="AP1110" s="494"/>
      <c r="AQ1110" s="494"/>
      <c r="AR1110" s="494"/>
      <c r="AS1110" s="494"/>
      <c r="AT1110" s="494"/>
      <c r="AU1110" s="494"/>
      <c r="AV1110" s="494"/>
      <c r="AW1110" s="494"/>
      <c r="AX1110" s="494"/>
      <c r="AY1110" s="494"/>
      <c r="AZ1110" s="494"/>
      <c r="BA1110" s="494"/>
      <c r="BB1110" s="494"/>
      <c r="BC1110" s="494"/>
      <c r="BD1110" s="494"/>
      <c r="BE1110" s="494"/>
      <c r="BF1110" s="494"/>
      <c r="BG1110" s="494"/>
      <c r="BH1110" s="494"/>
      <c r="BI1110" s="494"/>
      <c r="BJ1110" s="494"/>
      <c r="BK1110" s="494"/>
      <c r="BL1110" s="494"/>
      <c r="BM1110" s="494"/>
      <c r="BN1110" s="494"/>
      <c r="BO1110" s="494"/>
      <c r="BP1110" s="494"/>
      <c r="BQ1110" s="494"/>
      <c r="BR1110" s="494"/>
      <c r="BS1110" s="494"/>
      <c r="BT1110" s="494"/>
      <c r="BU1110" s="494"/>
      <c r="BV1110" s="494"/>
      <c r="BW1110" s="494"/>
      <c r="BX1110" s="494"/>
      <c r="BY1110" s="494"/>
      <c r="BZ1110" s="494"/>
      <c r="CA1110" s="494"/>
      <c r="CB1110" s="494"/>
      <c r="CC1110" s="494"/>
      <c r="CD1110" s="494"/>
      <c r="CE1110" s="494"/>
      <c r="CF1110" s="494"/>
      <c r="CG1110" s="494"/>
      <c r="CH1110" s="494"/>
      <c r="CI1110" s="494"/>
      <c r="CJ1110" s="494"/>
      <c r="CK1110" s="494"/>
      <c r="CL1110" s="494"/>
      <c r="CM1110" s="494"/>
      <c r="CN1110" s="494"/>
      <c r="CO1110" s="494"/>
      <c r="CP1110" s="494"/>
      <c r="CQ1110" s="494"/>
      <c r="CR1110" s="494"/>
      <c r="CS1110" s="494"/>
      <c r="CT1110" s="494"/>
      <c r="CU1110" s="494"/>
      <c r="CV1110" s="494"/>
      <c r="CW1110" s="494"/>
      <c r="CX1110" s="494"/>
      <c r="CY1110" s="494"/>
      <c r="CZ1110" s="494"/>
      <c r="DA1110" s="494"/>
      <c r="DB1110" s="494"/>
      <c r="DC1110" s="494"/>
      <c r="DD1110" s="494"/>
      <c r="DE1110" s="494"/>
      <c r="DF1110" s="494"/>
      <c r="DG1110" s="494"/>
      <c r="DH1110" s="494"/>
      <c r="DI1110" s="494"/>
      <c r="DJ1110" s="494"/>
      <c r="DK1110" s="494"/>
      <c r="DL1110" s="494"/>
      <c r="DM1110" s="494"/>
      <c r="DN1110" s="494"/>
      <c r="DO1110" s="494"/>
      <c r="DP1110" s="494"/>
      <c r="DQ1110" s="494"/>
      <c r="DR1110" s="494"/>
      <c r="DS1110" s="494"/>
      <c r="DT1110" s="494"/>
      <c r="DU1110" s="494"/>
      <c r="DV1110" s="494"/>
      <c r="DW1110" s="494"/>
      <c r="DX1110" s="494"/>
      <c r="DY1110" s="494"/>
      <c r="DZ1110" s="494"/>
      <c r="EA1110" s="494"/>
      <c r="EB1110" s="494"/>
      <c r="EC1110" s="494"/>
      <c r="ED1110" s="494"/>
      <c r="EE1110" s="494"/>
      <c r="EF1110" s="494"/>
      <c r="EG1110" s="494"/>
      <c r="EH1110" s="494"/>
      <c r="EI1110" s="494"/>
      <c r="EJ1110" s="494"/>
      <c r="EK1110" s="494"/>
      <c r="EL1110" s="494"/>
      <c r="EM1110" s="494"/>
      <c r="EN1110" s="494"/>
      <c r="EO1110" s="494"/>
      <c r="EP1110" s="494"/>
      <c r="EQ1110" s="494"/>
      <c r="ER1110" s="494"/>
      <c r="ES1110" s="494"/>
      <c r="ET1110" s="494"/>
      <c r="EU1110" s="494"/>
      <c r="EV1110" s="494"/>
      <c r="EW1110" s="494"/>
      <c r="EX1110" s="494"/>
      <c r="EY1110" s="494"/>
      <c r="EZ1110" s="494"/>
      <c r="FA1110" s="494"/>
      <c r="FB1110" s="494"/>
      <c r="FC1110" s="494"/>
      <c r="FD1110" s="494"/>
      <c r="FE1110" s="494"/>
      <c r="FF1110" s="494"/>
      <c r="FG1110" s="494"/>
      <c r="FH1110" s="494"/>
      <c r="FI1110" s="494"/>
      <c r="FJ1110" s="494"/>
      <c r="FK1110" s="494"/>
      <c r="FL1110" s="494"/>
      <c r="FM1110" s="494"/>
    </row>
    <row r="1111" spans="1:169" s="495" customFormat="1" x14ac:dyDescent="0.2">
      <c r="A1111" s="90" t="s">
        <v>417</v>
      </c>
      <c r="B1111" s="454">
        <v>1</v>
      </c>
      <c r="C1111" s="28" t="s">
        <v>1444</v>
      </c>
      <c r="D1111" s="417" t="s">
        <v>1468</v>
      </c>
      <c r="E1111" s="493"/>
      <c r="F1111" s="30">
        <v>45272</v>
      </c>
      <c r="G1111" s="103">
        <f t="shared" ref="G1111" si="122">F1111+365</f>
        <v>45637</v>
      </c>
      <c r="H1111" s="50" t="s">
        <v>23</v>
      </c>
      <c r="I1111" s="532"/>
      <c r="J1111" s="484" t="str">
        <f t="shared" si="109"/>
        <v/>
      </c>
      <c r="K1111" s="81">
        <v>1</v>
      </c>
      <c r="L1111" s="355"/>
      <c r="M1111" s="494"/>
      <c r="N1111" s="494"/>
      <c r="O1111" s="494"/>
      <c r="P1111" s="494"/>
      <c r="Q1111" s="494"/>
      <c r="R1111" s="494"/>
      <c r="S1111" s="494"/>
      <c r="T1111" s="494"/>
      <c r="U1111" s="494"/>
      <c r="V1111" s="494"/>
      <c r="W1111" s="494"/>
      <c r="X1111" s="494"/>
      <c r="Y1111" s="494"/>
      <c r="Z1111" s="494"/>
      <c r="AA1111" s="494"/>
      <c r="AB1111" s="494"/>
      <c r="AC1111" s="494"/>
      <c r="AD1111" s="494"/>
      <c r="AE1111" s="494"/>
      <c r="AF1111" s="494"/>
      <c r="AG1111" s="494"/>
      <c r="AH1111" s="494"/>
      <c r="AI1111" s="494"/>
      <c r="AJ1111" s="494"/>
      <c r="AK1111" s="494"/>
      <c r="AL1111" s="494"/>
      <c r="AM1111" s="494"/>
      <c r="AN1111" s="494"/>
      <c r="AO1111" s="494"/>
      <c r="AP1111" s="494"/>
      <c r="AQ1111" s="494"/>
      <c r="AR1111" s="494"/>
      <c r="AS1111" s="494"/>
      <c r="AT1111" s="494"/>
      <c r="AU1111" s="494"/>
      <c r="AV1111" s="494"/>
      <c r="AW1111" s="494"/>
      <c r="AX1111" s="494"/>
      <c r="AY1111" s="494"/>
      <c r="AZ1111" s="494"/>
      <c r="BA1111" s="494"/>
      <c r="BB1111" s="494"/>
      <c r="BC1111" s="494"/>
      <c r="BD1111" s="494"/>
      <c r="BE1111" s="494"/>
      <c r="BF1111" s="494"/>
      <c r="BG1111" s="494"/>
      <c r="BH1111" s="494"/>
      <c r="BI1111" s="494"/>
      <c r="BJ1111" s="494"/>
      <c r="BK1111" s="494"/>
      <c r="BL1111" s="494"/>
      <c r="BM1111" s="494"/>
      <c r="BN1111" s="494"/>
      <c r="BO1111" s="494"/>
      <c r="BP1111" s="494"/>
      <c r="BQ1111" s="494"/>
      <c r="BR1111" s="494"/>
      <c r="BS1111" s="494"/>
      <c r="BT1111" s="494"/>
      <c r="BU1111" s="494"/>
      <c r="BV1111" s="494"/>
      <c r="BW1111" s="494"/>
      <c r="BX1111" s="494"/>
      <c r="BY1111" s="494"/>
      <c r="BZ1111" s="494"/>
      <c r="CA1111" s="494"/>
      <c r="CB1111" s="494"/>
      <c r="CC1111" s="494"/>
      <c r="CD1111" s="494"/>
      <c r="CE1111" s="494"/>
      <c r="CF1111" s="494"/>
      <c r="CG1111" s="494"/>
      <c r="CH1111" s="494"/>
      <c r="CI1111" s="494"/>
      <c r="CJ1111" s="494"/>
      <c r="CK1111" s="494"/>
      <c r="CL1111" s="494"/>
      <c r="CM1111" s="494"/>
      <c r="CN1111" s="494"/>
      <c r="CO1111" s="494"/>
      <c r="CP1111" s="494"/>
      <c r="CQ1111" s="494"/>
      <c r="CR1111" s="494"/>
      <c r="CS1111" s="494"/>
      <c r="CT1111" s="494"/>
      <c r="CU1111" s="494"/>
      <c r="CV1111" s="494"/>
      <c r="CW1111" s="494"/>
      <c r="CX1111" s="494"/>
      <c r="CY1111" s="494"/>
      <c r="CZ1111" s="494"/>
      <c r="DA1111" s="494"/>
      <c r="DB1111" s="494"/>
      <c r="DC1111" s="494"/>
      <c r="DD1111" s="494"/>
      <c r="DE1111" s="494"/>
      <c r="DF1111" s="494"/>
      <c r="DG1111" s="494"/>
      <c r="DH1111" s="494"/>
      <c r="DI1111" s="494"/>
      <c r="DJ1111" s="494"/>
      <c r="DK1111" s="494"/>
      <c r="DL1111" s="494"/>
      <c r="DM1111" s="494"/>
      <c r="DN1111" s="494"/>
      <c r="DO1111" s="494"/>
      <c r="DP1111" s="494"/>
      <c r="DQ1111" s="494"/>
      <c r="DR1111" s="494"/>
      <c r="DS1111" s="494"/>
      <c r="DT1111" s="494"/>
      <c r="DU1111" s="494"/>
      <c r="DV1111" s="494"/>
      <c r="DW1111" s="494"/>
      <c r="DX1111" s="494"/>
      <c r="DY1111" s="494"/>
      <c r="DZ1111" s="494"/>
      <c r="EA1111" s="494"/>
      <c r="EB1111" s="494"/>
      <c r="EC1111" s="494"/>
      <c r="ED1111" s="494"/>
      <c r="EE1111" s="494"/>
      <c r="EF1111" s="494"/>
      <c r="EG1111" s="494"/>
      <c r="EH1111" s="494"/>
      <c r="EI1111" s="494"/>
      <c r="EJ1111" s="494"/>
      <c r="EK1111" s="494"/>
      <c r="EL1111" s="494"/>
      <c r="EM1111" s="494"/>
      <c r="EN1111" s="494"/>
      <c r="EO1111" s="494"/>
      <c r="EP1111" s="494"/>
      <c r="EQ1111" s="494"/>
      <c r="ER1111" s="494"/>
      <c r="ES1111" s="494"/>
      <c r="ET1111" s="494"/>
      <c r="EU1111" s="494"/>
      <c r="EV1111" s="494"/>
      <c r="EW1111" s="494"/>
      <c r="EX1111" s="494"/>
      <c r="EY1111" s="494"/>
      <c r="EZ1111" s="494"/>
      <c r="FA1111" s="494"/>
      <c r="FB1111" s="494"/>
      <c r="FC1111" s="494"/>
      <c r="FD1111" s="494"/>
      <c r="FE1111" s="494"/>
      <c r="FF1111" s="494"/>
      <c r="FG1111" s="494"/>
      <c r="FH1111" s="494"/>
      <c r="FI1111" s="494"/>
      <c r="FJ1111" s="494"/>
      <c r="FK1111" s="494"/>
      <c r="FL1111" s="494"/>
      <c r="FM1111" s="494"/>
    </row>
    <row r="1112" spans="1:169" s="26" customFormat="1" x14ac:dyDescent="0.2">
      <c r="A1112" s="94" t="s">
        <v>417</v>
      </c>
      <c r="B1112" s="459"/>
      <c r="C1112" s="36" t="s">
        <v>1452</v>
      </c>
      <c r="D1112" s="410"/>
      <c r="E1112" s="501"/>
      <c r="F1112" s="52"/>
      <c r="G1112" s="36"/>
      <c r="H1112" s="40" t="s">
        <v>1398</v>
      </c>
      <c r="I1112" s="467"/>
      <c r="J1112" s="42" t="str">
        <f t="shared" si="109"/>
        <v/>
      </c>
      <c r="K1112" s="43"/>
      <c r="L1112" s="277"/>
      <c r="M1112" s="494"/>
      <c r="N1112" s="494"/>
      <c r="O1112" s="494"/>
      <c r="P1112" s="494"/>
      <c r="Q1112" s="494"/>
      <c r="R1112" s="494"/>
      <c r="S1112" s="494"/>
      <c r="T1112" s="494"/>
      <c r="U1112" s="494"/>
      <c r="V1112" s="494"/>
      <c r="W1112" s="494"/>
      <c r="X1112" s="494"/>
      <c r="Y1112" s="494"/>
      <c r="Z1112" s="494"/>
      <c r="AA1112" s="494"/>
      <c r="AB1112" s="494"/>
      <c r="AC1112" s="494"/>
      <c r="AD1112" s="494"/>
      <c r="AE1112" s="494"/>
      <c r="AF1112" s="494"/>
      <c r="AG1112" s="494"/>
      <c r="AH1112" s="494"/>
      <c r="AI1112" s="494"/>
      <c r="AJ1112" s="494"/>
      <c r="AK1112" s="494"/>
      <c r="AL1112" s="494"/>
      <c r="AM1112" s="494"/>
      <c r="AN1112" s="494"/>
      <c r="AO1112" s="494"/>
      <c r="AP1112" s="494"/>
      <c r="AQ1112" s="494"/>
      <c r="AR1112" s="494"/>
      <c r="AS1112" s="494"/>
      <c r="AT1112" s="494"/>
      <c r="AU1112" s="494"/>
      <c r="AV1112" s="494"/>
      <c r="AW1112" s="494"/>
      <c r="AX1112" s="494"/>
      <c r="AY1112" s="494"/>
      <c r="AZ1112" s="494"/>
      <c r="BA1112" s="494"/>
      <c r="BB1112" s="494"/>
      <c r="BC1112" s="494"/>
      <c r="BD1112" s="494"/>
      <c r="BE1112" s="494"/>
      <c r="BF1112" s="494"/>
      <c r="BG1112" s="494"/>
      <c r="BH1112" s="494"/>
      <c r="BI1112" s="494"/>
      <c r="BJ1112" s="494"/>
      <c r="BK1112" s="494"/>
      <c r="BL1112" s="494"/>
      <c r="BM1112" s="494"/>
      <c r="BN1112" s="494"/>
      <c r="BO1112" s="494"/>
      <c r="BP1112" s="494"/>
      <c r="BQ1112" s="494"/>
      <c r="BR1112" s="494"/>
      <c r="BS1112" s="494"/>
      <c r="BT1112" s="494"/>
      <c r="BU1112" s="494"/>
      <c r="BV1112" s="494"/>
      <c r="BW1112" s="494"/>
      <c r="BX1112" s="494"/>
      <c r="BY1112" s="494"/>
      <c r="BZ1112" s="494"/>
      <c r="CA1112" s="494"/>
      <c r="CB1112" s="494"/>
      <c r="CC1112" s="494"/>
      <c r="CD1112" s="494"/>
      <c r="CE1112" s="494"/>
      <c r="CF1112" s="494"/>
      <c r="CG1112" s="494"/>
      <c r="CH1112" s="494"/>
      <c r="CI1112" s="494"/>
      <c r="CJ1112" s="494"/>
      <c r="CK1112" s="494"/>
      <c r="CL1112" s="494"/>
      <c r="CM1112" s="494"/>
      <c r="CN1112" s="494"/>
      <c r="CO1112" s="494"/>
      <c r="CP1112" s="494"/>
      <c r="CQ1112" s="494"/>
      <c r="CR1112" s="494"/>
      <c r="CS1112" s="494"/>
      <c r="CT1112" s="494"/>
      <c r="CU1112" s="494"/>
      <c r="CV1112" s="494"/>
      <c r="CW1112" s="494"/>
      <c r="CX1112" s="494"/>
      <c r="CY1112" s="494"/>
      <c r="CZ1112" s="494"/>
      <c r="DA1112" s="494"/>
      <c r="DB1112" s="494"/>
      <c r="DC1112" s="494"/>
      <c r="DD1112" s="494"/>
      <c r="DE1112" s="494"/>
      <c r="DF1112" s="494"/>
      <c r="DG1112" s="494"/>
      <c r="DH1112" s="494"/>
      <c r="DI1112" s="494"/>
      <c r="DJ1112" s="494"/>
      <c r="DK1112" s="494"/>
      <c r="DL1112" s="494"/>
      <c r="DM1112" s="494"/>
      <c r="DN1112" s="494"/>
      <c r="DO1112" s="494"/>
      <c r="DP1112" s="494"/>
      <c r="DQ1112" s="494"/>
      <c r="DR1112" s="494"/>
      <c r="DS1112" s="494"/>
      <c r="DT1112" s="494"/>
      <c r="DU1112" s="494"/>
      <c r="DV1112" s="494"/>
      <c r="DW1112" s="494"/>
      <c r="DX1112" s="494"/>
      <c r="DY1112" s="494"/>
      <c r="DZ1112" s="494"/>
      <c r="EA1112" s="494"/>
      <c r="EB1112" s="494"/>
      <c r="EC1112" s="494"/>
      <c r="ED1112" s="494"/>
      <c r="EE1112" s="494"/>
      <c r="EF1112" s="494"/>
      <c r="EG1112" s="494"/>
      <c r="EH1112" s="494"/>
      <c r="EI1112" s="494"/>
      <c r="EJ1112" s="494"/>
      <c r="EK1112" s="494"/>
      <c r="EL1112" s="494"/>
      <c r="EM1112" s="494"/>
      <c r="EN1112" s="494"/>
      <c r="EO1112" s="494"/>
      <c r="EP1112" s="494"/>
      <c r="EQ1112" s="494"/>
      <c r="ER1112" s="494"/>
      <c r="ES1112" s="494"/>
      <c r="ET1112" s="494"/>
      <c r="EU1112" s="494"/>
      <c r="EV1112" s="494"/>
      <c r="EW1112" s="494"/>
      <c r="EX1112" s="494"/>
      <c r="EY1112" s="494"/>
      <c r="EZ1112" s="494"/>
      <c r="FA1112" s="494"/>
      <c r="FB1112" s="494"/>
      <c r="FC1112" s="494"/>
      <c r="FD1112" s="494"/>
      <c r="FE1112" s="494"/>
      <c r="FF1112" s="494"/>
      <c r="FG1112" s="494"/>
      <c r="FH1112" s="494"/>
      <c r="FI1112" s="494"/>
      <c r="FJ1112" s="494"/>
      <c r="FK1112" s="494"/>
      <c r="FL1112" s="494"/>
      <c r="FM1112" s="494"/>
    </row>
    <row r="1113" spans="1:169" s="495" customFormat="1" x14ac:dyDescent="0.2">
      <c r="A1113" s="90" t="s">
        <v>417</v>
      </c>
      <c r="B1113" s="454">
        <v>1</v>
      </c>
      <c r="C1113" s="28" t="s">
        <v>1444</v>
      </c>
      <c r="D1113" s="417" t="s">
        <v>1469</v>
      </c>
      <c r="E1113" s="493"/>
      <c r="F1113" s="30">
        <v>45272</v>
      </c>
      <c r="G1113" s="103">
        <f t="shared" ref="G1113" si="123">F1113+365</f>
        <v>45637</v>
      </c>
      <c r="H1113" s="50" t="s">
        <v>23</v>
      </c>
      <c r="I1113" s="532"/>
      <c r="J1113" s="484" t="str">
        <f t="shared" si="109"/>
        <v/>
      </c>
      <c r="K1113" s="81">
        <v>1</v>
      </c>
      <c r="L1113" s="355"/>
      <c r="M1113" s="494"/>
      <c r="N1113" s="494"/>
      <c r="O1113" s="494"/>
      <c r="P1113" s="494"/>
      <c r="Q1113" s="494"/>
      <c r="R1113" s="494"/>
      <c r="S1113" s="494"/>
      <c r="T1113" s="494"/>
      <c r="U1113" s="494"/>
      <c r="V1113" s="494"/>
      <c r="W1113" s="494"/>
      <c r="X1113" s="494"/>
      <c r="Y1113" s="494"/>
      <c r="Z1113" s="494"/>
      <c r="AA1113" s="494"/>
      <c r="AB1113" s="494"/>
      <c r="AC1113" s="494"/>
      <c r="AD1113" s="494"/>
      <c r="AE1113" s="494"/>
      <c r="AF1113" s="494"/>
      <c r="AG1113" s="494"/>
      <c r="AH1113" s="494"/>
      <c r="AI1113" s="494"/>
      <c r="AJ1113" s="494"/>
      <c r="AK1113" s="494"/>
      <c r="AL1113" s="494"/>
      <c r="AM1113" s="494"/>
      <c r="AN1113" s="494"/>
      <c r="AO1113" s="494"/>
      <c r="AP1113" s="494"/>
      <c r="AQ1113" s="494"/>
      <c r="AR1113" s="494"/>
      <c r="AS1113" s="494"/>
      <c r="AT1113" s="494"/>
      <c r="AU1113" s="494"/>
      <c r="AV1113" s="494"/>
      <c r="AW1113" s="494"/>
      <c r="AX1113" s="494"/>
      <c r="AY1113" s="494"/>
      <c r="AZ1113" s="494"/>
      <c r="BA1113" s="494"/>
      <c r="BB1113" s="494"/>
      <c r="BC1113" s="494"/>
      <c r="BD1113" s="494"/>
      <c r="BE1113" s="494"/>
      <c r="BF1113" s="494"/>
      <c r="BG1113" s="494"/>
      <c r="BH1113" s="494"/>
      <c r="BI1113" s="494"/>
      <c r="BJ1113" s="494"/>
      <c r="BK1113" s="494"/>
      <c r="BL1113" s="494"/>
      <c r="BM1113" s="494"/>
      <c r="BN1113" s="494"/>
      <c r="BO1113" s="494"/>
      <c r="BP1113" s="494"/>
      <c r="BQ1113" s="494"/>
      <c r="BR1113" s="494"/>
      <c r="BS1113" s="494"/>
      <c r="BT1113" s="494"/>
      <c r="BU1113" s="494"/>
      <c r="BV1113" s="494"/>
      <c r="BW1113" s="494"/>
      <c r="BX1113" s="494"/>
      <c r="BY1113" s="494"/>
      <c r="BZ1113" s="494"/>
      <c r="CA1113" s="494"/>
      <c r="CB1113" s="494"/>
      <c r="CC1113" s="494"/>
      <c r="CD1113" s="494"/>
      <c r="CE1113" s="494"/>
      <c r="CF1113" s="494"/>
      <c r="CG1113" s="494"/>
      <c r="CH1113" s="494"/>
      <c r="CI1113" s="494"/>
      <c r="CJ1113" s="494"/>
      <c r="CK1113" s="494"/>
      <c r="CL1113" s="494"/>
      <c r="CM1113" s="494"/>
      <c r="CN1113" s="494"/>
      <c r="CO1113" s="494"/>
      <c r="CP1113" s="494"/>
      <c r="CQ1113" s="494"/>
      <c r="CR1113" s="494"/>
      <c r="CS1113" s="494"/>
      <c r="CT1113" s="494"/>
      <c r="CU1113" s="494"/>
      <c r="CV1113" s="494"/>
      <c r="CW1113" s="494"/>
      <c r="CX1113" s="494"/>
      <c r="CY1113" s="494"/>
      <c r="CZ1113" s="494"/>
      <c r="DA1113" s="494"/>
      <c r="DB1113" s="494"/>
      <c r="DC1113" s="494"/>
      <c r="DD1113" s="494"/>
      <c r="DE1113" s="494"/>
      <c r="DF1113" s="494"/>
      <c r="DG1113" s="494"/>
      <c r="DH1113" s="494"/>
      <c r="DI1113" s="494"/>
      <c r="DJ1113" s="494"/>
      <c r="DK1113" s="494"/>
      <c r="DL1113" s="494"/>
      <c r="DM1113" s="494"/>
      <c r="DN1113" s="494"/>
      <c r="DO1113" s="494"/>
      <c r="DP1113" s="494"/>
      <c r="DQ1113" s="494"/>
      <c r="DR1113" s="494"/>
      <c r="DS1113" s="494"/>
      <c r="DT1113" s="494"/>
      <c r="DU1113" s="494"/>
      <c r="DV1113" s="494"/>
      <c r="DW1113" s="494"/>
      <c r="DX1113" s="494"/>
      <c r="DY1113" s="494"/>
      <c r="DZ1113" s="494"/>
      <c r="EA1113" s="494"/>
      <c r="EB1113" s="494"/>
      <c r="EC1113" s="494"/>
      <c r="ED1113" s="494"/>
      <c r="EE1113" s="494"/>
      <c r="EF1113" s="494"/>
      <c r="EG1113" s="494"/>
      <c r="EH1113" s="494"/>
      <c r="EI1113" s="494"/>
      <c r="EJ1113" s="494"/>
      <c r="EK1113" s="494"/>
      <c r="EL1113" s="494"/>
      <c r="EM1113" s="494"/>
      <c r="EN1113" s="494"/>
      <c r="EO1113" s="494"/>
      <c r="EP1113" s="494"/>
      <c r="EQ1113" s="494"/>
      <c r="ER1113" s="494"/>
      <c r="ES1113" s="494"/>
      <c r="ET1113" s="494"/>
      <c r="EU1113" s="494"/>
      <c r="EV1113" s="494"/>
      <c r="EW1113" s="494"/>
      <c r="EX1113" s="494"/>
      <c r="EY1113" s="494"/>
      <c r="EZ1113" s="494"/>
      <c r="FA1113" s="494"/>
      <c r="FB1113" s="494"/>
      <c r="FC1113" s="494"/>
      <c r="FD1113" s="494"/>
      <c r="FE1113" s="494"/>
      <c r="FF1113" s="494"/>
      <c r="FG1113" s="494"/>
      <c r="FH1113" s="494"/>
      <c r="FI1113" s="494"/>
      <c r="FJ1113" s="494"/>
      <c r="FK1113" s="494"/>
      <c r="FL1113" s="494"/>
      <c r="FM1113" s="494"/>
    </row>
    <row r="1114" spans="1:169" s="26" customFormat="1" x14ac:dyDescent="0.2">
      <c r="A1114" s="94" t="s">
        <v>417</v>
      </c>
      <c r="B1114" s="459"/>
      <c r="C1114" s="36" t="s">
        <v>1452</v>
      </c>
      <c r="D1114" s="410"/>
      <c r="E1114" s="501"/>
      <c r="F1114" s="52"/>
      <c r="G1114" s="36"/>
      <c r="H1114" s="40" t="s">
        <v>1398</v>
      </c>
      <c r="I1114" s="467"/>
      <c r="J1114" s="42" t="str">
        <f t="shared" si="109"/>
        <v/>
      </c>
      <c r="K1114" s="43"/>
      <c r="L1114" s="277"/>
      <c r="M1114" s="494"/>
      <c r="N1114" s="494"/>
      <c r="O1114" s="494"/>
      <c r="P1114" s="494"/>
      <c r="Q1114" s="494"/>
      <c r="R1114" s="494"/>
      <c r="S1114" s="494"/>
      <c r="T1114" s="494"/>
      <c r="U1114" s="494"/>
      <c r="V1114" s="494"/>
      <c r="W1114" s="494"/>
      <c r="X1114" s="494"/>
      <c r="Y1114" s="494"/>
      <c r="Z1114" s="494"/>
      <c r="AA1114" s="494"/>
      <c r="AB1114" s="494"/>
      <c r="AC1114" s="494"/>
      <c r="AD1114" s="494"/>
      <c r="AE1114" s="494"/>
      <c r="AF1114" s="494"/>
      <c r="AG1114" s="494"/>
      <c r="AH1114" s="494"/>
      <c r="AI1114" s="494"/>
      <c r="AJ1114" s="494"/>
      <c r="AK1114" s="494"/>
      <c r="AL1114" s="494"/>
      <c r="AM1114" s="494"/>
      <c r="AN1114" s="494"/>
      <c r="AO1114" s="494"/>
      <c r="AP1114" s="494"/>
      <c r="AQ1114" s="494"/>
      <c r="AR1114" s="494"/>
      <c r="AS1114" s="494"/>
      <c r="AT1114" s="494"/>
      <c r="AU1114" s="494"/>
      <c r="AV1114" s="494"/>
      <c r="AW1114" s="494"/>
      <c r="AX1114" s="494"/>
      <c r="AY1114" s="494"/>
      <c r="AZ1114" s="494"/>
      <c r="BA1114" s="494"/>
      <c r="BB1114" s="494"/>
      <c r="BC1114" s="494"/>
      <c r="BD1114" s="494"/>
      <c r="BE1114" s="494"/>
      <c r="BF1114" s="494"/>
      <c r="BG1114" s="494"/>
      <c r="BH1114" s="494"/>
      <c r="BI1114" s="494"/>
      <c r="BJ1114" s="494"/>
      <c r="BK1114" s="494"/>
      <c r="BL1114" s="494"/>
      <c r="BM1114" s="494"/>
      <c r="BN1114" s="494"/>
      <c r="BO1114" s="494"/>
      <c r="BP1114" s="494"/>
      <c r="BQ1114" s="494"/>
      <c r="BR1114" s="494"/>
      <c r="BS1114" s="494"/>
      <c r="BT1114" s="494"/>
      <c r="BU1114" s="494"/>
      <c r="BV1114" s="494"/>
      <c r="BW1114" s="494"/>
      <c r="BX1114" s="494"/>
      <c r="BY1114" s="494"/>
      <c r="BZ1114" s="494"/>
      <c r="CA1114" s="494"/>
      <c r="CB1114" s="494"/>
      <c r="CC1114" s="494"/>
      <c r="CD1114" s="494"/>
      <c r="CE1114" s="494"/>
      <c r="CF1114" s="494"/>
      <c r="CG1114" s="494"/>
      <c r="CH1114" s="494"/>
      <c r="CI1114" s="494"/>
      <c r="CJ1114" s="494"/>
      <c r="CK1114" s="494"/>
      <c r="CL1114" s="494"/>
      <c r="CM1114" s="494"/>
      <c r="CN1114" s="494"/>
      <c r="CO1114" s="494"/>
      <c r="CP1114" s="494"/>
      <c r="CQ1114" s="494"/>
      <c r="CR1114" s="494"/>
      <c r="CS1114" s="494"/>
      <c r="CT1114" s="494"/>
      <c r="CU1114" s="494"/>
      <c r="CV1114" s="494"/>
      <c r="CW1114" s="494"/>
      <c r="CX1114" s="494"/>
      <c r="CY1114" s="494"/>
      <c r="CZ1114" s="494"/>
      <c r="DA1114" s="494"/>
      <c r="DB1114" s="494"/>
      <c r="DC1114" s="494"/>
      <c r="DD1114" s="494"/>
      <c r="DE1114" s="494"/>
      <c r="DF1114" s="494"/>
      <c r="DG1114" s="494"/>
      <c r="DH1114" s="494"/>
      <c r="DI1114" s="494"/>
      <c r="DJ1114" s="494"/>
      <c r="DK1114" s="494"/>
      <c r="DL1114" s="494"/>
      <c r="DM1114" s="494"/>
      <c r="DN1114" s="494"/>
      <c r="DO1114" s="494"/>
      <c r="DP1114" s="494"/>
      <c r="DQ1114" s="494"/>
      <c r="DR1114" s="494"/>
      <c r="DS1114" s="494"/>
      <c r="DT1114" s="494"/>
      <c r="DU1114" s="494"/>
      <c r="DV1114" s="494"/>
      <c r="DW1114" s="494"/>
      <c r="DX1114" s="494"/>
      <c r="DY1114" s="494"/>
      <c r="DZ1114" s="494"/>
      <c r="EA1114" s="494"/>
      <c r="EB1114" s="494"/>
      <c r="EC1114" s="494"/>
      <c r="ED1114" s="494"/>
      <c r="EE1114" s="494"/>
      <c r="EF1114" s="494"/>
      <c r="EG1114" s="494"/>
      <c r="EH1114" s="494"/>
      <c r="EI1114" s="494"/>
      <c r="EJ1114" s="494"/>
      <c r="EK1114" s="494"/>
      <c r="EL1114" s="494"/>
      <c r="EM1114" s="494"/>
      <c r="EN1114" s="494"/>
      <c r="EO1114" s="494"/>
      <c r="EP1114" s="494"/>
      <c r="EQ1114" s="494"/>
      <c r="ER1114" s="494"/>
      <c r="ES1114" s="494"/>
      <c r="ET1114" s="494"/>
      <c r="EU1114" s="494"/>
      <c r="EV1114" s="494"/>
      <c r="EW1114" s="494"/>
      <c r="EX1114" s="494"/>
      <c r="EY1114" s="494"/>
      <c r="EZ1114" s="494"/>
      <c r="FA1114" s="494"/>
      <c r="FB1114" s="494"/>
      <c r="FC1114" s="494"/>
      <c r="FD1114" s="494"/>
      <c r="FE1114" s="494"/>
      <c r="FF1114" s="494"/>
      <c r="FG1114" s="494"/>
      <c r="FH1114" s="494"/>
      <c r="FI1114" s="494"/>
      <c r="FJ1114" s="494"/>
      <c r="FK1114" s="494"/>
      <c r="FL1114" s="494"/>
      <c r="FM1114" s="494"/>
    </row>
    <row r="1115" spans="1:169" s="495" customFormat="1" x14ac:dyDescent="0.2">
      <c r="A1115" s="90" t="s">
        <v>417</v>
      </c>
      <c r="B1115" s="454">
        <v>1</v>
      </c>
      <c r="C1115" s="28" t="s">
        <v>1444</v>
      </c>
      <c r="D1115" s="417" t="s">
        <v>1470</v>
      </c>
      <c r="E1115" s="493"/>
      <c r="F1115" s="30">
        <v>45272</v>
      </c>
      <c r="G1115" s="103">
        <f t="shared" ref="G1115" si="124">F1115+365</f>
        <v>45637</v>
      </c>
      <c r="H1115" s="50" t="s">
        <v>23</v>
      </c>
      <c r="I1115" s="532"/>
      <c r="J1115" s="484" t="str">
        <f t="shared" si="109"/>
        <v/>
      </c>
      <c r="K1115" s="81">
        <v>1</v>
      </c>
      <c r="L1115" s="355"/>
      <c r="M1115" s="494"/>
      <c r="N1115" s="494"/>
      <c r="O1115" s="494"/>
      <c r="P1115" s="494"/>
      <c r="Q1115" s="494"/>
      <c r="R1115" s="494"/>
      <c r="S1115" s="494"/>
      <c r="T1115" s="494"/>
      <c r="U1115" s="494"/>
      <c r="V1115" s="494"/>
      <c r="W1115" s="494"/>
      <c r="X1115" s="494"/>
      <c r="Y1115" s="494"/>
      <c r="Z1115" s="494"/>
      <c r="AA1115" s="494"/>
      <c r="AB1115" s="494"/>
      <c r="AC1115" s="494"/>
      <c r="AD1115" s="494"/>
      <c r="AE1115" s="494"/>
      <c r="AF1115" s="494"/>
      <c r="AG1115" s="494"/>
      <c r="AH1115" s="494"/>
      <c r="AI1115" s="494"/>
      <c r="AJ1115" s="494"/>
      <c r="AK1115" s="494"/>
      <c r="AL1115" s="494"/>
      <c r="AM1115" s="494"/>
      <c r="AN1115" s="494"/>
      <c r="AO1115" s="494"/>
      <c r="AP1115" s="494"/>
      <c r="AQ1115" s="494"/>
      <c r="AR1115" s="494"/>
      <c r="AS1115" s="494"/>
      <c r="AT1115" s="494"/>
      <c r="AU1115" s="494"/>
      <c r="AV1115" s="494"/>
      <c r="AW1115" s="494"/>
      <c r="AX1115" s="494"/>
      <c r="AY1115" s="494"/>
      <c r="AZ1115" s="494"/>
      <c r="BA1115" s="494"/>
      <c r="BB1115" s="494"/>
      <c r="BC1115" s="494"/>
      <c r="BD1115" s="494"/>
      <c r="BE1115" s="494"/>
      <c r="BF1115" s="494"/>
      <c r="BG1115" s="494"/>
      <c r="BH1115" s="494"/>
      <c r="BI1115" s="494"/>
      <c r="BJ1115" s="494"/>
      <c r="BK1115" s="494"/>
      <c r="BL1115" s="494"/>
      <c r="BM1115" s="494"/>
      <c r="BN1115" s="494"/>
      <c r="BO1115" s="494"/>
      <c r="BP1115" s="494"/>
      <c r="BQ1115" s="494"/>
      <c r="BR1115" s="494"/>
      <c r="BS1115" s="494"/>
      <c r="BT1115" s="494"/>
      <c r="BU1115" s="494"/>
      <c r="BV1115" s="494"/>
      <c r="BW1115" s="494"/>
      <c r="BX1115" s="494"/>
      <c r="BY1115" s="494"/>
      <c r="BZ1115" s="494"/>
      <c r="CA1115" s="494"/>
      <c r="CB1115" s="494"/>
      <c r="CC1115" s="494"/>
      <c r="CD1115" s="494"/>
      <c r="CE1115" s="494"/>
      <c r="CF1115" s="494"/>
      <c r="CG1115" s="494"/>
      <c r="CH1115" s="494"/>
      <c r="CI1115" s="494"/>
      <c r="CJ1115" s="494"/>
      <c r="CK1115" s="494"/>
      <c r="CL1115" s="494"/>
      <c r="CM1115" s="494"/>
      <c r="CN1115" s="494"/>
      <c r="CO1115" s="494"/>
      <c r="CP1115" s="494"/>
      <c r="CQ1115" s="494"/>
      <c r="CR1115" s="494"/>
      <c r="CS1115" s="494"/>
      <c r="CT1115" s="494"/>
      <c r="CU1115" s="494"/>
      <c r="CV1115" s="494"/>
      <c r="CW1115" s="494"/>
      <c r="CX1115" s="494"/>
      <c r="CY1115" s="494"/>
      <c r="CZ1115" s="494"/>
      <c r="DA1115" s="494"/>
      <c r="DB1115" s="494"/>
      <c r="DC1115" s="494"/>
      <c r="DD1115" s="494"/>
      <c r="DE1115" s="494"/>
      <c r="DF1115" s="494"/>
      <c r="DG1115" s="494"/>
      <c r="DH1115" s="494"/>
      <c r="DI1115" s="494"/>
      <c r="DJ1115" s="494"/>
      <c r="DK1115" s="494"/>
      <c r="DL1115" s="494"/>
      <c r="DM1115" s="494"/>
      <c r="DN1115" s="494"/>
      <c r="DO1115" s="494"/>
      <c r="DP1115" s="494"/>
      <c r="DQ1115" s="494"/>
      <c r="DR1115" s="494"/>
      <c r="DS1115" s="494"/>
      <c r="DT1115" s="494"/>
      <c r="DU1115" s="494"/>
      <c r="DV1115" s="494"/>
      <c r="DW1115" s="494"/>
      <c r="DX1115" s="494"/>
      <c r="DY1115" s="494"/>
      <c r="DZ1115" s="494"/>
      <c r="EA1115" s="494"/>
      <c r="EB1115" s="494"/>
      <c r="EC1115" s="494"/>
      <c r="ED1115" s="494"/>
      <c r="EE1115" s="494"/>
      <c r="EF1115" s="494"/>
      <c r="EG1115" s="494"/>
      <c r="EH1115" s="494"/>
      <c r="EI1115" s="494"/>
      <c r="EJ1115" s="494"/>
      <c r="EK1115" s="494"/>
      <c r="EL1115" s="494"/>
      <c r="EM1115" s="494"/>
      <c r="EN1115" s="494"/>
      <c r="EO1115" s="494"/>
      <c r="EP1115" s="494"/>
      <c r="EQ1115" s="494"/>
      <c r="ER1115" s="494"/>
      <c r="ES1115" s="494"/>
      <c r="ET1115" s="494"/>
      <c r="EU1115" s="494"/>
      <c r="EV1115" s="494"/>
      <c r="EW1115" s="494"/>
      <c r="EX1115" s="494"/>
      <c r="EY1115" s="494"/>
      <c r="EZ1115" s="494"/>
      <c r="FA1115" s="494"/>
      <c r="FB1115" s="494"/>
      <c r="FC1115" s="494"/>
      <c r="FD1115" s="494"/>
      <c r="FE1115" s="494"/>
      <c r="FF1115" s="494"/>
      <c r="FG1115" s="494"/>
      <c r="FH1115" s="494"/>
      <c r="FI1115" s="494"/>
      <c r="FJ1115" s="494"/>
      <c r="FK1115" s="494"/>
      <c r="FL1115" s="494"/>
      <c r="FM1115" s="494"/>
    </row>
    <row r="1116" spans="1:169" s="26" customFormat="1" x14ac:dyDescent="0.2">
      <c r="A1116" s="94" t="s">
        <v>417</v>
      </c>
      <c r="B1116" s="459"/>
      <c r="C1116" s="36" t="s">
        <v>1452</v>
      </c>
      <c r="D1116" s="410"/>
      <c r="E1116" s="501"/>
      <c r="F1116" s="52"/>
      <c r="G1116" s="36"/>
      <c r="H1116" s="40" t="s">
        <v>1398</v>
      </c>
      <c r="I1116" s="467"/>
      <c r="J1116" s="42" t="str">
        <f t="shared" si="109"/>
        <v/>
      </c>
      <c r="K1116" s="43"/>
      <c r="L1116" s="277"/>
      <c r="M1116" s="494"/>
      <c r="N1116" s="494"/>
      <c r="O1116" s="494"/>
      <c r="P1116" s="494"/>
      <c r="Q1116" s="494"/>
      <c r="R1116" s="494"/>
      <c r="S1116" s="494"/>
      <c r="T1116" s="494"/>
      <c r="U1116" s="494"/>
      <c r="V1116" s="494"/>
      <c r="W1116" s="494"/>
      <c r="X1116" s="494"/>
      <c r="Y1116" s="494"/>
      <c r="Z1116" s="494"/>
      <c r="AA1116" s="494"/>
      <c r="AB1116" s="494"/>
      <c r="AC1116" s="494"/>
      <c r="AD1116" s="494"/>
      <c r="AE1116" s="494"/>
      <c r="AF1116" s="494"/>
      <c r="AG1116" s="494"/>
      <c r="AH1116" s="494"/>
      <c r="AI1116" s="494"/>
      <c r="AJ1116" s="494"/>
      <c r="AK1116" s="494"/>
      <c r="AL1116" s="494"/>
      <c r="AM1116" s="494"/>
      <c r="AN1116" s="494"/>
      <c r="AO1116" s="494"/>
      <c r="AP1116" s="494"/>
      <c r="AQ1116" s="494"/>
      <c r="AR1116" s="494"/>
      <c r="AS1116" s="494"/>
      <c r="AT1116" s="494"/>
      <c r="AU1116" s="494"/>
      <c r="AV1116" s="494"/>
      <c r="AW1116" s="494"/>
      <c r="AX1116" s="494"/>
      <c r="AY1116" s="494"/>
      <c r="AZ1116" s="494"/>
      <c r="BA1116" s="494"/>
      <c r="BB1116" s="494"/>
      <c r="BC1116" s="494"/>
      <c r="BD1116" s="494"/>
      <c r="BE1116" s="494"/>
      <c r="BF1116" s="494"/>
      <c r="BG1116" s="494"/>
      <c r="BH1116" s="494"/>
      <c r="BI1116" s="494"/>
      <c r="BJ1116" s="494"/>
      <c r="BK1116" s="494"/>
      <c r="BL1116" s="494"/>
      <c r="BM1116" s="494"/>
      <c r="BN1116" s="494"/>
      <c r="BO1116" s="494"/>
      <c r="BP1116" s="494"/>
      <c r="BQ1116" s="494"/>
      <c r="BR1116" s="494"/>
      <c r="BS1116" s="494"/>
      <c r="BT1116" s="494"/>
      <c r="BU1116" s="494"/>
      <c r="BV1116" s="494"/>
      <c r="BW1116" s="494"/>
      <c r="BX1116" s="494"/>
      <c r="BY1116" s="494"/>
      <c r="BZ1116" s="494"/>
      <c r="CA1116" s="494"/>
      <c r="CB1116" s="494"/>
      <c r="CC1116" s="494"/>
      <c r="CD1116" s="494"/>
      <c r="CE1116" s="494"/>
      <c r="CF1116" s="494"/>
      <c r="CG1116" s="494"/>
      <c r="CH1116" s="494"/>
      <c r="CI1116" s="494"/>
      <c r="CJ1116" s="494"/>
      <c r="CK1116" s="494"/>
      <c r="CL1116" s="494"/>
      <c r="CM1116" s="494"/>
      <c r="CN1116" s="494"/>
      <c r="CO1116" s="494"/>
      <c r="CP1116" s="494"/>
      <c r="CQ1116" s="494"/>
      <c r="CR1116" s="494"/>
      <c r="CS1116" s="494"/>
      <c r="CT1116" s="494"/>
      <c r="CU1116" s="494"/>
      <c r="CV1116" s="494"/>
      <c r="CW1116" s="494"/>
      <c r="CX1116" s="494"/>
      <c r="CY1116" s="494"/>
      <c r="CZ1116" s="494"/>
      <c r="DA1116" s="494"/>
      <c r="DB1116" s="494"/>
      <c r="DC1116" s="494"/>
      <c r="DD1116" s="494"/>
      <c r="DE1116" s="494"/>
      <c r="DF1116" s="494"/>
      <c r="DG1116" s="494"/>
      <c r="DH1116" s="494"/>
      <c r="DI1116" s="494"/>
      <c r="DJ1116" s="494"/>
      <c r="DK1116" s="494"/>
      <c r="DL1116" s="494"/>
      <c r="DM1116" s="494"/>
      <c r="DN1116" s="494"/>
      <c r="DO1116" s="494"/>
      <c r="DP1116" s="494"/>
      <c r="DQ1116" s="494"/>
      <c r="DR1116" s="494"/>
      <c r="DS1116" s="494"/>
      <c r="DT1116" s="494"/>
      <c r="DU1116" s="494"/>
      <c r="DV1116" s="494"/>
      <c r="DW1116" s="494"/>
      <c r="DX1116" s="494"/>
      <c r="DY1116" s="494"/>
      <c r="DZ1116" s="494"/>
      <c r="EA1116" s="494"/>
      <c r="EB1116" s="494"/>
      <c r="EC1116" s="494"/>
      <c r="ED1116" s="494"/>
      <c r="EE1116" s="494"/>
      <c r="EF1116" s="494"/>
      <c r="EG1116" s="494"/>
      <c r="EH1116" s="494"/>
      <c r="EI1116" s="494"/>
      <c r="EJ1116" s="494"/>
      <c r="EK1116" s="494"/>
      <c r="EL1116" s="494"/>
      <c r="EM1116" s="494"/>
      <c r="EN1116" s="494"/>
      <c r="EO1116" s="494"/>
      <c r="EP1116" s="494"/>
      <c r="EQ1116" s="494"/>
      <c r="ER1116" s="494"/>
      <c r="ES1116" s="494"/>
      <c r="ET1116" s="494"/>
      <c r="EU1116" s="494"/>
      <c r="EV1116" s="494"/>
      <c r="EW1116" s="494"/>
      <c r="EX1116" s="494"/>
      <c r="EY1116" s="494"/>
      <c r="EZ1116" s="494"/>
      <c r="FA1116" s="494"/>
      <c r="FB1116" s="494"/>
      <c r="FC1116" s="494"/>
      <c r="FD1116" s="494"/>
      <c r="FE1116" s="494"/>
      <c r="FF1116" s="494"/>
      <c r="FG1116" s="494"/>
      <c r="FH1116" s="494"/>
      <c r="FI1116" s="494"/>
      <c r="FJ1116" s="494"/>
      <c r="FK1116" s="494"/>
      <c r="FL1116" s="494"/>
      <c r="FM1116" s="494"/>
    </row>
    <row r="1117" spans="1:169" s="495" customFormat="1" x14ac:dyDescent="0.2">
      <c r="A1117" s="90" t="s">
        <v>417</v>
      </c>
      <c r="B1117" s="454">
        <v>1</v>
      </c>
      <c r="C1117" s="28" t="s">
        <v>1444</v>
      </c>
      <c r="D1117" s="417" t="s">
        <v>1471</v>
      </c>
      <c r="E1117" s="493"/>
      <c r="F1117" s="30">
        <v>45272</v>
      </c>
      <c r="G1117" s="103">
        <f t="shared" ref="G1117" si="125">F1117+365</f>
        <v>45637</v>
      </c>
      <c r="H1117" s="50" t="s">
        <v>23</v>
      </c>
      <c r="I1117" s="532"/>
      <c r="J1117" s="484" t="str">
        <f t="shared" si="109"/>
        <v/>
      </c>
      <c r="K1117" s="81">
        <v>1</v>
      </c>
      <c r="L1117" s="355"/>
      <c r="M1117" s="494"/>
      <c r="N1117" s="494"/>
      <c r="O1117" s="494"/>
      <c r="P1117" s="494"/>
      <c r="Q1117" s="494"/>
      <c r="R1117" s="494"/>
      <c r="S1117" s="494"/>
      <c r="T1117" s="494"/>
      <c r="U1117" s="494"/>
      <c r="V1117" s="494"/>
      <c r="W1117" s="494"/>
      <c r="X1117" s="494"/>
      <c r="Y1117" s="494"/>
      <c r="Z1117" s="494"/>
      <c r="AA1117" s="494"/>
      <c r="AB1117" s="494"/>
      <c r="AC1117" s="494"/>
      <c r="AD1117" s="494"/>
      <c r="AE1117" s="494"/>
      <c r="AF1117" s="494"/>
      <c r="AG1117" s="494"/>
      <c r="AH1117" s="494"/>
      <c r="AI1117" s="494"/>
      <c r="AJ1117" s="494"/>
      <c r="AK1117" s="494"/>
      <c r="AL1117" s="494"/>
      <c r="AM1117" s="494"/>
      <c r="AN1117" s="494"/>
      <c r="AO1117" s="494"/>
      <c r="AP1117" s="494"/>
      <c r="AQ1117" s="494"/>
      <c r="AR1117" s="494"/>
      <c r="AS1117" s="494"/>
      <c r="AT1117" s="494"/>
      <c r="AU1117" s="494"/>
      <c r="AV1117" s="494"/>
      <c r="AW1117" s="494"/>
      <c r="AX1117" s="494"/>
      <c r="AY1117" s="494"/>
      <c r="AZ1117" s="494"/>
      <c r="BA1117" s="494"/>
      <c r="BB1117" s="494"/>
      <c r="BC1117" s="494"/>
      <c r="BD1117" s="494"/>
      <c r="BE1117" s="494"/>
      <c r="BF1117" s="494"/>
      <c r="BG1117" s="494"/>
      <c r="BH1117" s="494"/>
      <c r="BI1117" s="494"/>
      <c r="BJ1117" s="494"/>
      <c r="BK1117" s="494"/>
      <c r="BL1117" s="494"/>
      <c r="BM1117" s="494"/>
      <c r="BN1117" s="494"/>
      <c r="BO1117" s="494"/>
      <c r="BP1117" s="494"/>
      <c r="BQ1117" s="494"/>
      <c r="BR1117" s="494"/>
      <c r="BS1117" s="494"/>
      <c r="BT1117" s="494"/>
      <c r="BU1117" s="494"/>
      <c r="BV1117" s="494"/>
      <c r="BW1117" s="494"/>
      <c r="BX1117" s="494"/>
      <c r="BY1117" s="494"/>
      <c r="BZ1117" s="494"/>
      <c r="CA1117" s="494"/>
      <c r="CB1117" s="494"/>
      <c r="CC1117" s="494"/>
      <c r="CD1117" s="494"/>
      <c r="CE1117" s="494"/>
      <c r="CF1117" s="494"/>
      <c r="CG1117" s="494"/>
      <c r="CH1117" s="494"/>
      <c r="CI1117" s="494"/>
      <c r="CJ1117" s="494"/>
      <c r="CK1117" s="494"/>
      <c r="CL1117" s="494"/>
      <c r="CM1117" s="494"/>
      <c r="CN1117" s="494"/>
      <c r="CO1117" s="494"/>
      <c r="CP1117" s="494"/>
      <c r="CQ1117" s="494"/>
      <c r="CR1117" s="494"/>
      <c r="CS1117" s="494"/>
      <c r="CT1117" s="494"/>
      <c r="CU1117" s="494"/>
      <c r="CV1117" s="494"/>
      <c r="CW1117" s="494"/>
      <c r="CX1117" s="494"/>
      <c r="CY1117" s="494"/>
      <c r="CZ1117" s="494"/>
      <c r="DA1117" s="494"/>
      <c r="DB1117" s="494"/>
      <c r="DC1117" s="494"/>
      <c r="DD1117" s="494"/>
      <c r="DE1117" s="494"/>
      <c r="DF1117" s="494"/>
      <c r="DG1117" s="494"/>
      <c r="DH1117" s="494"/>
      <c r="DI1117" s="494"/>
      <c r="DJ1117" s="494"/>
      <c r="DK1117" s="494"/>
      <c r="DL1117" s="494"/>
      <c r="DM1117" s="494"/>
      <c r="DN1117" s="494"/>
      <c r="DO1117" s="494"/>
      <c r="DP1117" s="494"/>
      <c r="DQ1117" s="494"/>
      <c r="DR1117" s="494"/>
      <c r="DS1117" s="494"/>
      <c r="DT1117" s="494"/>
      <c r="DU1117" s="494"/>
      <c r="DV1117" s="494"/>
      <c r="DW1117" s="494"/>
      <c r="DX1117" s="494"/>
      <c r="DY1117" s="494"/>
      <c r="DZ1117" s="494"/>
      <c r="EA1117" s="494"/>
      <c r="EB1117" s="494"/>
      <c r="EC1117" s="494"/>
      <c r="ED1117" s="494"/>
      <c r="EE1117" s="494"/>
      <c r="EF1117" s="494"/>
      <c r="EG1117" s="494"/>
      <c r="EH1117" s="494"/>
      <c r="EI1117" s="494"/>
      <c r="EJ1117" s="494"/>
      <c r="EK1117" s="494"/>
      <c r="EL1117" s="494"/>
      <c r="EM1117" s="494"/>
      <c r="EN1117" s="494"/>
      <c r="EO1117" s="494"/>
      <c r="EP1117" s="494"/>
      <c r="EQ1117" s="494"/>
      <c r="ER1117" s="494"/>
      <c r="ES1117" s="494"/>
      <c r="ET1117" s="494"/>
      <c r="EU1117" s="494"/>
      <c r="EV1117" s="494"/>
      <c r="EW1117" s="494"/>
      <c r="EX1117" s="494"/>
      <c r="EY1117" s="494"/>
      <c r="EZ1117" s="494"/>
      <c r="FA1117" s="494"/>
      <c r="FB1117" s="494"/>
      <c r="FC1117" s="494"/>
      <c r="FD1117" s="494"/>
      <c r="FE1117" s="494"/>
      <c r="FF1117" s="494"/>
      <c r="FG1117" s="494"/>
      <c r="FH1117" s="494"/>
      <c r="FI1117" s="494"/>
      <c r="FJ1117" s="494"/>
      <c r="FK1117" s="494"/>
      <c r="FL1117" s="494"/>
      <c r="FM1117" s="494"/>
    </row>
    <row r="1118" spans="1:169" s="26" customFormat="1" x14ac:dyDescent="0.2">
      <c r="A1118" s="94" t="s">
        <v>417</v>
      </c>
      <c r="B1118" s="459"/>
      <c r="C1118" s="36" t="s">
        <v>1452</v>
      </c>
      <c r="D1118" s="410"/>
      <c r="E1118" s="501"/>
      <c r="F1118" s="52"/>
      <c r="G1118" s="36"/>
      <c r="H1118" s="40" t="s">
        <v>1398</v>
      </c>
      <c r="I1118" s="467"/>
      <c r="J1118" s="42" t="str">
        <f t="shared" si="109"/>
        <v/>
      </c>
      <c r="K1118" s="43"/>
      <c r="L1118" s="277"/>
      <c r="M1118" s="494"/>
      <c r="N1118" s="494"/>
      <c r="O1118" s="494"/>
      <c r="P1118" s="494"/>
      <c r="Q1118" s="494"/>
      <c r="R1118" s="494"/>
      <c r="S1118" s="494"/>
      <c r="T1118" s="494"/>
      <c r="U1118" s="494"/>
      <c r="V1118" s="494"/>
      <c r="W1118" s="494"/>
      <c r="X1118" s="494"/>
      <c r="Y1118" s="494"/>
      <c r="Z1118" s="494"/>
      <c r="AA1118" s="494"/>
      <c r="AB1118" s="494"/>
      <c r="AC1118" s="494"/>
      <c r="AD1118" s="494"/>
      <c r="AE1118" s="494"/>
      <c r="AF1118" s="494"/>
      <c r="AG1118" s="494"/>
      <c r="AH1118" s="494"/>
      <c r="AI1118" s="494"/>
      <c r="AJ1118" s="494"/>
      <c r="AK1118" s="494"/>
      <c r="AL1118" s="494"/>
      <c r="AM1118" s="494"/>
      <c r="AN1118" s="494"/>
      <c r="AO1118" s="494"/>
      <c r="AP1118" s="494"/>
      <c r="AQ1118" s="494"/>
      <c r="AR1118" s="494"/>
      <c r="AS1118" s="494"/>
      <c r="AT1118" s="494"/>
      <c r="AU1118" s="494"/>
      <c r="AV1118" s="494"/>
      <c r="AW1118" s="494"/>
      <c r="AX1118" s="494"/>
      <c r="AY1118" s="494"/>
      <c r="AZ1118" s="494"/>
      <c r="BA1118" s="494"/>
      <c r="BB1118" s="494"/>
      <c r="BC1118" s="494"/>
      <c r="BD1118" s="494"/>
      <c r="BE1118" s="494"/>
      <c r="BF1118" s="494"/>
      <c r="BG1118" s="494"/>
      <c r="BH1118" s="494"/>
      <c r="BI1118" s="494"/>
      <c r="BJ1118" s="494"/>
      <c r="BK1118" s="494"/>
      <c r="BL1118" s="494"/>
      <c r="BM1118" s="494"/>
      <c r="BN1118" s="494"/>
      <c r="BO1118" s="494"/>
      <c r="BP1118" s="494"/>
      <c r="BQ1118" s="494"/>
      <c r="BR1118" s="494"/>
      <c r="BS1118" s="494"/>
      <c r="BT1118" s="494"/>
      <c r="BU1118" s="494"/>
      <c r="BV1118" s="494"/>
      <c r="BW1118" s="494"/>
      <c r="BX1118" s="494"/>
      <c r="BY1118" s="494"/>
      <c r="BZ1118" s="494"/>
      <c r="CA1118" s="494"/>
      <c r="CB1118" s="494"/>
      <c r="CC1118" s="494"/>
      <c r="CD1118" s="494"/>
      <c r="CE1118" s="494"/>
      <c r="CF1118" s="494"/>
      <c r="CG1118" s="494"/>
      <c r="CH1118" s="494"/>
      <c r="CI1118" s="494"/>
      <c r="CJ1118" s="494"/>
      <c r="CK1118" s="494"/>
      <c r="CL1118" s="494"/>
      <c r="CM1118" s="494"/>
      <c r="CN1118" s="494"/>
      <c r="CO1118" s="494"/>
      <c r="CP1118" s="494"/>
      <c r="CQ1118" s="494"/>
      <c r="CR1118" s="494"/>
      <c r="CS1118" s="494"/>
      <c r="CT1118" s="494"/>
      <c r="CU1118" s="494"/>
      <c r="CV1118" s="494"/>
      <c r="CW1118" s="494"/>
      <c r="CX1118" s="494"/>
      <c r="CY1118" s="494"/>
      <c r="CZ1118" s="494"/>
      <c r="DA1118" s="494"/>
      <c r="DB1118" s="494"/>
      <c r="DC1118" s="494"/>
      <c r="DD1118" s="494"/>
      <c r="DE1118" s="494"/>
      <c r="DF1118" s="494"/>
      <c r="DG1118" s="494"/>
      <c r="DH1118" s="494"/>
      <c r="DI1118" s="494"/>
      <c r="DJ1118" s="494"/>
      <c r="DK1118" s="494"/>
      <c r="DL1118" s="494"/>
      <c r="DM1118" s="494"/>
      <c r="DN1118" s="494"/>
      <c r="DO1118" s="494"/>
      <c r="DP1118" s="494"/>
      <c r="DQ1118" s="494"/>
      <c r="DR1118" s="494"/>
      <c r="DS1118" s="494"/>
      <c r="DT1118" s="494"/>
      <c r="DU1118" s="494"/>
      <c r="DV1118" s="494"/>
      <c r="DW1118" s="494"/>
      <c r="DX1118" s="494"/>
      <c r="DY1118" s="494"/>
      <c r="DZ1118" s="494"/>
      <c r="EA1118" s="494"/>
      <c r="EB1118" s="494"/>
      <c r="EC1118" s="494"/>
      <c r="ED1118" s="494"/>
      <c r="EE1118" s="494"/>
      <c r="EF1118" s="494"/>
      <c r="EG1118" s="494"/>
      <c r="EH1118" s="494"/>
      <c r="EI1118" s="494"/>
      <c r="EJ1118" s="494"/>
      <c r="EK1118" s="494"/>
      <c r="EL1118" s="494"/>
      <c r="EM1118" s="494"/>
      <c r="EN1118" s="494"/>
      <c r="EO1118" s="494"/>
      <c r="EP1118" s="494"/>
      <c r="EQ1118" s="494"/>
      <c r="ER1118" s="494"/>
      <c r="ES1118" s="494"/>
      <c r="ET1118" s="494"/>
      <c r="EU1118" s="494"/>
      <c r="EV1118" s="494"/>
      <c r="EW1118" s="494"/>
      <c r="EX1118" s="494"/>
      <c r="EY1118" s="494"/>
      <c r="EZ1118" s="494"/>
      <c r="FA1118" s="494"/>
      <c r="FB1118" s="494"/>
      <c r="FC1118" s="494"/>
      <c r="FD1118" s="494"/>
      <c r="FE1118" s="494"/>
      <c r="FF1118" s="494"/>
      <c r="FG1118" s="494"/>
      <c r="FH1118" s="494"/>
      <c r="FI1118" s="494"/>
      <c r="FJ1118" s="494"/>
      <c r="FK1118" s="494"/>
      <c r="FL1118" s="494"/>
      <c r="FM1118" s="494"/>
    </row>
    <row r="1119" spans="1:169" s="495" customFormat="1" x14ac:dyDescent="0.2">
      <c r="A1119" s="90" t="s">
        <v>417</v>
      </c>
      <c r="B1119" s="454">
        <v>1</v>
      </c>
      <c r="C1119" s="28" t="s">
        <v>1444</v>
      </c>
      <c r="D1119" s="417" t="s">
        <v>1472</v>
      </c>
      <c r="E1119" s="493"/>
      <c r="F1119" s="30">
        <v>45272</v>
      </c>
      <c r="G1119" s="103">
        <f t="shared" ref="G1119" si="126">F1119+365</f>
        <v>45637</v>
      </c>
      <c r="H1119" s="50" t="s">
        <v>23</v>
      </c>
      <c r="I1119" s="532"/>
      <c r="J1119" s="484" t="str">
        <f t="shared" si="109"/>
        <v/>
      </c>
      <c r="K1119" s="81">
        <v>1</v>
      </c>
      <c r="L1119" s="355"/>
      <c r="M1119" s="494"/>
      <c r="N1119" s="494"/>
      <c r="O1119" s="494"/>
      <c r="P1119" s="494"/>
      <c r="Q1119" s="494"/>
      <c r="R1119" s="494"/>
      <c r="S1119" s="494"/>
      <c r="T1119" s="494"/>
      <c r="U1119" s="494"/>
      <c r="V1119" s="494"/>
      <c r="W1119" s="494"/>
      <c r="X1119" s="494"/>
      <c r="Y1119" s="494"/>
      <c r="Z1119" s="494"/>
      <c r="AA1119" s="494"/>
      <c r="AB1119" s="494"/>
      <c r="AC1119" s="494"/>
      <c r="AD1119" s="494"/>
      <c r="AE1119" s="494"/>
      <c r="AF1119" s="494"/>
      <c r="AG1119" s="494"/>
      <c r="AH1119" s="494"/>
      <c r="AI1119" s="494"/>
      <c r="AJ1119" s="494"/>
      <c r="AK1119" s="494"/>
      <c r="AL1119" s="494"/>
      <c r="AM1119" s="494"/>
      <c r="AN1119" s="494"/>
      <c r="AO1119" s="494"/>
      <c r="AP1119" s="494"/>
      <c r="AQ1119" s="494"/>
      <c r="AR1119" s="494"/>
      <c r="AS1119" s="494"/>
      <c r="AT1119" s="494"/>
      <c r="AU1119" s="494"/>
      <c r="AV1119" s="494"/>
      <c r="AW1119" s="494"/>
      <c r="AX1119" s="494"/>
      <c r="AY1119" s="494"/>
      <c r="AZ1119" s="494"/>
      <c r="BA1119" s="494"/>
      <c r="BB1119" s="494"/>
      <c r="BC1119" s="494"/>
      <c r="BD1119" s="494"/>
      <c r="BE1119" s="494"/>
      <c r="BF1119" s="494"/>
      <c r="BG1119" s="494"/>
      <c r="BH1119" s="494"/>
      <c r="BI1119" s="494"/>
      <c r="BJ1119" s="494"/>
      <c r="BK1119" s="494"/>
      <c r="BL1119" s="494"/>
      <c r="BM1119" s="494"/>
      <c r="BN1119" s="494"/>
      <c r="BO1119" s="494"/>
      <c r="BP1119" s="494"/>
      <c r="BQ1119" s="494"/>
      <c r="BR1119" s="494"/>
      <c r="BS1119" s="494"/>
      <c r="BT1119" s="494"/>
      <c r="BU1119" s="494"/>
      <c r="BV1119" s="494"/>
      <c r="BW1119" s="494"/>
      <c r="BX1119" s="494"/>
      <c r="BY1119" s="494"/>
      <c r="BZ1119" s="494"/>
      <c r="CA1119" s="494"/>
      <c r="CB1119" s="494"/>
      <c r="CC1119" s="494"/>
      <c r="CD1119" s="494"/>
      <c r="CE1119" s="494"/>
      <c r="CF1119" s="494"/>
      <c r="CG1119" s="494"/>
      <c r="CH1119" s="494"/>
      <c r="CI1119" s="494"/>
      <c r="CJ1119" s="494"/>
      <c r="CK1119" s="494"/>
      <c r="CL1119" s="494"/>
      <c r="CM1119" s="494"/>
      <c r="CN1119" s="494"/>
      <c r="CO1119" s="494"/>
      <c r="CP1119" s="494"/>
      <c r="CQ1119" s="494"/>
      <c r="CR1119" s="494"/>
      <c r="CS1119" s="494"/>
      <c r="CT1119" s="494"/>
      <c r="CU1119" s="494"/>
      <c r="CV1119" s="494"/>
      <c r="CW1119" s="494"/>
      <c r="CX1119" s="494"/>
      <c r="CY1119" s="494"/>
      <c r="CZ1119" s="494"/>
      <c r="DA1119" s="494"/>
      <c r="DB1119" s="494"/>
      <c r="DC1119" s="494"/>
      <c r="DD1119" s="494"/>
      <c r="DE1119" s="494"/>
      <c r="DF1119" s="494"/>
      <c r="DG1119" s="494"/>
      <c r="DH1119" s="494"/>
      <c r="DI1119" s="494"/>
      <c r="DJ1119" s="494"/>
      <c r="DK1119" s="494"/>
      <c r="DL1119" s="494"/>
      <c r="DM1119" s="494"/>
      <c r="DN1119" s="494"/>
      <c r="DO1119" s="494"/>
      <c r="DP1119" s="494"/>
      <c r="DQ1119" s="494"/>
      <c r="DR1119" s="494"/>
      <c r="DS1119" s="494"/>
      <c r="DT1119" s="494"/>
      <c r="DU1119" s="494"/>
      <c r="DV1119" s="494"/>
      <c r="DW1119" s="494"/>
      <c r="DX1119" s="494"/>
      <c r="DY1119" s="494"/>
      <c r="DZ1119" s="494"/>
      <c r="EA1119" s="494"/>
      <c r="EB1119" s="494"/>
      <c r="EC1119" s="494"/>
      <c r="ED1119" s="494"/>
      <c r="EE1119" s="494"/>
      <c r="EF1119" s="494"/>
      <c r="EG1119" s="494"/>
      <c r="EH1119" s="494"/>
      <c r="EI1119" s="494"/>
      <c r="EJ1119" s="494"/>
      <c r="EK1119" s="494"/>
      <c r="EL1119" s="494"/>
      <c r="EM1119" s="494"/>
      <c r="EN1119" s="494"/>
      <c r="EO1119" s="494"/>
      <c r="EP1119" s="494"/>
      <c r="EQ1119" s="494"/>
      <c r="ER1119" s="494"/>
      <c r="ES1119" s="494"/>
      <c r="ET1119" s="494"/>
      <c r="EU1119" s="494"/>
      <c r="EV1119" s="494"/>
      <c r="EW1119" s="494"/>
      <c r="EX1119" s="494"/>
      <c r="EY1119" s="494"/>
      <c r="EZ1119" s="494"/>
      <c r="FA1119" s="494"/>
      <c r="FB1119" s="494"/>
      <c r="FC1119" s="494"/>
      <c r="FD1119" s="494"/>
      <c r="FE1119" s="494"/>
      <c r="FF1119" s="494"/>
      <c r="FG1119" s="494"/>
      <c r="FH1119" s="494"/>
      <c r="FI1119" s="494"/>
      <c r="FJ1119" s="494"/>
      <c r="FK1119" s="494"/>
      <c r="FL1119" s="494"/>
      <c r="FM1119" s="494"/>
    </row>
    <row r="1120" spans="1:169" s="26" customFormat="1" x14ac:dyDescent="0.2">
      <c r="A1120" s="94" t="s">
        <v>417</v>
      </c>
      <c r="B1120" s="459"/>
      <c r="C1120" s="36" t="s">
        <v>1452</v>
      </c>
      <c r="D1120" s="410"/>
      <c r="E1120" s="501"/>
      <c r="F1120" s="52"/>
      <c r="G1120" s="36"/>
      <c r="H1120" s="40" t="s">
        <v>1398</v>
      </c>
      <c r="I1120" s="467"/>
      <c r="J1120" s="42" t="str">
        <f t="shared" si="109"/>
        <v/>
      </c>
      <c r="K1120" s="43"/>
      <c r="L1120" s="277"/>
      <c r="M1120" s="494"/>
      <c r="N1120" s="494"/>
      <c r="O1120" s="494"/>
      <c r="P1120" s="494"/>
      <c r="Q1120" s="494"/>
      <c r="R1120" s="494"/>
      <c r="S1120" s="494"/>
      <c r="T1120" s="494"/>
      <c r="U1120" s="494"/>
      <c r="V1120" s="494"/>
      <c r="W1120" s="494"/>
      <c r="X1120" s="494"/>
      <c r="Y1120" s="494"/>
      <c r="Z1120" s="494"/>
      <c r="AA1120" s="494"/>
      <c r="AB1120" s="494"/>
      <c r="AC1120" s="494"/>
      <c r="AD1120" s="494"/>
      <c r="AE1120" s="494"/>
      <c r="AF1120" s="494"/>
      <c r="AG1120" s="494"/>
      <c r="AH1120" s="494"/>
      <c r="AI1120" s="494"/>
      <c r="AJ1120" s="494"/>
      <c r="AK1120" s="494"/>
      <c r="AL1120" s="494"/>
      <c r="AM1120" s="494"/>
      <c r="AN1120" s="494"/>
      <c r="AO1120" s="494"/>
      <c r="AP1120" s="494"/>
      <c r="AQ1120" s="494"/>
      <c r="AR1120" s="494"/>
      <c r="AS1120" s="494"/>
      <c r="AT1120" s="494"/>
      <c r="AU1120" s="494"/>
      <c r="AV1120" s="494"/>
      <c r="AW1120" s="494"/>
      <c r="AX1120" s="494"/>
      <c r="AY1120" s="494"/>
      <c r="AZ1120" s="494"/>
      <c r="BA1120" s="494"/>
      <c r="BB1120" s="494"/>
      <c r="BC1120" s="494"/>
      <c r="BD1120" s="494"/>
      <c r="BE1120" s="494"/>
      <c r="BF1120" s="494"/>
      <c r="BG1120" s="494"/>
      <c r="BH1120" s="494"/>
      <c r="BI1120" s="494"/>
      <c r="BJ1120" s="494"/>
      <c r="BK1120" s="494"/>
      <c r="BL1120" s="494"/>
      <c r="BM1120" s="494"/>
      <c r="BN1120" s="494"/>
      <c r="BO1120" s="494"/>
      <c r="BP1120" s="494"/>
      <c r="BQ1120" s="494"/>
      <c r="BR1120" s="494"/>
      <c r="BS1120" s="494"/>
      <c r="BT1120" s="494"/>
      <c r="BU1120" s="494"/>
      <c r="BV1120" s="494"/>
      <c r="BW1120" s="494"/>
      <c r="BX1120" s="494"/>
      <c r="BY1120" s="494"/>
      <c r="BZ1120" s="494"/>
      <c r="CA1120" s="494"/>
      <c r="CB1120" s="494"/>
      <c r="CC1120" s="494"/>
      <c r="CD1120" s="494"/>
      <c r="CE1120" s="494"/>
      <c r="CF1120" s="494"/>
      <c r="CG1120" s="494"/>
      <c r="CH1120" s="494"/>
      <c r="CI1120" s="494"/>
      <c r="CJ1120" s="494"/>
      <c r="CK1120" s="494"/>
      <c r="CL1120" s="494"/>
      <c r="CM1120" s="494"/>
      <c r="CN1120" s="494"/>
      <c r="CO1120" s="494"/>
      <c r="CP1120" s="494"/>
      <c r="CQ1120" s="494"/>
      <c r="CR1120" s="494"/>
      <c r="CS1120" s="494"/>
      <c r="CT1120" s="494"/>
      <c r="CU1120" s="494"/>
      <c r="CV1120" s="494"/>
      <c r="CW1120" s="494"/>
      <c r="CX1120" s="494"/>
      <c r="CY1120" s="494"/>
      <c r="CZ1120" s="494"/>
      <c r="DA1120" s="494"/>
      <c r="DB1120" s="494"/>
      <c r="DC1120" s="494"/>
      <c r="DD1120" s="494"/>
      <c r="DE1120" s="494"/>
      <c r="DF1120" s="494"/>
      <c r="DG1120" s="494"/>
      <c r="DH1120" s="494"/>
      <c r="DI1120" s="494"/>
      <c r="DJ1120" s="494"/>
      <c r="DK1120" s="494"/>
      <c r="DL1120" s="494"/>
      <c r="DM1120" s="494"/>
      <c r="DN1120" s="494"/>
      <c r="DO1120" s="494"/>
      <c r="DP1120" s="494"/>
      <c r="DQ1120" s="494"/>
      <c r="DR1120" s="494"/>
      <c r="DS1120" s="494"/>
      <c r="DT1120" s="494"/>
      <c r="DU1120" s="494"/>
      <c r="DV1120" s="494"/>
      <c r="DW1120" s="494"/>
      <c r="DX1120" s="494"/>
      <c r="DY1120" s="494"/>
      <c r="DZ1120" s="494"/>
      <c r="EA1120" s="494"/>
      <c r="EB1120" s="494"/>
      <c r="EC1120" s="494"/>
      <c r="ED1120" s="494"/>
      <c r="EE1120" s="494"/>
      <c r="EF1120" s="494"/>
      <c r="EG1120" s="494"/>
      <c r="EH1120" s="494"/>
      <c r="EI1120" s="494"/>
      <c r="EJ1120" s="494"/>
      <c r="EK1120" s="494"/>
      <c r="EL1120" s="494"/>
      <c r="EM1120" s="494"/>
      <c r="EN1120" s="494"/>
      <c r="EO1120" s="494"/>
      <c r="EP1120" s="494"/>
      <c r="EQ1120" s="494"/>
      <c r="ER1120" s="494"/>
      <c r="ES1120" s="494"/>
      <c r="ET1120" s="494"/>
      <c r="EU1120" s="494"/>
      <c r="EV1120" s="494"/>
      <c r="EW1120" s="494"/>
      <c r="EX1120" s="494"/>
      <c r="EY1120" s="494"/>
      <c r="EZ1120" s="494"/>
      <c r="FA1120" s="494"/>
      <c r="FB1120" s="494"/>
      <c r="FC1120" s="494"/>
      <c r="FD1120" s="494"/>
      <c r="FE1120" s="494"/>
      <c r="FF1120" s="494"/>
      <c r="FG1120" s="494"/>
      <c r="FH1120" s="494"/>
      <c r="FI1120" s="494"/>
      <c r="FJ1120" s="494"/>
      <c r="FK1120" s="494"/>
      <c r="FL1120" s="494"/>
      <c r="FM1120" s="494"/>
    </row>
    <row r="1121" spans="1:169" s="495" customFormat="1" x14ac:dyDescent="0.2">
      <c r="A1121" s="90" t="s">
        <v>417</v>
      </c>
      <c r="B1121" s="454">
        <v>1</v>
      </c>
      <c r="C1121" s="28" t="s">
        <v>1444</v>
      </c>
      <c r="D1121" s="417" t="s">
        <v>1473</v>
      </c>
      <c r="E1121" s="493"/>
      <c r="F1121" s="30">
        <v>45272</v>
      </c>
      <c r="G1121" s="103">
        <f t="shared" ref="G1121" si="127">F1121+365</f>
        <v>45637</v>
      </c>
      <c r="H1121" s="50" t="s">
        <v>23</v>
      </c>
      <c r="I1121" s="532"/>
      <c r="J1121" s="484" t="str">
        <f t="shared" si="109"/>
        <v/>
      </c>
      <c r="K1121" s="81">
        <v>1</v>
      </c>
      <c r="L1121" s="355"/>
      <c r="M1121" s="494"/>
      <c r="N1121" s="494"/>
      <c r="O1121" s="494"/>
      <c r="P1121" s="494"/>
      <c r="Q1121" s="494"/>
      <c r="R1121" s="494"/>
      <c r="S1121" s="494"/>
      <c r="T1121" s="494"/>
      <c r="U1121" s="494"/>
      <c r="V1121" s="494"/>
      <c r="W1121" s="494"/>
      <c r="X1121" s="494"/>
      <c r="Y1121" s="494"/>
      <c r="Z1121" s="494"/>
      <c r="AA1121" s="494"/>
      <c r="AB1121" s="494"/>
      <c r="AC1121" s="494"/>
      <c r="AD1121" s="494"/>
      <c r="AE1121" s="494"/>
      <c r="AF1121" s="494"/>
      <c r="AG1121" s="494"/>
      <c r="AH1121" s="494"/>
      <c r="AI1121" s="494"/>
      <c r="AJ1121" s="494"/>
      <c r="AK1121" s="494"/>
      <c r="AL1121" s="494"/>
      <c r="AM1121" s="494"/>
      <c r="AN1121" s="494"/>
      <c r="AO1121" s="494"/>
      <c r="AP1121" s="494"/>
      <c r="AQ1121" s="494"/>
      <c r="AR1121" s="494"/>
      <c r="AS1121" s="494"/>
      <c r="AT1121" s="494"/>
      <c r="AU1121" s="494"/>
      <c r="AV1121" s="494"/>
      <c r="AW1121" s="494"/>
      <c r="AX1121" s="494"/>
      <c r="AY1121" s="494"/>
      <c r="AZ1121" s="494"/>
      <c r="BA1121" s="494"/>
      <c r="BB1121" s="494"/>
      <c r="BC1121" s="494"/>
      <c r="BD1121" s="494"/>
      <c r="BE1121" s="494"/>
      <c r="BF1121" s="494"/>
      <c r="BG1121" s="494"/>
      <c r="BH1121" s="494"/>
      <c r="BI1121" s="494"/>
      <c r="BJ1121" s="494"/>
      <c r="BK1121" s="494"/>
      <c r="BL1121" s="494"/>
      <c r="BM1121" s="494"/>
      <c r="BN1121" s="494"/>
      <c r="BO1121" s="494"/>
      <c r="BP1121" s="494"/>
      <c r="BQ1121" s="494"/>
      <c r="BR1121" s="494"/>
      <c r="BS1121" s="494"/>
      <c r="BT1121" s="494"/>
      <c r="BU1121" s="494"/>
      <c r="BV1121" s="494"/>
      <c r="BW1121" s="494"/>
      <c r="BX1121" s="494"/>
      <c r="BY1121" s="494"/>
      <c r="BZ1121" s="494"/>
      <c r="CA1121" s="494"/>
      <c r="CB1121" s="494"/>
      <c r="CC1121" s="494"/>
      <c r="CD1121" s="494"/>
      <c r="CE1121" s="494"/>
      <c r="CF1121" s="494"/>
      <c r="CG1121" s="494"/>
      <c r="CH1121" s="494"/>
      <c r="CI1121" s="494"/>
      <c r="CJ1121" s="494"/>
      <c r="CK1121" s="494"/>
      <c r="CL1121" s="494"/>
      <c r="CM1121" s="494"/>
      <c r="CN1121" s="494"/>
      <c r="CO1121" s="494"/>
      <c r="CP1121" s="494"/>
      <c r="CQ1121" s="494"/>
      <c r="CR1121" s="494"/>
      <c r="CS1121" s="494"/>
      <c r="CT1121" s="494"/>
      <c r="CU1121" s="494"/>
      <c r="CV1121" s="494"/>
      <c r="CW1121" s="494"/>
      <c r="CX1121" s="494"/>
      <c r="CY1121" s="494"/>
      <c r="CZ1121" s="494"/>
      <c r="DA1121" s="494"/>
      <c r="DB1121" s="494"/>
      <c r="DC1121" s="494"/>
      <c r="DD1121" s="494"/>
      <c r="DE1121" s="494"/>
      <c r="DF1121" s="494"/>
      <c r="DG1121" s="494"/>
      <c r="DH1121" s="494"/>
      <c r="DI1121" s="494"/>
      <c r="DJ1121" s="494"/>
      <c r="DK1121" s="494"/>
      <c r="DL1121" s="494"/>
      <c r="DM1121" s="494"/>
      <c r="DN1121" s="494"/>
      <c r="DO1121" s="494"/>
      <c r="DP1121" s="494"/>
      <c r="DQ1121" s="494"/>
      <c r="DR1121" s="494"/>
      <c r="DS1121" s="494"/>
      <c r="DT1121" s="494"/>
      <c r="DU1121" s="494"/>
      <c r="DV1121" s="494"/>
      <c r="DW1121" s="494"/>
      <c r="DX1121" s="494"/>
      <c r="DY1121" s="494"/>
      <c r="DZ1121" s="494"/>
      <c r="EA1121" s="494"/>
      <c r="EB1121" s="494"/>
      <c r="EC1121" s="494"/>
      <c r="ED1121" s="494"/>
      <c r="EE1121" s="494"/>
      <c r="EF1121" s="494"/>
      <c r="EG1121" s="494"/>
      <c r="EH1121" s="494"/>
      <c r="EI1121" s="494"/>
      <c r="EJ1121" s="494"/>
      <c r="EK1121" s="494"/>
      <c r="EL1121" s="494"/>
      <c r="EM1121" s="494"/>
      <c r="EN1121" s="494"/>
      <c r="EO1121" s="494"/>
      <c r="EP1121" s="494"/>
      <c r="EQ1121" s="494"/>
      <c r="ER1121" s="494"/>
      <c r="ES1121" s="494"/>
      <c r="ET1121" s="494"/>
      <c r="EU1121" s="494"/>
      <c r="EV1121" s="494"/>
      <c r="EW1121" s="494"/>
      <c r="EX1121" s="494"/>
      <c r="EY1121" s="494"/>
      <c r="EZ1121" s="494"/>
      <c r="FA1121" s="494"/>
      <c r="FB1121" s="494"/>
      <c r="FC1121" s="494"/>
      <c r="FD1121" s="494"/>
      <c r="FE1121" s="494"/>
      <c r="FF1121" s="494"/>
      <c r="FG1121" s="494"/>
      <c r="FH1121" s="494"/>
      <c r="FI1121" s="494"/>
      <c r="FJ1121" s="494"/>
      <c r="FK1121" s="494"/>
      <c r="FL1121" s="494"/>
      <c r="FM1121" s="494"/>
    </row>
    <row r="1122" spans="1:169" s="26" customFormat="1" x14ac:dyDescent="0.2">
      <c r="A1122" s="94" t="s">
        <v>417</v>
      </c>
      <c r="B1122" s="459"/>
      <c r="C1122" s="36" t="s">
        <v>1452</v>
      </c>
      <c r="D1122" s="410"/>
      <c r="E1122" s="501"/>
      <c r="F1122" s="52"/>
      <c r="G1122" s="36"/>
      <c r="H1122" s="40" t="s">
        <v>1398</v>
      </c>
      <c r="I1122" s="467"/>
      <c r="J1122" s="42" t="str">
        <f t="shared" si="109"/>
        <v/>
      </c>
      <c r="K1122" s="43"/>
      <c r="L1122" s="277"/>
      <c r="M1122" s="494"/>
      <c r="N1122" s="494"/>
      <c r="O1122" s="494"/>
      <c r="P1122" s="494"/>
      <c r="Q1122" s="494"/>
      <c r="R1122" s="494"/>
      <c r="S1122" s="494"/>
      <c r="T1122" s="494"/>
      <c r="U1122" s="494"/>
      <c r="V1122" s="494"/>
      <c r="W1122" s="494"/>
      <c r="X1122" s="494"/>
      <c r="Y1122" s="494"/>
      <c r="Z1122" s="494"/>
      <c r="AA1122" s="494"/>
      <c r="AB1122" s="494"/>
      <c r="AC1122" s="494"/>
      <c r="AD1122" s="494"/>
      <c r="AE1122" s="494"/>
      <c r="AF1122" s="494"/>
      <c r="AG1122" s="494"/>
      <c r="AH1122" s="494"/>
      <c r="AI1122" s="494"/>
      <c r="AJ1122" s="494"/>
      <c r="AK1122" s="494"/>
      <c r="AL1122" s="494"/>
      <c r="AM1122" s="494"/>
      <c r="AN1122" s="494"/>
      <c r="AO1122" s="494"/>
      <c r="AP1122" s="494"/>
      <c r="AQ1122" s="494"/>
      <c r="AR1122" s="494"/>
      <c r="AS1122" s="494"/>
      <c r="AT1122" s="494"/>
      <c r="AU1122" s="494"/>
      <c r="AV1122" s="494"/>
      <c r="AW1122" s="494"/>
      <c r="AX1122" s="494"/>
      <c r="AY1122" s="494"/>
      <c r="AZ1122" s="494"/>
      <c r="BA1122" s="494"/>
      <c r="BB1122" s="494"/>
      <c r="BC1122" s="494"/>
      <c r="BD1122" s="494"/>
      <c r="BE1122" s="494"/>
      <c r="BF1122" s="494"/>
      <c r="BG1122" s="494"/>
      <c r="BH1122" s="494"/>
      <c r="BI1122" s="494"/>
      <c r="BJ1122" s="494"/>
      <c r="BK1122" s="494"/>
      <c r="BL1122" s="494"/>
      <c r="BM1122" s="494"/>
      <c r="BN1122" s="494"/>
      <c r="BO1122" s="494"/>
      <c r="BP1122" s="494"/>
      <c r="BQ1122" s="494"/>
      <c r="BR1122" s="494"/>
      <c r="BS1122" s="494"/>
      <c r="BT1122" s="494"/>
      <c r="BU1122" s="494"/>
      <c r="BV1122" s="494"/>
      <c r="BW1122" s="494"/>
      <c r="BX1122" s="494"/>
      <c r="BY1122" s="494"/>
      <c r="BZ1122" s="494"/>
      <c r="CA1122" s="494"/>
      <c r="CB1122" s="494"/>
      <c r="CC1122" s="494"/>
      <c r="CD1122" s="494"/>
      <c r="CE1122" s="494"/>
      <c r="CF1122" s="494"/>
      <c r="CG1122" s="494"/>
      <c r="CH1122" s="494"/>
      <c r="CI1122" s="494"/>
      <c r="CJ1122" s="494"/>
      <c r="CK1122" s="494"/>
      <c r="CL1122" s="494"/>
      <c r="CM1122" s="494"/>
      <c r="CN1122" s="494"/>
      <c r="CO1122" s="494"/>
      <c r="CP1122" s="494"/>
      <c r="CQ1122" s="494"/>
      <c r="CR1122" s="494"/>
      <c r="CS1122" s="494"/>
      <c r="CT1122" s="494"/>
      <c r="CU1122" s="494"/>
      <c r="CV1122" s="494"/>
      <c r="CW1122" s="494"/>
      <c r="CX1122" s="494"/>
      <c r="CY1122" s="494"/>
      <c r="CZ1122" s="494"/>
      <c r="DA1122" s="494"/>
      <c r="DB1122" s="494"/>
      <c r="DC1122" s="494"/>
      <c r="DD1122" s="494"/>
      <c r="DE1122" s="494"/>
      <c r="DF1122" s="494"/>
      <c r="DG1122" s="494"/>
      <c r="DH1122" s="494"/>
      <c r="DI1122" s="494"/>
      <c r="DJ1122" s="494"/>
      <c r="DK1122" s="494"/>
      <c r="DL1122" s="494"/>
      <c r="DM1122" s="494"/>
      <c r="DN1122" s="494"/>
      <c r="DO1122" s="494"/>
      <c r="DP1122" s="494"/>
      <c r="DQ1122" s="494"/>
      <c r="DR1122" s="494"/>
      <c r="DS1122" s="494"/>
      <c r="DT1122" s="494"/>
      <c r="DU1122" s="494"/>
      <c r="DV1122" s="494"/>
      <c r="DW1122" s="494"/>
      <c r="DX1122" s="494"/>
      <c r="DY1122" s="494"/>
      <c r="DZ1122" s="494"/>
      <c r="EA1122" s="494"/>
      <c r="EB1122" s="494"/>
      <c r="EC1122" s="494"/>
      <c r="ED1122" s="494"/>
      <c r="EE1122" s="494"/>
      <c r="EF1122" s="494"/>
      <c r="EG1122" s="494"/>
      <c r="EH1122" s="494"/>
      <c r="EI1122" s="494"/>
      <c r="EJ1122" s="494"/>
      <c r="EK1122" s="494"/>
      <c r="EL1122" s="494"/>
      <c r="EM1122" s="494"/>
      <c r="EN1122" s="494"/>
      <c r="EO1122" s="494"/>
      <c r="EP1122" s="494"/>
      <c r="EQ1122" s="494"/>
      <c r="ER1122" s="494"/>
      <c r="ES1122" s="494"/>
      <c r="ET1122" s="494"/>
      <c r="EU1122" s="494"/>
      <c r="EV1122" s="494"/>
      <c r="EW1122" s="494"/>
      <c r="EX1122" s="494"/>
      <c r="EY1122" s="494"/>
      <c r="EZ1122" s="494"/>
      <c r="FA1122" s="494"/>
      <c r="FB1122" s="494"/>
      <c r="FC1122" s="494"/>
      <c r="FD1122" s="494"/>
      <c r="FE1122" s="494"/>
      <c r="FF1122" s="494"/>
      <c r="FG1122" s="494"/>
      <c r="FH1122" s="494"/>
      <c r="FI1122" s="494"/>
      <c r="FJ1122" s="494"/>
      <c r="FK1122" s="494"/>
      <c r="FL1122" s="494"/>
      <c r="FM1122" s="494"/>
    </row>
    <row r="1123" spans="1:169" s="495" customFormat="1" x14ac:dyDescent="0.2">
      <c r="A1123" s="90" t="s">
        <v>417</v>
      </c>
      <c r="B1123" s="454">
        <v>1</v>
      </c>
      <c r="C1123" s="28" t="s">
        <v>1444</v>
      </c>
      <c r="D1123" s="417" t="s">
        <v>1474</v>
      </c>
      <c r="E1123" s="493"/>
      <c r="F1123" s="30">
        <v>45272</v>
      </c>
      <c r="G1123" s="103">
        <f t="shared" ref="G1123" si="128">F1123+365</f>
        <v>45637</v>
      </c>
      <c r="H1123" s="50" t="s">
        <v>23</v>
      </c>
      <c r="I1123" s="532"/>
      <c r="J1123" s="484" t="str">
        <f t="shared" si="109"/>
        <v/>
      </c>
      <c r="K1123" s="81">
        <v>1</v>
      </c>
      <c r="L1123" s="355"/>
      <c r="M1123" s="494"/>
      <c r="N1123" s="494"/>
      <c r="O1123" s="494"/>
      <c r="P1123" s="494"/>
      <c r="Q1123" s="494"/>
      <c r="R1123" s="494"/>
      <c r="S1123" s="494"/>
      <c r="T1123" s="494"/>
      <c r="U1123" s="494"/>
      <c r="V1123" s="494"/>
      <c r="W1123" s="494"/>
      <c r="X1123" s="494"/>
      <c r="Y1123" s="494"/>
      <c r="Z1123" s="494"/>
      <c r="AA1123" s="494"/>
      <c r="AB1123" s="494"/>
      <c r="AC1123" s="494"/>
      <c r="AD1123" s="494"/>
      <c r="AE1123" s="494"/>
      <c r="AF1123" s="494"/>
      <c r="AG1123" s="494"/>
      <c r="AH1123" s="494"/>
      <c r="AI1123" s="494"/>
      <c r="AJ1123" s="494"/>
      <c r="AK1123" s="494"/>
      <c r="AL1123" s="494"/>
      <c r="AM1123" s="494"/>
      <c r="AN1123" s="494"/>
      <c r="AO1123" s="494"/>
      <c r="AP1123" s="494"/>
      <c r="AQ1123" s="494"/>
      <c r="AR1123" s="494"/>
      <c r="AS1123" s="494"/>
      <c r="AT1123" s="494"/>
      <c r="AU1123" s="494"/>
      <c r="AV1123" s="494"/>
      <c r="AW1123" s="494"/>
      <c r="AX1123" s="494"/>
      <c r="AY1123" s="494"/>
      <c r="AZ1123" s="494"/>
      <c r="BA1123" s="494"/>
      <c r="BB1123" s="494"/>
      <c r="BC1123" s="494"/>
      <c r="BD1123" s="494"/>
      <c r="BE1123" s="494"/>
      <c r="BF1123" s="494"/>
      <c r="BG1123" s="494"/>
      <c r="BH1123" s="494"/>
      <c r="BI1123" s="494"/>
      <c r="BJ1123" s="494"/>
      <c r="BK1123" s="494"/>
      <c r="BL1123" s="494"/>
      <c r="BM1123" s="494"/>
      <c r="BN1123" s="494"/>
      <c r="BO1123" s="494"/>
      <c r="BP1123" s="494"/>
      <c r="BQ1123" s="494"/>
      <c r="BR1123" s="494"/>
      <c r="BS1123" s="494"/>
      <c r="BT1123" s="494"/>
      <c r="BU1123" s="494"/>
      <c r="BV1123" s="494"/>
      <c r="BW1123" s="494"/>
      <c r="BX1123" s="494"/>
      <c r="BY1123" s="494"/>
      <c r="BZ1123" s="494"/>
      <c r="CA1123" s="494"/>
      <c r="CB1123" s="494"/>
      <c r="CC1123" s="494"/>
      <c r="CD1123" s="494"/>
      <c r="CE1123" s="494"/>
      <c r="CF1123" s="494"/>
      <c r="CG1123" s="494"/>
      <c r="CH1123" s="494"/>
      <c r="CI1123" s="494"/>
      <c r="CJ1123" s="494"/>
      <c r="CK1123" s="494"/>
      <c r="CL1123" s="494"/>
      <c r="CM1123" s="494"/>
      <c r="CN1123" s="494"/>
      <c r="CO1123" s="494"/>
      <c r="CP1123" s="494"/>
      <c r="CQ1123" s="494"/>
      <c r="CR1123" s="494"/>
      <c r="CS1123" s="494"/>
      <c r="CT1123" s="494"/>
      <c r="CU1123" s="494"/>
      <c r="CV1123" s="494"/>
      <c r="CW1123" s="494"/>
      <c r="CX1123" s="494"/>
      <c r="CY1123" s="494"/>
      <c r="CZ1123" s="494"/>
      <c r="DA1123" s="494"/>
      <c r="DB1123" s="494"/>
      <c r="DC1123" s="494"/>
      <c r="DD1123" s="494"/>
      <c r="DE1123" s="494"/>
      <c r="DF1123" s="494"/>
      <c r="DG1123" s="494"/>
      <c r="DH1123" s="494"/>
      <c r="DI1123" s="494"/>
      <c r="DJ1123" s="494"/>
      <c r="DK1123" s="494"/>
      <c r="DL1123" s="494"/>
      <c r="DM1123" s="494"/>
      <c r="DN1123" s="494"/>
      <c r="DO1123" s="494"/>
      <c r="DP1123" s="494"/>
      <c r="DQ1123" s="494"/>
      <c r="DR1123" s="494"/>
      <c r="DS1123" s="494"/>
      <c r="DT1123" s="494"/>
      <c r="DU1123" s="494"/>
      <c r="DV1123" s="494"/>
      <c r="DW1123" s="494"/>
      <c r="DX1123" s="494"/>
      <c r="DY1123" s="494"/>
      <c r="DZ1123" s="494"/>
      <c r="EA1123" s="494"/>
      <c r="EB1123" s="494"/>
      <c r="EC1123" s="494"/>
      <c r="ED1123" s="494"/>
      <c r="EE1123" s="494"/>
      <c r="EF1123" s="494"/>
      <c r="EG1123" s="494"/>
      <c r="EH1123" s="494"/>
      <c r="EI1123" s="494"/>
      <c r="EJ1123" s="494"/>
      <c r="EK1123" s="494"/>
      <c r="EL1123" s="494"/>
      <c r="EM1123" s="494"/>
      <c r="EN1123" s="494"/>
      <c r="EO1123" s="494"/>
      <c r="EP1123" s="494"/>
      <c r="EQ1123" s="494"/>
      <c r="ER1123" s="494"/>
      <c r="ES1123" s="494"/>
      <c r="ET1123" s="494"/>
      <c r="EU1123" s="494"/>
      <c r="EV1123" s="494"/>
      <c r="EW1123" s="494"/>
      <c r="EX1123" s="494"/>
      <c r="EY1123" s="494"/>
      <c r="EZ1123" s="494"/>
      <c r="FA1123" s="494"/>
      <c r="FB1123" s="494"/>
      <c r="FC1123" s="494"/>
      <c r="FD1123" s="494"/>
      <c r="FE1123" s="494"/>
      <c r="FF1123" s="494"/>
      <c r="FG1123" s="494"/>
      <c r="FH1123" s="494"/>
      <c r="FI1123" s="494"/>
      <c r="FJ1123" s="494"/>
      <c r="FK1123" s="494"/>
      <c r="FL1123" s="494"/>
      <c r="FM1123" s="494"/>
    </row>
    <row r="1124" spans="1:169" s="26" customFormat="1" x14ac:dyDescent="0.2">
      <c r="A1124" s="94" t="s">
        <v>417</v>
      </c>
      <c r="B1124" s="459"/>
      <c r="C1124" s="36" t="s">
        <v>1452</v>
      </c>
      <c r="D1124" s="410"/>
      <c r="E1124" s="501"/>
      <c r="F1124" s="52"/>
      <c r="G1124" s="36"/>
      <c r="H1124" s="40" t="s">
        <v>1398</v>
      </c>
      <c r="I1124" s="467"/>
      <c r="J1124" s="42" t="str">
        <f t="shared" si="109"/>
        <v/>
      </c>
      <c r="K1124" s="43"/>
      <c r="L1124" s="277"/>
      <c r="M1124" s="494"/>
      <c r="N1124" s="494"/>
      <c r="O1124" s="494"/>
      <c r="P1124" s="494"/>
      <c r="Q1124" s="494"/>
      <c r="R1124" s="494"/>
      <c r="S1124" s="494"/>
      <c r="T1124" s="494"/>
      <c r="U1124" s="494"/>
      <c r="V1124" s="494"/>
      <c r="W1124" s="494"/>
      <c r="X1124" s="494"/>
      <c r="Y1124" s="494"/>
      <c r="Z1124" s="494"/>
      <c r="AA1124" s="494"/>
      <c r="AB1124" s="494"/>
      <c r="AC1124" s="494"/>
      <c r="AD1124" s="494"/>
      <c r="AE1124" s="494"/>
      <c r="AF1124" s="494"/>
      <c r="AG1124" s="494"/>
      <c r="AH1124" s="494"/>
      <c r="AI1124" s="494"/>
      <c r="AJ1124" s="494"/>
      <c r="AK1124" s="494"/>
      <c r="AL1124" s="494"/>
      <c r="AM1124" s="494"/>
      <c r="AN1124" s="494"/>
      <c r="AO1124" s="494"/>
      <c r="AP1124" s="494"/>
      <c r="AQ1124" s="494"/>
      <c r="AR1124" s="494"/>
      <c r="AS1124" s="494"/>
      <c r="AT1124" s="494"/>
      <c r="AU1124" s="494"/>
      <c r="AV1124" s="494"/>
      <c r="AW1124" s="494"/>
      <c r="AX1124" s="494"/>
      <c r="AY1124" s="494"/>
      <c r="AZ1124" s="494"/>
      <c r="BA1124" s="494"/>
      <c r="BB1124" s="494"/>
      <c r="BC1124" s="494"/>
      <c r="BD1124" s="494"/>
      <c r="BE1124" s="494"/>
      <c r="BF1124" s="494"/>
      <c r="BG1124" s="494"/>
      <c r="BH1124" s="494"/>
      <c r="BI1124" s="494"/>
      <c r="BJ1124" s="494"/>
      <c r="BK1124" s="494"/>
      <c r="BL1124" s="494"/>
      <c r="BM1124" s="494"/>
      <c r="BN1124" s="494"/>
      <c r="BO1124" s="494"/>
      <c r="BP1124" s="494"/>
      <c r="BQ1124" s="494"/>
      <c r="BR1124" s="494"/>
      <c r="BS1124" s="494"/>
      <c r="BT1124" s="494"/>
      <c r="BU1124" s="494"/>
      <c r="BV1124" s="494"/>
      <c r="BW1124" s="494"/>
      <c r="BX1124" s="494"/>
      <c r="BY1124" s="494"/>
      <c r="BZ1124" s="494"/>
      <c r="CA1124" s="494"/>
      <c r="CB1124" s="494"/>
      <c r="CC1124" s="494"/>
      <c r="CD1124" s="494"/>
      <c r="CE1124" s="494"/>
      <c r="CF1124" s="494"/>
      <c r="CG1124" s="494"/>
      <c r="CH1124" s="494"/>
      <c r="CI1124" s="494"/>
      <c r="CJ1124" s="494"/>
      <c r="CK1124" s="494"/>
      <c r="CL1124" s="494"/>
      <c r="CM1124" s="494"/>
      <c r="CN1124" s="494"/>
      <c r="CO1124" s="494"/>
      <c r="CP1124" s="494"/>
      <c r="CQ1124" s="494"/>
      <c r="CR1124" s="494"/>
      <c r="CS1124" s="494"/>
      <c r="CT1124" s="494"/>
      <c r="CU1124" s="494"/>
      <c r="CV1124" s="494"/>
      <c r="CW1124" s="494"/>
      <c r="CX1124" s="494"/>
      <c r="CY1124" s="494"/>
      <c r="CZ1124" s="494"/>
      <c r="DA1124" s="494"/>
      <c r="DB1124" s="494"/>
      <c r="DC1124" s="494"/>
      <c r="DD1124" s="494"/>
      <c r="DE1124" s="494"/>
      <c r="DF1124" s="494"/>
      <c r="DG1124" s="494"/>
      <c r="DH1124" s="494"/>
      <c r="DI1124" s="494"/>
      <c r="DJ1124" s="494"/>
      <c r="DK1124" s="494"/>
      <c r="DL1124" s="494"/>
      <c r="DM1124" s="494"/>
      <c r="DN1124" s="494"/>
      <c r="DO1124" s="494"/>
      <c r="DP1124" s="494"/>
      <c r="DQ1124" s="494"/>
      <c r="DR1124" s="494"/>
      <c r="DS1124" s="494"/>
      <c r="DT1124" s="494"/>
      <c r="DU1124" s="494"/>
      <c r="DV1124" s="494"/>
      <c r="DW1124" s="494"/>
      <c r="DX1124" s="494"/>
      <c r="DY1124" s="494"/>
      <c r="DZ1124" s="494"/>
      <c r="EA1124" s="494"/>
      <c r="EB1124" s="494"/>
      <c r="EC1124" s="494"/>
      <c r="ED1124" s="494"/>
      <c r="EE1124" s="494"/>
      <c r="EF1124" s="494"/>
      <c r="EG1124" s="494"/>
      <c r="EH1124" s="494"/>
      <c r="EI1124" s="494"/>
      <c r="EJ1124" s="494"/>
      <c r="EK1124" s="494"/>
      <c r="EL1124" s="494"/>
      <c r="EM1124" s="494"/>
      <c r="EN1124" s="494"/>
      <c r="EO1124" s="494"/>
      <c r="EP1124" s="494"/>
      <c r="EQ1124" s="494"/>
      <c r="ER1124" s="494"/>
      <c r="ES1124" s="494"/>
      <c r="ET1124" s="494"/>
      <c r="EU1124" s="494"/>
      <c r="EV1124" s="494"/>
      <c r="EW1124" s="494"/>
      <c r="EX1124" s="494"/>
      <c r="EY1124" s="494"/>
      <c r="EZ1124" s="494"/>
      <c r="FA1124" s="494"/>
      <c r="FB1124" s="494"/>
      <c r="FC1124" s="494"/>
      <c r="FD1124" s="494"/>
      <c r="FE1124" s="494"/>
      <c r="FF1124" s="494"/>
      <c r="FG1124" s="494"/>
      <c r="FH1124" s="494"/>
      <c r="FI1124" s="494"/>
      <c r="FJ1124" s="494"/>
      <c r="FK1124" s="494"/>
      <c r="FL1124" s="494"/>
      <c r="FM1124" s="494"/>
    </row>
    <row r="1125" spans="1:169" s="495" customFormat="1" x14ac:dyDescent="0.2">
      <c r="A1125" s="90" t="s">
        <v>417</v>
      </c>
      <c r="B1125" s="454">
        <v>1</v>
      </c>
      <c r="C1125" s="28" t="s">
        <v>1444</v>
      </c>
      <c r="D1125" s="417" t="s">
        <v>1475</v>
      </c>
      <c r="E1125" s="493"/>
      <c r="F1125" s="30">
        <v>45272</v>
      </c>
      <c r="G1125" s="103">
        <f t="shared" ref="G1125" si="129">F1125+365</f>
        <v>45637</v>
      </c>
      <c r="H1125" s="50" t="s">
        <v>23</v>
      </c>
      <c r="I1125" s="532"/>
      <c r="J1125" s="484" t="str">
        <f t="shared" si="109"/>
        <v/>
      </c>
      <c r="K1125" s="81">
        <v>1</v>
      </c>
      <c r="L1125" s="355"/>
      <c r="M1125" s="494"/>
      <c r="N1125" s="494"/>
      <c r="O1125" s="494"/>
      <c r="P1125" s="494"/>
      <c r="Q1125" s="494"/>
      <c r="R1125" s="494"/>
      <c r="S1125" s="494"/>
      <c r="T1125" s="494"/>
      <c r="U1125" s="494"/>
      <c r="V1125" s="494"/>
      <c r="W1125" s="494"/>
      <c r="X1125" s="494"/>
      <c r="Y1125" s="494"/>
      <c r="Z1125" s="494"/>
      <c r="AA1125" s="494"/>
      <c r="AB1125" s="494"/>
      <c r="AC1125" s="494"/>
      <c r="AD1125" s="494"/>
      <c r="AE1125" s="494"/>
      <c r="AF1125" s="494"/>
      <c r="AG1125" s="494"/>
      <c r="AH1125" s="494"/>
      <c r="AI1125" s="494"/>
      <c r="AJ1125" s="494"/>
      <c r="AK1125" s="494"/>
      <c r="AL1125" s="494"/>
      <c r="AM1125" s="494"/>
      <c r="AN1125" s="494"/>
      <c r="AO1125" s="494"/>
      <c r="AP1125" s="494"/>
      <c r="AQ1125" s="494"/>
      <c r="AR1125" s="494"/>
      <c r="AS1125" s="494"/>
      <c r="AT1125" s="494"/>
      <c r="AU1125" s="494"/>
      <c r="AV1125" s="494"/>
      <c r="AW1125" s="494"/>
      <c r="AX1125" s="494"/>
      <c r="AY1125" s="494"/>
      <c r="AZ1125" s="494"/>
      <c r="BA1125" s="494"/>
      <c r="BB1125" s="494"/>
      <c r="BC1125" s="494"/>
      <c r="BD1125" s="494"/>
      <c r="BE1125" s="494"/>
      <c r="BF1125" s="494"/>
      <c r="BG1125" s="494"/>
      <c r="BH1125" s="494"/>
      <c r="BI1125" s="494"/>
      <c r="BJ1125" s="494"/>
      <c r="BK1125" s="494"/>
      <c r="BL1125" s="494"/>
      <c r="BM1125" s="494"/>
      <c r="BN1125" s="494"/>
      <c r="BO1125" s="494"/>
      <c r="BP1125" s="494"/>
      <c r="BQ1125" s="494"/>
      <c r="BR1125" s="494"/>
      <c r="BS1125" s="494"/>
      <c r="BT1125" s="494"/>
      <c r="BU1125" s="494"/>
      <c r="BV1125" s="494"/>
      <c r="BW1125" s="494"/>
      <c r="BX1125" s="494"/>
      <c r="BY1125" s="494"/>
      <c r="BZ1125" s="494"/>
      <c r="CA1125" s="494"/>
      <c r="CB1125" s="494"/>
      <c r="CC1125" s="494"/>
      <c r="CD1125" s="494"/>
      <c r="CE1125" s="494"/>
      <c r="CF1125" s="494"/>
      <c r="CG1125" s="494"/>
      <c r="CH1125" s="494"/>
      <c r="CI1125" s="494"/>
      <c r="CJ1125" s="494"/>
      <c r="CK1125" s="494"/>
      <c r="CL1125" s="494"/>
      <c r="CM1125" s="494"/>
      <c r="CN1125" s="494"/>
      <c r="CO1125" s="494"/>
      <c r="CP1125" s="494"/>
      <c r="CQ1125" s="494"/>
      <c r="CR1125" s="494"/>
      <c r="CS1125" s="494"/>
      <c r="CT1125" s="494"/>
      <c r="CU1125" s="494"/>
      <c r="CV1125" s="494"/>
      <c r="CW1125" s="494"/>
      <c r="CX1125" s="494"/>
      <c r="CY1125" s="494"/>
      <c r="CZ1125" s="494"/>
      <c r="DA1125" s="494"/>
      <c r="DB1125" s="494"/>
      <c r="DC1125" s="494"/>
      <c r="DD1125" s="494"/>
      <c r="DE1125" s="494"/>
      <c r="DF1125" s="494"/>
      <c r="DG1125" s="494"/>
      <c r="DH1125" s="494"/>
      <c r="DI1125" s="494"/>
      <c r="DJ1125" s="494"/>
      <c r="DK1125" s="494"/>
      <c r="DL1125" s="494"/>
      <c r="DM1125" s="494"/>
      <c r="DN1125" s="494"/>
      <c r="DO1125" s="494"/>
      <c r="DP1125" s="494"/>
      <c r="DQ1125" s="494"/>
      <c r="DR1125" s="494"/>
      <c r="DS1125" s="494"/>
      <c r="DT1125" s="494"/>
      <c r="DU1125" s="494"/>
      <c r="DV1125" s="494"/>
      <c r="DW1125" s="494"/>
      <c r="DX1125" s="494"/>
      <c r="DY1125" s="494"/>
      <c r="DZ1125" s="494"/>
      <c r="EA1125" s="494"/>
      <c r="EB1125" s="494"/>
      <c r="EC1125" s="494"/>
      <c r="ED1125" s="494"/>
      <c r="EE1125" s="494"/>
      <c r="EF1125" s="494"/>
      <c r="EG1125" s="494"/>
      <c r="EH1125" s="494"/>
      <c r="EI1125" s="494"/>
      <c r="EJ1125" s="494"/>
      <c r="EK1125" s="494"/>
      <c r="EL1125" s="494"/>
      <c r="EM1125" s="494"/>
      <c r="EN1125" s="494"/>
      <c r="EO1125" s="494"/>
      <c r="EP1125" s="494"/>
      <c r="EQ1125" s="494"/>
      <c r="ER1125" s="494"/>
      <c r="ES1125" s="494"/>
      <c r="ET1125" s="494"/>
      <c r="EU1125" s="494"/>
      <c r="EV1125" s="494"/>
      <c r="EW1125" s="494"/>
      <c r="EX1125" s="494"/>
      <c r="EY1125" s="494"/>
      <c r="EZ1125" s="494"/>
      <c r="FA1125" s="494"/>
      <c r="FB1125" s="494"/>
      <c r="FC1125" s="494"/>
      <c r="FD1125" s="494"/>
      <c r="FE1125" s="494"/>
      <c r="FF1125" s="494"/>
      <c r="FG1125" s="494"/>
      <c r="FH1125" s="494"/>
      <c r="FI1125" s="494"/>
      <c r="FJ1125" s="494"/>
      <c r="FK1125" s="494"/>
      <c r="FL1125" s="494"/>
      <c r="FM1125" s="494"/>
    </row>
    <row r="1126" spans="1:169" s="26" customFormat="1" x14ac:dyDescent="0.2">
      <c r="A1126" s="94" t="s">
        <v>417</v>
      </c>
      <c r="B1126" s="459"/>
      <c r="C1126" s="36" t="s">
        <v>1452</v>
      </c>
      <c r="D1126" s="410"/>
      <c r="E1126" s="501"/>
      <c r="F1126" s="52"/>
      <c r="G1126" s="36"/>
      <c r="H1126" s="40" t="s">
        <v>1398</v>
      </c>
      <c r="I1126" s="467"/>
      <c r="J1126" s="42" t="str">
        <f t="shared" si="109"/>
        <v/>
      </c>
      <c r="K1126" s="43"/>
      <c r="L1126" s="277"/>
      <c r="M1126" s="494"/>
      <c r="N1126" s="494"/>
      <c r="O1126" s="494"/>
      <c r="P1126" s="494"/>
      <c r="Q1126" s="494"/>
      <c r="R1126" s="494"/>
      <c r="S1126" s="494"/>
      <c r="T1126" s="494"/>
      <c r="U1126" s="494"/>
      <c r="V1126" s="494"/>
      <c r="W1126" s="494"/>
      <c r="X1126" s="494"/>
      <c r="Y1126" s="494"/>
      <c r="Z1126" s="494"/>
      <c r="AA1126" s="494"/>
      <c r="AB1126" s="494"/>
      <c r="AC1126" s="494"/>
      <c r="AD1126" s="494"/>
      <c r="AE1126" s="494"/>
      <c r="AF1126" s="494"/>
      <c r="AG1126" s="494"/>
      <c r="AH1126" s="494"/>
      <c r="AI1126" s="494"/>
      <c r="AJ1126" s="494"/>
      <c r="AK1126" s="494"/>
      <c r="AL1126" s="494"/>
      <c r="AM1126" s="494"/>
      <c r="AN1126" s="494"/>
      <c r="AO1126" s="494"/>
      <c r="AP1126" s="494"/>
      <c r="AQ1126" s="494"/>
      <c r="AR1126" s="494"/>
      <c r="AS1126" s="494"/>
      <c r="AT1126" s="494"/>
      <c r="AU1126" s="494"/>
      <c r="AV1126" s="494"/>
      <c r="AW1126" s="494"/>
      <c r="AX1126" s="494"/>
      <c r="AY1126" s="494"/>
      <c r="AZ1126" s="494"/>
      <c r="BA1126" s="494"/>
      <c r="BB1126" s="494"/>
      <c r="BC1126" s="494"/>
      <c r="BD1126" s="494"/>
      <c r="BE1126" s="494"/>
      <c r="BF1126" s="494"/>
      <c r="BG1126" s="494"/>
      <c r="BH1126" s="494"/>
      <c r="BI1126" s="494"/>
      <c r="BJ1126" s="494"/>
      <c r="BK1126" s="494"/>
      <c r="BL1126" s="494"/>
      <c r="BM1126" s="494"/>
      <c r="BN1126" s="494"/>
      <c r="BO1126" s="494"/>
      <c r="BP1126" s="494"/>
      <c r="BQ1126" s="494"/>
      <c r="BR1126" s="494"/>
      <c r="BS1126" s="494"/>
      <c r="BT1126" s="494"/>
      <c r="BU1126" s="494"/>
      <c r="BV1126" s="494"/>
      <c r="BW1126" s="494"/>
      <c r="BX1126" s="494"/>
      <c r="BY1126" s="494"/>
      <c r="BZ1126" s="494"/>
      <c r="CA1126" s="494"/>
      <c r="CB1126" s="494"/>
      <c r="CC1126" s="494"/>
      <c r="CD1126" s="494"/>
      <c r="CE1126" s="494"/>
      <c r="CF1126" s="494"/>
      <c r="CG1126" s="494"/>
      <c r="CH1126" s="494"/>
      <c r="CI1126" s="494"/>
      <c r="CJ1126" s="494"/>
      <c r="CK1126" s="494"/>
      <c r="CL1126" s="494"/>
      <c r="CM1126" s="494"/>
      <c r="CN1126" s="494"/>
      <c r="CO1126" s="494"/>
      <c r="CP1126" s="494"/>
      <c r="CQ1126" s="494"/>
      <c r="CR1126" s="494"/>
      <c r="CS1126" s="494"/>
      <c r="CT1126" s="494"/>
      <c r="CU1126" s="494"/>
      <c r="CV1126" s="494"/>
      <c r="CW1126" s="494"/>
      <c r="CX1126" s="494"/>
      <c r="CY1126" s="494"/>
      <c r="CZ1126" s="494"/>
      <c r="DA1126" s="494"/>
      <c r="DB1126" s="494"/>
      <c r="DC1126" s="494"/>
      <c r="DD1126" s="494"/>
      <c r="DE1126" s="494"/>
      <c r="DF1126" s="494"/>
      <c r="DG1126" s="494"/>
      <c r="DH1126" s="494"/>
      <c r="DI1126" s="494"/>
      <c r="DJ1126" s="494"/>
      <c r="DK1126" s="494"/>
      <c r="DL1126" s="494"/>
      <c r="DM1126" s="494"/>
      <c r="DN1126" s="494"/>
      <c r="DO1126" s="494"/>
      <c r="DP1126" s="494"/>
      <c r="DQ1126" s="494"/>
      <c r="DR1126" s="494"/>
      <c r="DS1126" s="494"/>
      <c r="DT1126" s="494"/>
      <c r="DU1126" s="494"/>
      <c r="DV1126" s="494"/>
      <c r="DW1126" s="494"/>
      <c r="DX1126" s="494"/>
      <c r="DY1126" s="494"/>
      <c r="DZ1126" s="494"/>
      <c r="EA1126" s="494"/>
      <c r="EB1126" s="494"/>
      <c r="EC1126" s="494"/>
      <c r="ED1126" s="494"/>
      <c r="EE1126" s="494"/>
      <c r="EF1126" s="494"/>
      <c r="EG1126" s="494"/>
      <c r="EH1126" s="494"/>
      <c r="EI1126" s="494"/>
      <c r="EJ1126" s="494"/>
      <c r="EK1126" s="494"/>
      <c r="EL1126" s="494"/>
      <c r="EM1126" s="494"/>
      <c r="EN1126" s="494"/>
      <c r="EO1126" s="494"/>
      <c r="EP1126" s="494"/>
      <c r="EQ1126" s="494"/>
      <c r="ER1126" s="494"/>
      <c r="ES1126" s="494"/>
      <c r="ET1126" s="494"/>
      <c r="EU1126" s="494"/>
      <c r="EV1126" s="494"/>
      <c r="EW1126" s="494"/>
      <c r="EX1126" s="494"/>
      <c r="EY1126" s="494"/>
      <c r="EZ1126" s="494"/>
      <c r="FA1126" s="494"/>
      <c r="FB1126" s="494"/>
      <c r="FC1126" s="494"/>
      <c r="FD1126" s="494"/>
      <c r="FE1126" s="494"/>
      <c r="FF1126" s="494"/>
      <c r="FG1126" s="494"/>
      <c r="FH1126" s="494"/>
      <c r="FI1126" s="494"/>
      <c r="FJ1126" s="494"/>
      <c r="FK1126" s="494"/>
      <c r="FL1126" s="494"/>
      <c r="FM1126" s="494"/>
    </row>
    <row r="1127" spans="1:169" s="495" customFormat="1" x14ac:dyDescent="0.2">
      <c r="A1127" s="90" t="s">
        <v>417</v>
      </c>
      <c r="B1127" s="454">
        <v>1</v>
      </c>
      <c r="C1127" s="28" t="s">
        <v>1444</v>
      </c>
      <c r="D1127" s="417" t="s">
        <v>1476</v>
      </c>
      <c r="E1127" s="493"/>
      <c r="F1127" s="30">
        <v>45272</v>
      </c>
      <c r="G1127" s="103">
        <f t="shared" ref="G1127" si="130">F1127+365</f>
        <v>45637</v>
      </c>
      <c r="H1127" s="50" t="s">
        <v>23</v>
      </c>
      <c r="I1127" s="532"/>
      <c r="J1127" s="484" t="str">
        <f t="shared" si="109"/>
        <v/>
      </c>
      <c r="K1127" s="81">
        <v>1</v>
      </c>
      <c r="L1127" s="355"/>
      <c r="M1127" s="494"/>
      <c r="N1127" s="494"/>
      <c r="O1127" s="494"/>
      <c r="P1127" s="494"/>
      <c r="Q1127" s="494"/>
      <c r="R1127" s="494"/>
      <c r="S1127" s="494"/>
      <c r="T1127" s="494"/>
      <c r="U1127" s="494"/>
      <c r="V1127" s="494"/>
      <c r="W1127" s="494"/>
      <c r="X1127" s="494"/>
      <c r="Y1127" s="494"/>
      <c r="Z1127" s="494"/>
      <c r="AA1127" s="494"/>
      <c r="AB1127" s="494"/>
      <c r="AC1127" s="494"/>
      <c r="AD1127" s="494"/>
      <c r="AE1127" s="494"/>
      <c r="AF1127" s="494"/>
      <c r="AG1127" s="494"/>
      <c r="AH1127" s="494"/>
      <c r="AI1127" s="494"/>
      <c r="AJ1127" s="494"/>
      <c r="AK1127" s="494"/>
      <c r="AL1127" s="494"/>
      <c r="AM1127" s="494"/>
      <c r="AN1127" s="494"/>
      <c r="AO1127" s="494"/>
      <c r="AP1127" s="494"/>
      <c r="AQ1127" s="494"/>
      <c r="AR1127" s="494"/>
      <c r="AS1127" s="494"/>
      <c r="AT1127" s="494"/>
      <c r="AU1127" s="494"/>
      <c r="AV1127" s="494"/>
      <c r="AW1127" s="494"/>
      <c r="AX1127" s="494"/>
      <c r="AY1127" s="494"/>
      <c r="AZ1127" s="494"/>
      <c r="BA1127" s="494"/>
      <c r="BB1127" s="494"/>
      <c r="BC1127" s="494"/>
      <c r="BD1127" s="494"/>
      <c r="BE1127" s="494"/>
      <c r="BF1127" s="494"/>
      <c r="BG1127" s="494"/>
      <c r="BH1127" s="494"/>
      <c r="BI1127" s="494"/>
      <c r="BJ1127" s="494"/>
      <c r="BK1127" s="494"/>
      <c r="BL1127" s="494"/>
      <c r="BM1127" s="494"/>
      <c r="BN1127" s="494"/>
      <c r="BO1127" s="494"/>
      <c r="BP1127" s="494"/>
      <c r="BQ1127" s="494"/>
      <c r="BR1127" s="494"/>
      <c r="BS1127" s="494"/>
      <c r="BT1127" s="494"/>
      <c r="BU1127" s="494"/>
      <c r="BV1127" s="494"/>
      <c r="BW1127" s="494"/>
      <c r="BX1127" s="494"/>
      <c r="BY1127" s="494"/>
      <c r="BZ1127" s="494"/>
      <c r="CA1127" s="494"/>
      <c r="CB1127" s="494"/>
      <c r="CC1127" s="494"/>
      <c r="CD1127" s="494"/>
      <c r="CE1127" s="494"/>
      <c r="CF1127" s="494"/>
      <c r="CG1127" s="494"/>
      <c r="CH1127" s="494"/>
      <c r="CI1127" s="494"/>
      <c r="CJ1127" s="494"/>
      <c r="CK1127" s="494"/>
      <c r="CL1127" s="494"/>
      <c r="CM1127" s="494"/>
      <c r="CN1127" s="494"/>
      <c r="CO1127" s="494"/>
      <c r="CP1127" s="494"/>
      <c r="CQ1127" s="494"/>
      <c r="CR1127" s="494"/>
      <c r="CS1127" s="494"/>
      <c r="CT1127" s="494"/>
      <c r="CU1127" s="494"/>
      <c r="CV1127" s="494"/>
      <c r="CW1127" s="494"/>
      <c r="CX1127" s="494"/>
      <c r="CY1127" s="494"/>
      <c r="CZ1127" s="494"/>
      <c r="DA1127" s="494"/>
      <c r="DB1127" s="494"/>
      <c r="DC1127" s="494"/>
      <c r="DD1127" s="494"/>
      <c r="DE1127" s="494"/>
      <c r="DF1127" s="494"/>
      <c r="DG1127" s="494"/>
      <c r="DH1127" s="494"/>
      <c r="DI1127" s="494"/>
      <c r="DJ1127" s="494"/>
      <c r="DK1127" s="494"/>
      <c r="DL1127" s="494"/>
      <c r="DM1127" s="494"/>
      <c r="DN1127" s="494"/>
      <c r="DO1127" s="494"/>
      <c r="DP1127" s="494"/>
      <c r="DQ1127" s="494"/>
      <c r="DR1127" s="494"/>
      <c r="DS1127" s="494"/>
      <c r="DT1127" s="494"/>
      <c r="DU1127" s="494"/>
      <c r="DV1127" s="494"/>
      <c r="DW1127" s="494"/>
      <c r="DX1127" s="494"/>
      <c r="DY1127" s="494"/>
      <c r="DZ1127" s="494"/>
      <c r="EA1127" s="494"/>
      <c r="EB1127" s="494"/>
      <c r="EC1127" s="494"/>
      <c r="ED1127" s="494"/>
      <c r="EE1127" s="494"/>
      <c r="EF1127" s="494"/>
      <c r="EG1127" s="494"/>
      <c r="EH1127" s="494"/>
      <c r="EI1127" s="494"/>
      <c r="EJ1127" s="494"/>
      <c r="EK1127" s="494"/>
      <c r="EL1127" s="494"/>
      <c r="EM1127" s="494"/>
      <c r="EN1127" s="494"/>
      <c r="EO1127" s="494"/>
      <c r="EP1127" s="494"/>
      <c r="EQ1127" s="494"/>
      <c r="ER1127" s="494"/>
      <c r="ES1127" s="494"/>
      <c r="ET1127" s="494"/>
      <c r="EU1127" s="494"/>
      <c r="EV1127" s="494"/>
      <c r="EW1127" s="494"/>
      <c r="EX1127" s="494"/>
      <c r="EY1127" s="494"/>
      <c r="EZ1127" s="494"/>
      <c r="FA1127" s="494"/>
      <c r="FB1127" s="494"/>
      <c r="FC1127" s="494"/>
      <c r="FD1127" s="494"/>
      <c r="FE1127" s="494"/>
      <c r="FF1127" s="494"/>
      <c r="FG1127" s="494"/>
      <c r="FH1127" s="494"/>
      <c r="FI1127" s="494"/>
      <c r="FJ1127" s="494"/>
      <c r="FK1127" s="494"/>
      <c r="FL1127" s="494"/>
      <c r="FM1127" s="494"/>
    </row>
    <row r="1128" spans="1:169" s="26" customFormat="1" x14ac:dyDescent="0.2">
      <c r="A1128" s="94" t="s">
        <v>417</v>
      </c>
      <c r="B1128" s="459"/>
      <c r="C1128" s="36" t="s">
        <v>1452</v>
      </c>
      <c r="D1128" s="410"/>
      <c r="E1128" s="501"/>
      <c r="F1128" s="52"/>
      <c r="G1128" s="36"/>
      <c r="H1128" s="40" t="s">
        <v>1398</v>
      </c>
      <c r="I1128" s="467"/>
      <c r="J1128" s="42" t="str">
        <f t="shared" si="109"/>
        <v/>
      </c>
      <c r="K1128" s="43"/>
      <c r="L1128" s="277"/>
      <c r="M1128" s="494"/>
      <c r="N1128" s="494"/>
      <c r="O1128" s="494"/>
      <c r="P1128" s="494"/>
      <c r="Q1128" s="494"/>
      <c r="R1128" s="494"/>
      <c r="S1128" s="494"/>
      <c r="T1128" s="494"/>
      <c r="U1128" s="494"/>
      <c r="V1128" s="494"/>
      <c r="W1128" s="494"/>
      <c r="X1128" s="494"/>
      <c r="Y1128" s="494"/>
      <c r="Z1128" s="494"/>
      <c r="AA1128" s="494"/>
      <c r="AB1128" s="494"/>
      <c r="AC1128" s="494"/>
      <c r="AD1128" s="494"/>
      <c r="AE1128" s="494"/>
      <c r="AF1128" s="494"/>
      <c r="AG1128" s="494"/>
      <c r="AH1128" s="494"/>
      <c r="AI1128" s="494"/>
      <c r="AJ1128" s="494"/>
      <c r="AK1128" s="494"/>
      <c r="AL1128" s="494"/>
      <c r="AM1128" s="494"/>
      <c r="AN1128" s="494"/>
      <c r="AO1128" s="494"/>
      <c r="AP1128" s="494"/>
      <c r="AQ1128" s="494"/>
      <c r="AR1128" s="494"/>
      <c r="AS1128" s="494"/>
      <c r="AT1128" s="494"/>
      <c r="AU1128" s="494"/>
      <c r="AV1128" s="494"/>
      <c r="AW1128" s="494"/>
      <c r="AX1128" s="494"/>
      <c r="AY1128" s="494"/>
      <c r="AZ1128" s="494"/>
      <c r="BA1128" s="494"/>
      <c r="BB1128" s="494"/>
      <c r="BC1128" s="494"/>
      <c r="BD1128" s="494"/>
      <c r="BE1128" s="494"/>
      <c r="BF1128" s="494"/>
      <c r="BG1128" s="494"/>
      <c r="BH1128" s="494"/>
      <c r="BI1128" s="494"/>
      <c r="BJ1128" s="494"/>
      <c r="BK1128" s="494"/>
      <c r="BL1128" s="494"/>
      <c r="BM1128" s="494"/>
      <c r="BN1128" s="494"/>
      <c r="BO1128" s="494"/>
      <c r="BP1128" s="494"/>
      <c r="BQ1128" s="494"/>
      <c r="BR1128" s="494"/>
      <c r="BS1128" s="494"/>
      <c r="BT1128" s="494"/>
      <c r="BU1128" s="494"/>
      <c r="BV1128" s="494"/>
      <c r="BW1128" s="494"/>
      <c r="BX1128" s="494"/>
      <c r="BY1128" s="494"/>
      <c r="BZ1128" s="494"/>
      <c r="CA1128" s="494"/>
      <c r="CB1128" s="494"/>
      <c r="CC1128" s="494"/>
      <c r="CD1128" s="494"/>
      <c r="CE1128" s="494"/>
      <c r="CF1128" s="494"/>
      <c r="CG1128" s="494"/>
      <c r="CH1128" s="494"/>
      <c r="CI1128" s="494"/>
      <c r="CJ1128" s="494"/>
      <c r="CK1128" s="494"/>
      <c r="CL1128" s="494"/>
      <c r="CM1128" s="494"/>
      <c r="CN1128" s="494"/>
      <c r="CO1128" s="494"/>
      <c r="CP1128" s="494"/>
      <c r="CQ1128" s="494"/>
      <c r="CR1128" s="494"/>
      <c r="CS1128" s="494"/>
      <c r="CT1128" s="494"/>
      <c r="CU1128" s="494"/>
      <c r="CV1128" s="494"/>
      <c r="CW1128" s="494"/>
      <c r="CX1128" s="494"/>
      <c r="CY1128" s="494"/>
      <c r="CZ1128" s="494"/>
      <c r="DA1128" s="494"/>
      <c r="DB1128" s="494"/>
      <c r="DC1128" s="494"/>
      <c r="DD1128" s="494"/>
      <c r="DE1128" s="494"/>
      <c r="DF1128" s="494"/>
      <c r="DG1128" s="494"/>
      <c r="DH1128" s="494"/>
      <c r="DI1128" s="494"/>
      <c r="DJ1128" s="494"/>
      <c r="DK1128" s="494"/>
      <c r="DL1128" s="494"/>
      <c r="DM1128" s="494"/>
      <c r="DN1128" s="494"/>
      <c r="DO1128" s="494"/>
      <c r="DP1128" s="494"/>
      <c r="DQ1128" s="494"/>
      <c r="DR1128" s="494"/>
      <c r="DS1128" s="494"/>
      <c r="DT1128" s="494"/>
      <c r="DU1128" s="494"/>
      <c r="DV1128" s="494"/>
      <c r="DW1128" s="494"/>
      <c r="DX1128" s="494"/>
      <c r="DY1128" s="494"/>
      <c r="DZ1128" s="494"/>
      <c r="EA1128" s="494"/>
      <c r="EB1128" s="494"/>
      <c r="EC1128" s="494"/>
      <c r="ED1128" s="494"/>
      <c r="EE1128" s="494"/>
      <c r="EF1128" s="494"/>
      <c r="EG1128" s="494"/>
      <c r="EH1128" s="494"/>
      <c r="EI1128" s="494"/>
      <c r="EJ1128" s="494"/>
      <c r="EK1128" s="494"/>
      <c r="EL1128" s="494"/>
      <c r="EM1128" s="494"/>
      <c r="EN1128" s="494"/>
      <c r="EO1128" s="494"/>
      <c r="EP1128" s="494"/>
      <c r="EQ1128" s="494"/>
      <c r="ER1128" s="494"/>
      <c r="ES1128" s="494"/>
      <c r="ET1128" s="494"/>
      <c r="EU1128" s="494"/>
      <c r="EV1128" s="494"/>
      <c r="EW1128" s="494"/>
      <c r="EX1128" s="494"/>
      <c r="EY1128" s="494"/>
      <c r="EZ1128" s="494"/>
      <c r="FA1128" s="494"/>
      <c r="FB1128" s="494"/>
      <c r="FC1128" s="494"/>
      <c r="FD1128" s="494"/>
      <c r="FE1128" s="494"/>
      <c r="FF1128" s="494"/>
      <c r="FG1128" s="494"/>
      <c r="FH1128" s="494"/>
      <c r="FI1128" s="494"/>
      <c r="FJ1128" s="494"/>
      <c r="FK1128" s="494"/>
      <c r="FL1128" s="494"/>
      <c r="FM1128" s="494"/>
    </row>
    <row r="1129" spans="1:169" s="495" customFormat="1" x14ac:dyDescent="0.2">
      <c r="A1129" s="90" t="s">
        <v>417</v>
      </c>
      <c r="B1129" s="454">
        <v>1</v>
      </c>
      <c r="C1129" s="28" t="s">
        <v>1444</v>
      </c>
      <c r="D1129" s="417" t="s">
        <v>1477</v>
      </c>
      <c r="E1129" s="493"/>
      <c r="F1129" s="30">
        <v>45272</v>
      </c>
      <c r="G1129" s="103">
        <f t="shared" ref="G1129" si="131">F1129+365</f>
        <v>45637</v>
      </c>
      <c r="H1129" s="50" t="s">
        <v>23</v>
      </c>
      <c r="I1129" s="532"/>
      <c r="J1129" s="484" t="str">
        <f t="shared" si="109"/>
        <v/>
      </c>
      <c r="K1129" s="81">
        <v>1</v>
      </c>
      <c r="L1129" s="355"/>
      <c r="M1129" s="494"/>
      <c r="N1129" s="494"/>
      <c r="O1129" s="494"/>
      <c r="P1129" s="494"/>
      <c r="Q1129" s="494"/>
      <c r="R1129" s="494"/>
      <c r="S1129" s="494"/>
      <c r="T1129" s="494"/>
      <c r="U1129" s="494"/>
      <c r="V1129" s="494"/>
      <c r="W1129" s="494"/>
      <c r="X1129" s="494"/>
      <c r="Y1129" s="494"/>
      <c r="Z1129" s="494"/>
      <c r="AA1129" s="494"/>
      <c r="AB1129" s="494"/>
      <c r="AC1129" s="494"/>
      <c r="AD1129" s="494"/>
      <c r="AE1129" s="494"/>
      <c r="AF1129" s="494"/>
      <c r="AG1129" s="494"/>
      <c r="AH1129" s="494"/>
      <c r="AI1129" s="494"/>
      <c r="AJ1129" s="494"/>
      <c r="AK1129" s="494"/>
      <c r="AL1129" s="494"/>
      <c r="AM1129" s="494"/>
      <c r="AN1129" s="494"/>
      <c r="AO1129" s="494"/>
      <c r="AP1129" s="494"/>
      <c r="AQ1129" s="494"/>
      <c r="AR1129" s="494"/>
      <c r="AS1129" s="494"/>
      <c r="AT1129" s="494"/>
      <c r="AU1129" s="494"/>
      <c r="AV1129" s="494"/>
      <c r="AW1129" s="494"/>
      <c r="AX1129" s="494"/>
      <c r="AY1129" s="494"/>
      <c r="AZ1129" s="494"/>
      <c r="BA1129" s="494"/>
      <c r="BB1129" s="494"/>
      <c r="BC1129" s="494"/>
      <c r="BD1129" s="494"/>
      <c r="BE1129" s="494"/>
      <c r="BF1129" s="494"/>
      <c r="BG1129" s="494"/>
      <c r="BH1129" s="494"/>
      <c r="BI1129" s="494"/>
      <c r="BJ1129" s="494"/>
      <c r="BK1129" s="494"/>
      <c r="BL1129" s="494"/>
      <c r="BM1129" s="494"/>
      <c r="BN1129" s="494"/>
      <c r="BO1129" s="494"/>
      <c r="BP1129" s="494"/>
      <c r="BQ1129" s="494"/>
      <c r="BR1129" s="494"/>
      <c r="BS1129" s="494"/>
      <c r="BT1129" s="494"/>
      <c r="BU1129" s="494"/>
      <c r="BV1129" s="494"/>
      <c r="BW1129" s="494"/>
      <c r="BX1129" s="494"/>
      <c r="BY1129" s="494"/>
      <c r="BZ1129" s="494"/>
      <c r="CA1129" s="494"/>
      <c r="CB1129" s="494"/>
      <c r="CC1129" s="494"/>
      <c r="CD1129" s="494"/>
      <c r="CE1129" s="494"/>
      <c r="CF1129" s="494"/>
      <c r="CG1129" s="494"/>
      <c r="CH1129" s="494"/>
      <c r="CI1129" s="494"/>
      <c r="CJ1129" s="494"/>
      <c r="CK1129" s="494"/>
      <c r="CL1129" s="494"/>
      <c r="CM1129" s="494"/>
      <c r="CN1129" s="494"/>
      <c r="CO1129" s="494"/>
      <c r="CP1129" s="494"/>
      <c r="CQ1129" s="494"/>
      <c r="CR1129" s="494"/>
      <c r="CS1129" s="494"/>
      <c r="CT1129" s="494"/>
      <c r="CU1129" s="494"/>
      <c r="CV1129" s="494"/>
      <c r="CW1129" s="494"/>
      <c r="CX1129" s="494"/>
      <c r="CY1129" s="494"/>
      <c r="CZ1129" s="494"/>
      <c r="DA1129" s="494"/>
      <c r="DB1129" s="494"/>
      <c r="DC1129" s="494"/>
      <c r="DD1129" s="494"/>
      <c r="DE1129" s="494"/>
      <c r="DF1129" s="494"/>
      <c r="DG1129" s="494"/>
      <c r="DH1129" s="494"/>
      <c r="DI1129" s="494"/>
      <c r="DJ1129" s="494"/>
      <c r="DK1129" s="494"/>
      <c r="DL1129" s="494"/>
      <c r="DM1129" s="494"/>
      <c r="DN1129" s="494"/>
      <c r="DO1129" s="494"/>
      <c r="DP1129" s="494"/>
      <c r="DQ1129" s="494"/>
      <c r="DR1129" s="494"/>
      <c r="DS1129" s="494"/>
      <c r="DT1129" s="494"/>
      <c r="DU1129" s="494"/>
      <c r="DV1129" s="494"/>
      <c r="DW1129" s="494"/>
      <c r="DX1129" s="494"/>
      <c r="DY1129" s="494"/>
      <c r="DZ1129" s="494"/>
      <c r="EA1129" s="494"/>
      <c r="EB1129" s="494"/>
      <c r="EC1129" s="494"/>
      <c r="ED1129" s="494"/>
      <c r="EE1129" s="494"/>
      <c r="EF1129" s="494"/>
      <c r="EG1129" s="494"/>
      <c r="EH1129" s="494"/>
      <c r="EI1129" s="494"/>
      <c r="EJ1129" s="494"/>
      <c r="EK1129" s="494"/>
      <c r="EL1129" s="494"/>
      <c r="EM1129" s="494"/>
      <c r="EN1129" s="494"/>
      <c r="EO1129" s="494"/>
      <c r="EP1129" s="494"/>
      <c r="EQ1129" s="494"/>
      <c r="ER1129" s="494"/>
      <c r="ES1129" s="494"/>
      <c r="ET1129" s="494"/>
      <c r="EU1129" s="494"/>
      <c r="EV1129" s="494"/>
      <c r="EW1129" s="494"/>
      <c r="EX1129" s="494"/>
      <c r="EY1129" s="494"/>
      <c r="EZ1129" s="494"/>
      <c r="FA1129" s="494"/>
      <c r="FB1129" s="494"/>
      <c r="FC1129" s="494"/>
      <c r="FD1129" s="494"/>
      <c r="FE1129" s="494"/>
      <c r="FF1129" s="494"/>
      <c r="FG1129" s="494"/>
      <c r="FH1129" s="494"/>
      <c r="FI1129" s="494"/>
      <c r="FJ1129" s="494"/>
      <c r="FK1129" s="494"/>
      <c r="FL1129" s="494"/>
      <c r="FM1129" s="494"/>
    </row>
    <row r="1130" spans="1:169" s="26" customFormat="1" x14ac:dyDescent="0.2">
      <c r="A1130" s="94" t="s">
        <v>417</v>
      </c>
      <c r="B1130" s="459"/>
      <c r="C1130" s="36" t="s">
        <v>1452</v>
      </c>
      <c r="D1130" s="410"/>
      <c r="E1130" s="501"/>
      <c r="F1130" s="52"/>
      <c r="G1130" s="36"/>
      <c r="H1130" s="40" t="s">
        <v>1398</v>
      </c>
      <c r="I1130" s="467"/>
      <c r="J1130" s="42" t="str">
        <f t="shared" si="109"/>
        <v/>
      </c>
      <c r="K1130" s="43"/>
      <c r="L1130" s="277"/>
      <c r="M1130" s="494"/>
      <c r="N1130" s="494"/>
      <c r="O1130" s="494"/>
      <c r="P1130" s="494"/>
      <c r="Q1130" s="494"/>
      <c r="R1130" s="494"/>
      <c r="S1130" s="494"/>
      <c r="T1130" s="494"/>
      <c r="U1130" s="494"/>
      <c r="V1130" s="494"/>
      <c r="W1130" s="494"/>
      <c r="X1130" s="494"/>
      <c r="Y1130" s="494"/>
      <c r="Z1130" s="494"/>
      <c r="AA1130" s="494"/>
      <c r="AB1130" s="494"/>
      <c r="AC1130" s="494"/>
      <c r="AD1130" s="494"/>
      <c r="AE1130" s="494"/>
      <c r="AF1130" s="494"/>
      <c r="AG1130" s="494"/>
      <c r="AH1130" s="494"/>
      <c r="AI1130" s="494"/>
      <c r="AJ1130" s="494"/>
      <c r="AK1130" s="494"/>
      <c r="AL1130" s="494"/>
      <c r="AM1130" s="494"/>
      <c r="AN1130" s="494"/>
      <c r="AO1130" s="494"/>
      <c r="AP1130" s="494"/>
      <c r="AQ1130" s="494"/>
      <c r="AR1130" s="494"/>
      <c r="AS1130" s="494"/>
      <c r="AT1130" s="494"/>
      <c r="AU1130" s="494"/>
      <c r="AV1130" s="494"/>
      <c r="AW1130" s="494"/>
      <c r="AX1130" s="494"/>
      <c r="AY1130" s="494"/>
      <c r="AZ1130" s="494"/>
      <c r="BA1130" s="494"/>
      <c r="BB1130" s="494"/>
      <c r="BC1130" s="494"/>
      <c r="BD1130" s="494"/>
      <c r="BE1130" s="494"/>
      <c r="BF1130" s="494"/>
      <c r="BG1130" s="494"/>
      <c r="BH1130" s="494"/>
      <c r="BI1130" s="494"/>
      <c r="BJ1130" s="494"/>
      <c r="BK1130" s="494"/>
      <c r="BL1130" s="494"/>
      <c r="BM1130" s="494"/>
      <c r="BN1130" s="494"/>
      <c r="BO1130" s="494"/>
      <c r="BP1130" s="494"/>
      <c r="BQ1130" s="494"/>
      <c r="BR1130" s="494"/>
      <c r="BS1130" s="494"/>
      <c r="BT1130" s="494"/>
      <c r="BU1130" s="494"/>
      <c r="BV1130" s="494"/>
      <c r="BW1130" s="494"/>
      <c r="BX1130" s="494"/>
      <c r="BY1130" s="494"/>
      <c r="BZ1130" s="494"/>
      <c r="CA1130" s="494"/>
      <c r="CB1130" s="494"/>
      <c r="CC1130" s="494"/>
      <c r="CD1130" s="494"/>
      <c r="CE1130" s="494"/>
      <c r="CF1130" s="494"/>
      <c r="CG1130" s="494"/>
      <c r="CH1130" s="494"/>
      <c r="CI1130" s="494"/>
      <c r="CJ1130" s="494"/>
      <c r="CK1130" s="494"/>
      <c r="CL1130" s="494"/>
      <c r="CM1130" s="494"/>
      <c r="CN1130" s="494"/>
      <c r="CO1130" s="494"/>
      <c r="CP1130" s="494"/>
      <c r="CQ1130" s="494"/>
      <c r="CR1130" s="494"/>
      <c r="CS1130" s="494"/>
      <c r="CT1130" s="494"/>
      <c r="CU1130" s="494"/>
      <c r="CV1130" s="494"/>
      <c r="CW1130" s="494"/>
      <c r="CX1130" s="494"/>
      <c r="CY1130" s="494"/>
      <c r="CZ1130" s="494"/>
      <c r="DA1130" s="494"/>
      <c r="DB1130" s="494"/>
      <c r="DC1130" s="494"/>
      <c r="DD1130" s="494"/>
      <c r="DE1130" s="494"/>
      <c r="DF1130" s="494"/>
      <c r="DG1130" s="494"/>
      <c r="DH1130" s="494"/>
      <c r="DI1130" s="494"/>
      <c r="DJ1130" s="494"/>
      <c r="DK1130" s="494"/>
      <c r="DL1130" s="494"/>
      <c r="DM1130" s="494"/>
      <c r="DN1130" s="494"/>
      <c r="DO1130" s="494"/>
      <c r="DP1130" s="494"/>
      <c r="DQ1130" s="494"/>
      <c r="DR1130" s="494"/>
      <c r="DS1130" s="494"/>
      <c r="DT1130" s="494"/>
      <c r="DU1130" s="494"/>
      <c r="DV1130" s="494"/>
      <c r="DW1130" s="494"/>
      <c r="DX1130" s="494"/>
      <c r="DY1130" s="494"/>
      <c r="DZ1130" s="494"/>
      <c r="EA1130" s="494"/>
      <c r="EB1130" s="494"/>
      <c r="EC1130" s="494"/>
      <c r="ED1130" s="494"/>
      <c r="EE1130" s="494"/>
      <c r="EF1130" s="494"/>
      <c r="EG1130" s="494"/>
      <c r="EH1130" s="494"/>
      <c r="EI1130" s="494"/>
      <c r="EJ1130" s="494"/>
      <c r="EK1130" s="494"/>
      <c r="EL1130" s="494"/>
      <c r="EM1130" s="494"/>
      <c r="EN1130" s="494"/>
      <c r="EO1130" s="494"/>
      <c r="EP1130" s="494"/>
      <c r="EQ1130" s="494"/>
      <c r="ER1130" s="494"/>
      <c r="ES1130" s="494"/>
      <c r="ET1130" s="494"/>
      <c r="EU1130" s="494"/>
      <c r="EV1130" s="494"/>
      <c r="EW1130" s="494"/>
      <c r="EX1130" s="494"/>
      <c r="EY1130" s="494"/>
      <c r="EZ1130" s="494"/>
      <c r="FA1130" s="494"/>
      <c r="FB1130" s="494"/>
      <c r="FC1130" s="494"/>
      <c r="FD1130" s="494"/>
      <c r="FE1130" s="494"/>
      <c r="FF1130" s="494"/>
      <c r="FG1130" s="494"/>
      <c r="FH1130" s="494"/>
      <c r="FI1130" s="494"/>
      <c r="FJ1130" s="494"/>
      <c r="FK1130" s="494"/>
      <c r="FL1130" s="494"/>
      <c r="FM1130" s="494"/>
    </row>
    <row r="1131" spans="1:169" s="495" customFormat="1" x14ac:dyDescent="0.2">
      <c r="A1131" s="90" t="s">
        <v>417</v>
      </c>
      <c r="B1131" s="454">
        <v>1</v>
      </c>
      <c r="C1131" s="28" t="s">
        <v>1444</v>
      </c>
      <c r="D1131" s="417" t="s">
        <v>1478</v>
      </c>
      <c r="E1131" s="493"/>
      <c r="F1131" s="30">
        <v>45272</v>
      </c>
      <c r="G1131" s="103">
        <f t="shared" ref="G1131" si="132">F1131+365</f>
        <v>45637</v>
      </c>
      <c r="H1131" s="50" t="s">
        <v>23</v>
      </c>
      <c r="I1131" s="532"/>
      <c r="J1131" s="484" t="str">
        <f t="shared" si="109"/>
        <v/>
      </c>
      <c r="K1131" s="81">
        <v>1</v>
      </c>
      <c r="L1131" s="355"/>
      <c r="M1131" s="494"/>
      <c r="N1131" s="494"/>
      <c r="O1131" s="494"/>
      <c r="P1131" s="494"/>
      <c r="Q1131" s="494"/>
      <c r="R1131" s="494"/>
      <c r="S1131" s="494"/>
      <c r="T1131" s="494"/>
      <c r="U1131" s="494"/>
      <c r="V1131" s="494"/>
      <c r="W1131" s="494"/>
      <c r="X1131" s="494"/>
      <c r="Y1131" s="494"/>
      <c r="Z1131" s="494"/>
      <c r="AA1131" s="494"/>
      <c r="AB1131" s="494"/>
      <c r="AC1131" s="494"/>
      <c r="AD1131" s="494"/>
      <c r="AE1131" s="494"/>
      <c r="AF1131" s="494"/>
      <c r="AG1131" s="494"/>
      <c r="AH1131" s="494"/>
      <c r="AI1131" s="494"/>
      <c r="AJ1131" s="494"/>
      <c r="AK1131" s="494"/>
      <c r="AL1131" s="494"/>
      <c r="AM1131" s="494"/>
      <c r="AN1131" s="494"/>
      <c r="AO1131" s="494"/>
      <c r="AP1131" s="494"/>
      <c r="AQ1131" s="494"/>
      <c r="AR1131" s="494"/>
      <c r="AS1131" s="494"/>
      <c r="AT1131" s="494"/>
      <c r="AU1131" s="494"/>
      <c r="AV1131" s="494"/>
      <c r="AW1131" s="494"/>
      <c r="AX1131" s="494"/>
      <c r="AY1131" s="494"/>
      <c r="AZ1131" s="494"/>
      <c r="BA1131" s="494"/>
      <c r="BB1131" s="494"/>
      <c r="BC1131" s="494"/>
      <c r="BD1131" s="494"/>
      <c r="BE1131" s="494"/>
      <c r="BF1131" s="494"/>
      <c r="BG1131" s="494"/>
      <c r="BH1131" s="494"/>
      <c r="BI1131" s="494"/>
      <c r="BJ1131" s="494"/>
      <c r="BK1131" s="494"/>
      <c r="BL1131" s="494"/>
      <c r="BM1131" s="494"/>
      <c r="BN1131" s="494"/>
      <c r="BO1131" s="494"/>
      <c r="BP1131" s="494"/>
      <c r="BQ1131" s="494"/>
      <c r="BR1131" s="494"/>
      <c r="BS1131" s="494"/>
      <c r="BT1131" s="494"/>
      <c r="BU1131" s="494"/>
      <c r="BV1131" s="494"/>
      <c r="BW1131" s="494"/>
      <c r="BX1131" s="494"/>
      <c r="BY1131" s="494"/>
      <c r="BZ1131" s="494"/>
      <c r="CA1131" s="494"/>
      <c r="CB1131" s="494"/>
      <c r="CC1131" s="494"/>
      <c r="CD1131" s="494"/>
      <c r="CE1131" s="494"/>
      <c r="CF1131" s="494"/>
      <c r="CG1131" s="494"/>
      <c r="CH1131" s="494"/>
      <c r="CI1131" s="494"/>
      <c r="CJ1131" s="494"/>
      <c r="CK1131" s="494"/>
      <c r="CL1131" s="494"/>
      <c r="CM1131" s="494"/>
      <c r="CN1131" s="494"/>
      <c r="CO1131" s="494"/>
      <c r="CP1131" s="494"/>
      <c r="CQ1131" s="494"/>
      <c r="CR1131" s="494"/>
      <c r="CS1131" s="494"/>
      <c r="CT1131" s="494"/>
      <c r="CU1131" s="494"/>
      <c r="CV1131" s="494"/>
      <c r="CW1131" s="494"/>
      <c r="CX1131" s="494"/>
      <c r="CY1131" s="494"/>
      <c r="CZ1131" s="494"/>
      <c r="DA1131" s="494"/>
      <c r="DB1131" s="494"/>
      <c r="DC1131" s="494"/>
      <c r="DD1131" s="494"/>
      <c r="DE1131" s="494"/>
      <c r="DF1131" s="494"/>
      <c r="DG1131" s="494"/>
      <c r="DH1131" s="494"/>
      <c r="DI1131" s="494"/>
      <c r="DJ1131" s="494"/>
      <c r="DK1131" s="494"/>
      <c r="DL1131" s="494"/>
      <c r="DM1131" s="494"/>
      <c r="DN1131" s="494"/>
      <c r="DO1131" s="494"/>
      <c r="DP1131" s="494"/>
      <c r="DQ1131" s="494"/>
      <c r="DR1131" s="494"/>
      <c r="DS1131" s="494"/>
      <c r="DT1131" s="494"/>
      <c r="DU1131" s="494"/>
      <c r="DV1131" s="494"/>
      <c r="DW1131" s="494"/>
      <c r="DX1131" s="494"/>
      <c r="DY1131" s="494"/>
      <c r="DZ1131" s="494"/>
      <c r="EA1131" s="494"/>
      <c r="EB1131" s="494"/>
      <c r="EC1131" s="494"/>
      <c r="ED1131" s="494"/>
      <c r="EE1131" s="494"/>
      <c r="EF1131" s="494"/>
      <c r="EG1131" s="494"/>
      <c r="EH1131" s="494"/>
      <c r="EI1131" s="494"/>
      <c r="EJ1131" s="494"/>
      <c r="EK1131" s="494"/>
      <c r="EL1131" s="494"/>
      <c r="EM1131" s="494"/>
      <c r="EN1131" s="494"/>
      <c r="EO1131" s="494"/>
      <c r="EP1131" s="494"/>
      <c r="EQ1131" s="494"/>
      <c r="ER1131" s="494"/>
      <c r="ES1131" s="494"/>
      <c r="ET1131" s="494"/>
      <c r="EU1131" s="494"/>
      <c r="EV1131" s="494"/>
      <c r="EW1131" s="494"/>
      <c r="EX1131" s="494"/>
      <c r="EY1131" s="494"/>
      <c r="EZ1131" s="494"/>
      <c r="FA1131" s="494"/>
      <c r="FB1131" s="494"/>
      <c r="FC1131" s="494"/>
      <c r="FD1131" s="494"/>
      <c r="FE1131" s="494"/>
      <c r="FF1131" s="494"/>
      <c r="FG1131" s="494"/>
      <c r="FH1131" s="494"/>
      <c r="FI1131" s="494"/>
      <c r="FJ1131" s="494"/>
      <c r="FK1131" s="494"/>
      <c r="FL1131" s="494"/>
      <c r="FM1131" s="494"/>
    </row>
    <row r="1132" spans="1:169" s="26" customFormat="1" x14ac:dyDescent="0.2">
      <c r="A1132" s="94" t="s">
        <v>417</v>
      </c>
      <c r="B1132" s="459"/>
      <c r="C1132" s="36" t="s">
        <v>1452</v>
      </c>
      <c r="D1132" s="410"/>
      <c r="E1132" s="501"/>
      <c r="F1132" s="52"/>
      <c r="G1132" s="36"/>
      <c r="H1132" s="40" t="s">
        <v>1398</v>
      </c>
      <c r="I1132" s="467"/>
      <c r="J1132" s="42" t="str">
        <f t="shared" si="109"/>
        <v/>
      </c>
      <c r="K1132" s="43"/>
      <c r="L1132" s="277"/>
      <c r="M1132" s="494"/>
      <c r="N1132" s="494"/>
      <c r="O1132" s="494"/>
      <c r="P1132" s="494"/>
      <c r="Q1132" s="494"/>
      <c r="R1132" s="494"/>
      <c r="S1132" s="494"/>
      <c r="T1132" s="494"/>
      <c r="U1132" s="494"/>
      <c r="V1132" s="494"/>
      <c r="W1132" s="494"/>
      <c r="X1132" s="494"/>
      <c r="Y1132" s="494"/>
      <c r="Z1132" s="494"/>
      <c r="AA1132" s="494"/>
      <c r="AB1132" s="494"/>
      <c r="AC1132" s="494"/>
      <c r="AD1132" s="494"/>
      <c r="AE1132" s="494"/>
      <c r="AF1132" s="494"/>
      <c r="AG1132" s="494"/>
      <c r="AH1132" s="494"/>
      <c r="AI1132" s="494"/>
      <c r="AJ1132" s="494"/>
      <c r="AK1132" s="494"/>
      <c r="AL1132" s="494"/>
      <c r="AM1132" s="494"/>
      <c r="AN1132" s="494"/>
      <c r="AO1132" s="494"/>
      <c r="AP1132" s="494"/>
      <c r="AQ1132" s="494"/>
      <c r="AR1132" s="494"/>
      <c r="AS1132" s="494"/>
      <c r="AT1132" s="494"/>
      <c r="AU1132" s="494"/>
      <c r="AV1132" s="494"/>
      <c r="AW1132" s="494"/>
      <c r="AX1132" s="494"/>
      <c r="AY1132" s="494"/>
      <c r="AZ1132" s="494"/>
      <c r="BA1132" s="494"/>
      <c r="BB1132" s="494"/>
      <c r="BC1132" s="494"/>
      <c r="BD1132" s="494"/>
      <c r="BE1132" s="494"/>
      <c r="BF1132" s="494"/>
      <c r="BG1132" s="494"/>
      <c r="BH1132" s="494"/>
      <c r="BI1132" s="494"/>
      <c r="BJ1132" s="494"/>
      <c r="BK1132" s="494"/>
      <c r="BL1132" s="494"/>
      <c r="BM1132" s="494"/>
      <c r="BN1132" s="494"/>
      <c r="BO1132" s="494"/>
      <c r="BP1132" s="494"/>
      <c r="BQ1132" s="494"/>
      <c r="BR1132" s="494"/>
      <c r="BS1132" s="494"/>
      <c r="BT1132" s="494"/>
      <c r="BU1132" s="494"/>
      <c r="BV1132" s="494"/>
      <c r="BW1132" s="494"/>
      <c r="BX1132" s="494"/>
      <c r="BY1132" s="494"/>
      <c r="BZ1132" s="494"/>
      <c r="CA1132" s="494"/>
      <c r="CB1132" s="494"/>
      <c r="CC1132" s="494"/>
      <c r="CD1132" s="494"/>
      <c r="CE1132" s="494"/>
      <c r="CF1132" s="494"/>
      <c r="CG1132" s="494"/>
      <c r="CH1132" s="494"/>
      <c r="CI1132" s="494"/>
      <c r="CJ1132" s="494"/>
      <c r="CK1132" s="494"/>
      <c r="CL1132" s="494"/>
      <c r="CM1132" s="494"/>
      <c r="CN1132" s="494"/>
      <c r="CO1132" s="494"/>
      <c r="CP1132" s="494"/>
      <c r="CQ1132" s="494"/>
      <c r="CR1132" s="494"/>
      <c r="CS1132" s="494"/>
      <c r="CT1132" s="494"/>
      <c r="CU1132" s="494"/>
      <c r="CV1132" s="494"/>
      <c r="CW1132" s="494"/>
      <c r="CX1132" s="494"/>
      <c r="CY1132" s="494"/>
      <c r="CZ1132" s="494"/>
      <c r="DA1132" s="494"/>
      <c r="DB1132" s="494"/>
      <c r="DC1132" s="494"/>
      <c r="DD1132" s="494"/>
      <c r="DE1132" s="494"/>
      <c r="DF1132" s="494"/>
      <c r="DG1132" s="494"/>
      <c r="DH1132" s="494"/>
      <c r="DI1132" s="494"/>
      <c r="DJ1132" s="494"/>
      <c r="DK1132" s="494"/>
      <c r="DL1132" s="494"/>
      <c r="DM1132" s="494"/>
      <c r="DN1132" s="494"/>
      <c r="DO1132" s="494"/>
      <c r="DP1132" s="494"/>
      <c r="DQ1132" s="494"/>
      <c r="DR1132" s="494"/>
      <c r="DS1132" s="494"/>
      <c r="DT1132" s="494"/>
      <c r="DU1132" s="494"/>
      <c r="DV1132" s="494"/>
      <c r="DW1132" s="494"/>
      <c r="DX1132" s="494"/>
      <c r="DY1132" s="494"/>
      <c r="DZ1132" s="494"/>
      <c r="EA1132" s="494"/>
      <c r="EB1132" s="494"/>
      <c r="EC1132" s="494"/>
      <c r="ED1132" s="494"/>
      <c r="EE1132" s="494"/>
      <c r="EF1132" s="494"/>
      <c r="EG1132" s="494"/>
      <c r="EH1132" s="494"/>
      <c r="EI1132" s="494"/>
      <c r="EJ1132" s="494"/>
      <c r="EK1132" s="494"/>
      <c r="EL1132" s="494"/>
      <c r="EM1132" s="494"/>
      <c r="EN1132" s="494"/>
      <c r="EO1132" s="494"/>
      <c r="EP1132" s="494"/>
      <c r="EQ1132" s="494"/>
      <c r="ER1132" s="494"/>
      <c r="ES1132" s="494"/>
      <c r="ET1132" s="494"/>
      <c r="EU1132" s="494"/>
      <c r="EV1132" s="494"/>
      <c r="EW1132" s="494"/>
      <c r="EX1132" s="494"/>
      <c r="EY1132" s="494"/>
      <c r="EZ1132" s="494"/>
      <c r="FA1132" s="494"/>
      <c r="FB1132" s="494"/>
      <c r="FC1132" s="494"/>
      <c r="FD1132" s="494"/>
      <c r="FE1132" s="494"/>
      <c r="FF1132" s="494"/>
      <c r="FG1132" s="494"/>
      <c r="FH1132" s="494"/>
      <c r="FI1132" s="494"/>
      <c r="FJ1132" s="494"/>
      <c r="FK1132" s="494"/>
      <c r="FL1132" s="494"/>
      <c r="FM1132" s="494"/>
    </row>
    <row r="1133" spans="1:169" s="495" customFormat="1" x14ac:dyDescent="0.2">
      <c r="A1133" s="90" t="s">
        <v>417</v>
      </c>
      <c r="B1133" s="454">
        <v>1</v>
      </c>
      <c r="C1133" s="28" t="s">
        <v>393</v>
      </c>
      <c r="D1133" s="417" t="s">
        <v>1386</v>
      </c>
      <c r="E1133" s="493" t="s">
        <v>1403</v>
      </c>
      <c r="F1133" s="30"/>
      <c r="G1133" s="103"/>
      <c r="H1133" s="50" t="s">
        <v>152</v>
      </c>
      <c r="I1133" s="532"/>
      <c r="J1133" s="484" t="str">
        <f t="shared" ref="J1133:J1196" si="133">IF(I1133=0,"",I1133*B1133)</f>
        <v/>
      </c>
      <c r="K1133" s="87"/>
      <c r="L1133" s="355"/>
      <c r="M1133" s="494"/>
      <c r="N1133" s="494"/>
      <c r="O1133" s="494"/>
      <c r="P1133" s="494"/>
      <c r="Q1133" s="494"/>
      <c r="R1133" s="494"/>
      <c r="S1133" s="494"/>
      <c r="T1133" s="494"/>
      <c r="U1133" s="494"/>
      <c r="V1133" s="494"/>
      <c r="W1133" s="494"/>
      <c r="X1133" s="494"/>
      <c r="Y1133" s="494"/>
      <c r="Z1133" s="494"/>
      <c r="AA1133" s="494"/>
      <c r="AB1133" s="494"/>
      <c r="AC1133" s="494"/>
      <c r="AD1133" s="494"/>
      <c r="AE1133" s="494"/>
      <c r="AF1133" s="494"/>
      <c r="AG1133" s="494"/>
      <c r="AH1133" s="494"/>
      <c r="AI1133" s="494"/>
      <c r="AJ1133" s="494"/>
      <c r="AK1133" s="494"/>
      <c r="AL1133" s="494"/>
      <c r="AM1133" s="494"/>
      <c r="AN1133" s="494"/>
      <c r="AO1133" s="494"/>
      <c r="AP1133" s="494"/>
      <c r="AQ1133" s="494"/>
      <c r="AR1133" s="494"/>
      <c r="AS1133" s="494"/>
      <c r="AT1133" s="494"/>
      <c r="AU1133" s="494"/>
      <c r="AV1133" s="494"/>
      <c r="AW1133" s="494"/>
      <c r="AX1133" s="494"/>
      <c r="AY1133" s="494"/>
      <c r="AZ1133" s="494"/>
      <c r="BA1133" s="494"/>
      <c r="BB1133" s="494"/>
      <c r="BC1133" s="494"/>
      <c r="BD1133" s="494"/>
      <c r="BE1133" s="494"/>
      <c r="BF1133" s="494"/>
      <c r="BG1133" s="494"/>
      <c r="BH1133" s="494"/>
      <c r="BI1133" s="494"/>
      <c r="BJ1133" s="494"/>
      <c r="BK1133" s="494"/>
      <c r="BL1133" s="494"/>
      <c r="BM1133" s="494"/>
      <c r="BN1133" s="494"/>
      <c r="BO1133" s="494"/>
      <c r="BP1133" s="494"/>
      <c r="BQ1133" s="494"/>
      <c r="BR1133" s="494"/>
      <c r="BS1133" s="494"/>
      <c r="BT1133" s="494"/>
      <c r="BU1133" s="494"/>
      <c r="BV1133" s="494"/>
      <c r="BW1133" s="494"/>
      <c r="BX1133" s="494"/>
      <c r="BY1133" s="494"/>
      <c r="BZ1133" s="494"/>
      <c r="CA1133" s="494"/>
      <c r="CB1133" s="494"/>
      <c r="CC1133" s="494"/>
      <c r="CD1133" s="494"/>
      <c r="CE1133" s="494"/>
      <c r="CF1133" s="494"/>
      <c r="CG1133" s="494"/>
      <c r="CH1133" s="494"/>
      <c r="CI1133" s="494"/>
      <c r="CJ1133" s="494"/>
      <c r="CK1133" s="494"/>
      <c r="CL1133" s="494"/>
      <c r="CM1133" s="494"/>
      <c r="CN1133" s="494"/>
      <c r="CO1133" s="494"/>
      <c r="CP1133" s="494"/>
      <c r="CQ1133" s="494"/>
      <c r="CR1133" s="494"/>
      <c r="CS1133" s="494"/>
      <c r="CT1133" s="494"/>
      <c r="CU1133" s="494"/>
      <c r="CV1133" s="494"/>
      <c r="CW1133" s="494"/>
      <c r="CX1133" s="494"/>
      <c r="CY1133" s="494"/>
      <c r="CZ1133" s="494"/>
      <c r="DA1133" s="494"/>
      <c r="DB1133" s="494"/>
      <c r="DC1133" s="494"/>
      <c r="DD1133" s="494"/>
      <c r="DE1133" s="494"/>
      <c r="DF1133" s="494"/>
      <c r="DG1133" s="494"/>
      <c r="DH1133" s="494"/>
      <c r="DI1133" s="494"/>
      <c r="DJ1133" s="494"/>
      <c r="DK1133" s="494"/>
      <c r="DL1133" s="494"/>
      <c r="DM1133" s="494"/>
      <c r="DN1133" s="494"/>
      <c r="DO1133" s="494"/>
      <c r="DP1133" s="494"/>
      <c r="DQ1133" s="494"/>
      <c r="DR1133" s="494"/>
      <c r="DS1133" s="494"/>
      <c r="DT1133" s="494"/>
      <c r="DU1133" s="494"/>
      <c r="DV1133" s="494"/>
      <c r="DW1133" s="494"/>
      <c r="DX1133" s="494"/>
      <c r="DY1133" s="494"/>
      <c r="DZ1133" s="494"/>
      <c r="EA1133" s="494"/>
      <c r="EB1133" s="494"/>
      <c r="EC1133" s="494"/>
      <c r="ED1133" s="494"/>
      <c r="EE1133" s="494"/>
      <c r="EF1133" s="494"/>
      <c r="EG1133" s="494"/>
      <c r="EH1133" s="494"/>
      <c r="EI1133" s="494"/>
      <c r="EJ1133" s="494"/>
      <c r="EK1133" s="494"/>
      <c r="EL1133" s="494"/>
      <c r="EM1133" s="494"/>
      <c r="EN1133" s="494"/>
      <c r="EO1133" s="494"/>
      <c r="EP1133" s="494"/>
      <c r="EQ1133" s="494"/>
      <c r="ER1133" s="494"/>
      <c r="ES1133" s="494"/>
      <c r="ET1133" s="494"/>
      <c r="EU1133" s="494"/>
      <c r="EV1133" s="494"/>
      <c r="EW1133" s="494"/>
      <c r="EX1133" s="494"/>
      <c r="EY1133" s="494"/>
      <c r="EZ1133" s="494"/>
      <c r="FA1133" s="494"/>
      <c r="FB1133" s="494"/>
      <c r="FC1133" s="494"/>
      <c r="FD1133" s="494"/>
      <c r="FE1133" s="494"/>
      <c r="FF1133" s="494"/>
      <c r="FG1133" s="494"/>
      <c r="FH1133" s="494"/>
      <c r="FI1133" s="494"/>
      <c r="FJ1133" s="494"/>
      <c r="FK1133" s="494"/>
      <c r="FL1133" s="494"/>
      <c r="FM1133" s="494"/>
    </row>
    <row r="1134" spans="1:169" s="495" customFormat="1" x14ac:dyDescent="0.2">
      <c r="A1134" s="90" t="s">
        <v>417</v>
      </c>
      <c r="B1134" s="454">
        <v>1</v>
      </c>
      <c r="C1134" s="28" t="s">
        <v>393</v>
      </c>
      <c r="D1134" s="417" t="s">
        <v>1387</v>
      </c>
      <c r="E1134" s="493" t="s">
        <v>1403</v>
      </c>
      <c r="F1134" s="30"/>
      <c r="G1134" s="103"/>
      <c r="H1134" s="50" t="s">
        <v>152</v>
      </c>
      <c r="I1134" s="532"/>
      <c r="J1134" s="484" t="str">
        <f t="shared" si="133"/>
        <v/>
      </c>
      <c r="K1134" s="87"/>
      <c r="L1134" s="355"/>
      <c r="M1134" s="494"/>
      <c r="N1134" s="494"/>
      <c r="O1134" s="494"/>
      <c r="P1134" s="494"/>
      <c r="Q1134" s="494"/>
      <c r="R1134" s="494"/>
      <c r="S1134" s="494"/>
      <c r="T1134" s="494"/>
      <c r="U1134" s="494"/>
      <c r="V1134" s="494"/>
      <c r="W1134" s="494"/>
      <c r="X1134" s="494"/>
      <c r="Y1134" s="494"/>
      <c r="Z1134" s="494"/>
      <c r="AA1134" s="494"/>
      <c r="AB1134" s="494"/>
      <c r="AC1134" s="494"/>
      <c r="AD1134" s="494"/>
      <c r="AE1134" s="494"/>
      <c r="AF1134" s="494"/>
      <c r="AG1134" s="494"/>
      <c r="AH1134" s="494"/>
      <c r="AI1134" s="494"/>
      <c r="AJ1134" s="494"/>
      <c r="AK1134" s="494"/>
      <c r="AL1134" s="494"/>
      <c r="AM1134" s="494"/>
      <c r="AN1134" s="494"/>
      <c r="AO1134" s="494"/>
      <c r="AP1134" s="494"/>
      <c r="AQ1134" s="494"/>
      <c r="AR1134" s="494"/>
      <c r="AS1134" s="494"/>
      <c r="AT1134" s="494"/>
      <c r="AU1134" s="494"/>
      <c r="AV1134" s="494"/>
      <c r="AW1134" s="494"/>
      <c r="AX1134" s="494"/>
      <c r="AY1134" s="494"/>
      <c r="AZ1134" s="494"/>
      <c r="BA1134" s="494"/>
      <c r="BB1134" s="494"/>
      <c r="BC1134" s="494"/>
      <c r="BD1134" s="494"/>
      <c r="BE1134" s="494"/>
      <c r="BF1134" s="494"/>
      <c r="BG1134" s="494"/>
      <c r="BH1134" s="494"/>
      <c r="BI1134" s="494"/>
      <c r="BJ1134" s="494"/>
      <c r="BK1134" s="494"/>
      <c r="BL1134" s="494"/>
      <c r="BM1134" s="494"/>
      <c r="BN1134" s="494"/>
      <c r="BO1134" s="494"/>
      <c r="BP1134" s="494"/>
      <c r="BQ1134" s="494"/>
      <c r="BR1134" s="494"/>
      <c r="BS1134" s="494"/>
      <c r="BT1134" s="494"/>
      <c r="BU1134" s="494"/>
      <c r="BV1134" s="494"/>
      <c r="BW1134" s="494"/>
      <c r="BX1134" s="494"/>
      <c r="BY1134" s="494"/>
      <c r="BZ1134" s="494"/>
      <c r="CA1134" s="494"/>
      <c r="CB1134" s="494"/>
      <c r="CC1134" s="494"/>
      <c r="CD1134" s="494"/>
      <c r="CE1134" s="494"/>
      <c r="CF1134" s="494"/>
      <c r="CG1134" s="494"/>
      <c r="CH1134" s="494"/>
      <c r="CI1134" s="494"/>
      <c r="CJ1134" s="494"/>
      <c r="CK1134" s="494"/>
      <c r="CL1134" s="494"/>
      <c r="CM1134" s="494"/>
      <c r="CN1134" s="494"/>
      <c r="CO1134" s="494"/>
      <c r="CP1134" s="494"/>
      <c r="CQ1134" s="494"/>
      <c r="CR1134" s="494"/>
      <c r="CS1134" s="494"/>
      <c r="CT1134" s="494"/>
      <c r="CU1134" s="494"/>
      <c r="CV1134" s="494"/>
      <c r="CW1134" s="494"/>
      <c r="CX1134" s="494"/>
      <c r="CY1134" s="494"/>
      <c r="CZ1134" s="494"/>
      <c r="DA1134" s="494"/>
      <c r="DB1134" s="494"/>
      <c r="DC1134" s="494"/>
      <c r="DD1134" s="494"/>
      <c r="DE1134" s="494"/>
      <c r="DF1134" s="494"/>
      <c r="DG1134" s="494"/>
      <c r="DH1134" s="494"/>
      <c r="DI1134" s="494"/>
      <c r="DJ1134" s="494"/>
      <c r="DK1134" s="494"/>
      <c r="DL1134" s="494"/>
      <c r="DM1134" s="494"/>
      <c r="DN1134" s="494"/>
      <c r="DO1134" s="494"/>
      <c r="DP1134" s="494"/>
      <c r="DQ1134" s="494"/>
      <c r="DR1134" s="494"/>
      <c r="DS1134" s="494"/>
      <c r="DT1134" s="494"/>
      <c r="DU1134" s="494"/>
      <c r="DV1134" s="494"/>
      <c r="DW1134" s="494"/>
      <c r="DX1134" s="494"/>
      <c r="DY1134" s="494"/>
      <c r="DZ1134" s="494"/>
      <c r="EA1134" s="494"/>
      <c r="EB1134" s="494"/>
      <c r="EC1134" s="494"/>
      <c r="ED1134" s="494"/>
      <c r="EE1134" s="494"/>
      <c r="EF1134" s="494"/>
      <c r="EG1134" s="494"/>
      <c r="EH1134" s="494"/>
      <c r="EI1134" s="494"/>
      <c r="EJ1134" s="494"/>
      <c r="EK1134" s="494"/>
      <c r="EL1134" s="494"/>
      <c r="EM1134" s="494"/>
      <c r="EN1134" s="494"/>
      <c r="EO1134" s="494"/>
      <c r="EP1134" s="494"/>
      <c r="EQ1134" s="494"/>
      <c r="ER1134" s="494"/>
      <c r="ES1134" s="494"/>
      <c r="ET1134" s="494"/>
      <c r="EU1134" s="494"/>
      <c r="EV1134" s="494"/>
      <c r="EW1134" s="494"/>
      <c r="EX1134" s="494"/>
      <c r="EY1134" s="494"/>
      <c r="EZ1134" s="494"/>
      <c r="FA1134" s="494"/>
      <c r="FB1134" s="494"/>
      <c r="FC1134" s="494"/>
      <c r="FD1134" s="494"/>
      <c r="FE1134" s="494"/>
      <c r="FF1134" s="494"/>
      <c r="FG1134" s="494"/>
      <c r="FH1134" s="494"/>
      <c r="FI1134" s="494"/>
      <c r="FJ1134" s="494"/>
      <c r="FK1134" s="494"/>
      <c r="FL1134" s="494"/>
      <c r="FM1134" s="494"/>
    </row>
    <row r="1135" spans="1:169" s="495" customFormat="1" x14ac:dyDescent="0.2">
      <c r="A1135" s="90" t="s">
        <v>417</v>
      </c>
      <c r="B1135" s="454">
        <v>1</v>
      </c>
      <c r="C1135" s="28" t="s">
        <v>393</v>
      </c>
      <c r="D1135" s="417" t="s">
        <v>1388</v>
      </c>
      <c r="E1135" s="493" t="s">
        <v>1403</v>
      </c>
      <c r="F1135" s="30"/>
      <c r="G1135" s="103"/>
      <c r="H1135" s="50" t="s">
        <v>152</v>
      </c>
      <c r="I1135" s="532"/>
      <c r="J1135" s="484" t="str">
        <f t="shared" si="133"/>
        <v/>
      </c>
      <c r="K1135" s="87"/>
      <c r="L1135" s="355"/>
      <c r="M1135" s="494"/>
      <c r="N1135" s="494"/>
      <c r="O1135" s="494"/>
      <c r="P1135" s="494"/>
      <c r="Q1135" s="494"/>
      <c r="R1135" s="494"/>
      <c r="S1135" s="494"/>
      <c r="T1135" s="494"/>
      <c r="U1135" s="494"/>
      <c r="V1135" s="494"/>
      <c r="W1135" s="494"/>
      <c r="X1135" s="494"/>
      <c r="Y1135" s="494"/>
      <c r="Z1135" s="494"/>
      <c r="AA1135" s="494"/>
      <c r="AB1135" s="494"/>
      <c r="AC1135" s="494"/>
      <c r="AD1135" s="494"/>
      <c r="AE1135" s="494"/>
      <c r="AF1135" s="494"/>
      <c r="AG1135" s="494"/>
      <c r="AH1135" s="494"/>
      <c r="AI1135" s="494"/>
      <c r="AJ1135" s="494"/>
      <c r="AK1135" s="494"/>
      <c r="AL1135" s="494"/>
      <c r="AM1135" s="494"/>
      <c r="AN1135" s="494"/>
      <c r="AO1135" s="494"/>
      <c r="AP1135" s="494"/>
      <c r="AQ1135" s="494"/>
      <c r="AR1135" s="494"/>
      <c r="AS1135" s="494"/>
      <c r="AT1135" s="494"/>
      <c r="AU1135" s="494"/>
      <c r="AV1135" s="494"/>
      <c r="AW1135" s="494"/>
      <c r="AX1135" s="494"/>
      <c r="AY1135" s="494"/>
      <c r="AZ1135" s="494"/>
      <c r="BA1135" s="494"/>
      <c r="BB1135" s="494"/>
      <c r="BC1135" s="494"/>
      <c r="BD1135" s="494"/>
      <c r="BE1135" s="494"/>
      <c r="BF1135" s="494"/>
      <c r="BG1135" s="494"/>
      <c r="BH1135" s="494"/>
      <c r="BI1135" s="494"/>
      <c r="BJ1135" s="494"/>
      <c r="BK1135" s="494"/>
      <c r="BL1135" s="494"/>
      <c r="BM1135" s="494"/>
      <c r="BN1135" s="494"/>
      <c r="BO1135" s="494"/>
      <c r="BP1135" s="494"/>
      <c r="BQ1135" s="494"/>
      <c r="BR1135" s="494"/>
      <c r="BS1135" s="494"/>
      <c r="BT1135" s="494"/>
      <c r="BU1135" s="494"/>
      <c r="BV1135" s="494"/>
      <c r="BW1135" s="494"/>
      <c r="BX1135" s="494"/>
      <c r="BY1135" s="494"/>
      <c r="BZ1135" s="494"/>
      <c r="CA1135" s="494"/>
      <c r="CB1135" s="494"/>
      <c r="CC1135" s="494"/>
      <c r="CD1135" s="494"/>
      <c r="CE1135" s="494"/>
      <c r="CF1135" s="494"/>
      <c r="CG1135" s="494"/>
      <c r="CH1135" s="494"/>
      <c r="CI1135" s="494"/>
      <c r="CJ1135" s="494"/>
      <c r="CK1135" s="494"/>
      <c r="CL1135" s="494"/>
      <c r="CM1135" s="494"/>
      <c r="CN1135" s="494"/>
      <c r="CO1135" s="494"/>
      <c r="CP1135" s="494"/>
      <c r="CQ1135" s="494"/>
      <c r="CR1135" s="494"/>
      <c r="CS1135" s="494"/>
      <c r="CT1135" s="494"/>
      <c r="CU1135" s="494"/>
      <c r="CV1135" s="494"/>
      <c r="CW1135" s="494"/>
      <c r="CX1135" s="494"/>
      <c r="CY1135" s="494"/>
      <c r="CZ1135" s="494"/>
      <c r="DA1135" s="494"/>
      <c r="DB1135" s="494"/>
      <c r="DC1135" s="494"/>
      <c r="DD1135" s="494"/>
      <c r="DE1135" s="494"/>
      <c r="DF1135" s="494"/>
      <c r="DG1135" s="494"/>
      <c r="DH1135" s="494"/>
      <c r="DI1135" s="494"/>
      <c r="DJ1135" s="494"/>
      <c r="DK1135" s="494"/>
      <c r="DL1135" s="494"/>
      <c r="DM1135" s="494"/>
      <c r="DN1135" s="494"/>
      <c r="DO1135" s="494"/>
      <c r="DP1135" s="494"/>
      <c r="DQ1135" s="494"/>
      <c r="DR1135" s="494"/>
      <c r="DS1135" s="494"/>
      <c r="DT1135" s="494"/>
      <c r="DU1135" s="494"/>
      <c r="DV1135" s="494"/>
      <c r="DW1135" s="494"/>
      <c r="DX1135" s="494"/>
      <c r="DY1135" s="494"/>
      <c r="DZ1135" s="494"/>
      <c r="EA1135" s="494"/>
      <c r="EB1135" s="494"/>
      <c r="EC1135" s="494"/>
      <c r="ED1135" s="494"/>
      <c r="EE1135" s="494"/>
      <c r="EF1135" s="494"/>
      <c r="EG1135" s="494"/>
      <c r="EH1135" s="494"/>
      <c r="EI1135" s="494"/>
      <c r="EJ1135" s="494"/>
      <c r="EK1135" s="494"/>
      <c r="EL1135" s="494"/>
      <c r="EM1135" s="494"/>
      <c r="EN1135" s="494"/>
      <c r="EO1135" s="494"/>
      <c r="EP1135" s="494"/>
      <c r="EQ1135" s="494"/>
      <c r="ER1135" s="494"/>
      <c r="ES1135" s="494"/>
      <c r="ET1135" s="494"/>
      <c r="EU1135" s="494"/>
      <c r="EV1135" s="494"/>
      <c r="EW1135" s="494"/>
      <c r="EX1135" s="494"/>
      <c r="EY1135" s="494"/>
      <c r="EZ1135" s="494"/>
      <c r="FA1135" s="494"/>
      <c r="FB1135" s="494"/>
      <c r="FC1135" s="494"/>
      <c r="FD1135" s="494"/>
      <c r="FE1135" s="494"/>
      <c r="FF1135" s="494"/>
      <c r="FG1135" s="494"/>
      <c r="FH1135" s="494"/>
      <c r="FI1135" s="494"/>
      <c r="FJ1135" s="494"/>
      <c r="FK1135" s="494"/>
      <c r="FL1135" s="494"/>
      <c r="FM1135" s="494"/>
    </row>
    <row r="1136" spans="1:169" s="495" customFormat="1" x14ac:dyDescent="0.2">
      <c r="A1136" s="90" t="s">
        <v>417</v>
      </c>
      <c r="B1136" s="454">
        <v>1</v>
      </c>
      <c r="C1136" s="28" t="s">
        <v>393</v>
      </c>
      <c r="D1136" s="417" t="s">
        <v>504</v>
      </c>
      <c r="E1136" s="493" t="s">
        <v>1403</v>
      </c>
      <c r="F1136" s="30"/>
      <c r="G1136" s="103"/>
      <c r="H1136" s="50" t="s">
        <v>152</v>
      </c>
      <c r="I1136" s="532"/>
      <c r="J1136" s="484" t="str">
        <f t="shared" si="133"/>
        <v/>
      </c>
      <c r="K1136" s="87"/>
      <c r="L1136" s="355"/>
      <c r="M1136" s="494"/>
      <c r="N1136" s="494"/>
      <c r="O1136" s="494"/>
      <c r="P1136" s="494"/>
      <c r="Q1136" s="494"/>
      <c r="R1136" s="494"/>
      <c r="S1136" s="494"/>
      <c r="T1136" s="494"/>
      <c r="U1136" s="494"/>
      <c r="V1136" s="494"/>
      <c r="W1136" s="494"/>
      <c r="X1136" s="494"/>
      <c r="Y1136" s="494"/>
      <c r="Z1136" s="494"/>
      <c r="AA1136" s="494"/>
      <c r="AB1136" s="494"/>
      <c r="AC1136" s="494"/>
      <c r="AD1136" s="494"/>
      <c r="AE1136" s="494"/>
      <c r="AF1136" s="494"/>
      <c r="AG1136" s="494"/>
      <c r="AH1136" s="494"/>
      <c r="AI1136" s="494"/>
      <c r="AJ1136" s="494"/>
      <c r="AK1136" s="494"/>
      <c r="AL1136" s="494"/>
      <c r="AM1136" s="494"/>
      <c r="AN1136" s="494"/>
      <c r="AO1136" s="494"/>
      <c r="AP1136" s="494"/>
      <c r="AQ1136" s="494"/>
      <c r="AR1136" s="494"/>
      <c r="AS1136" s="494"/>
      <c r="AT1136" s="494"/>
      <c r="AU1136" s="494"/>
      <c r="AV1136" s="494"/>
      <c r="AW1136" s="494"/>
      <c r="AX1136" s="494"/>
      <c r="AY1136" s="494"/>
      <c r="AZ1136" s="494"/>
      <c r="BA1136" s="494"/>
      <c r="BB1136" s="494"/>
      <c r="BC1136" s="494"/>
      <c r="BD1136" s="494"/>
      <c r="BE1136" s="494"/>
      <c r="BF1136" s="494"/>
      <c r="BG1136" s="494"/>
      <c r="BH1136" s="494"/>
      <c r="BI1136" s="494"/>
      <c r="BJ1136" s="494"/>
      <c r="BK1136" s="494"/>
      <c r="BL1136" s="494"/>
      <c r="BM1136" s="494"/>
      <c r="BN1136" s="494"/>
      <c r="BO1136" s="494"/>
      <c r="BP1136" s="494"/>
      <c r="BQ1136" s="494"/>
      <c r="BR1136" s="494"/>
      <c r="BS1136" s="494"/>
      <c r="BT1136" s="494"/>
      <c r="BU1136" s="494"/>
      <c r="BV1136" s="494"/>
      <c r="BW1136" s="494"/>
      <c r="BX1136" s="494"/>
      <c r="BY1136" s="494"/>
      <c r="BZ1136" s="494"/>
      <c r="CA1136" s="494"/>
      <c r="CB1136" s="494"/>
      <c r="CC1136" s="494"/>
      <c r="CD1136" s="494"/>
      <c r="CE1136" s="494"/>
      <c r="CF1136" s="494"/>
      <c r="CG1136" s="494"/>
      <c r="CH1136" s="494"/>
      <c r="CI1136" s="494"/>
      <c r="CJ1136" s="494"/>
      <c r="CK1136" s="494"/>
      <c r="CL1136" s="494"/>
      <c r="CM1136" s="494"/>
      <c r="CN1136" s="494"/>
      <c r="CO1136" s="494"/>
      <c r="CP1136" s="494"/>
      <c r="CQ1136" s="494"/>
      <c r="CR1136" s="494"/>
      <c r="CS1136" s="494"/>
      <c r="CT1136" s="494"/>
      <c r="CU1136" s="494"/>
      <c r="CV1136" s="494"/>
      <c r="CW1136" s="494"/>
      <c r="CX1136" s="494"/>
      <c r="CY1136" s="494"/>
      <c r="CZ1136" s="494"/>
      <c r="DA1136" s="494"/>
      <c r="DB1136" s="494"/>
      <c r="DC1136" s="494"/>
      <c r="DD1136" s="494"/>
      <c r="DE1136" s="494"/>
      <c r="DF1136" s="494"/>
      <c r="DG1136" s="494"/>
      <c r="DH1136" s="494"/>
      <c r="DI1136" s="494"/>
      <c r="DJ1136" s="494"/>
      <c r="DK1136" s="494"/>
      <c r="DL1136" s="494"/>
      <c r="DM1136" s="494"/>
      <c r="DN1136" s="494"/>
      <c r="DO1136" s="494"/>
      <c r="DP1136" s="494"/>
      <c r="DQ1136" s="494"/>
      <c r="DR1136" s="494"/>
      <c r="DS1136" s="494"/>
      <c r="DT1136" s="494"/>
      <c r="DU1136" s="494"/>
      <c r="DV1136" s="494"/>
      <c r="DW1136" s="494"/>
      <c r="DX1136" s="494"/>
      <c r="DY1136" s="494"/>
      <c r="DZ1136" s="494"/>
      <c r="EA1136" s="494"/>
      <c r="EB1136" s="494"/>
      <c r="EC1136" s="494"/>
      <c r="ED1136" s="494"/>
      <c r="EE1136" s="494"/>
      <c r="EF1136" s="494"/>
      <c r="EG1136" s="494"/>
      <c r="EH1136" s="494"/>
      <c r="EI1136" s="494"/>
      <c r="EJ1136" s="494"/>
      <c r="EK1136" s="494"/>
      <c r="EL1136" s="494"/>
      <c r="EM1136" s="494"/>
      <c r="EN1136" s="494"/>
      <c r="EO1136" s="494"/>
      <c r="EP1136" s="494"/>
      <c r="EQ1136" s="494"/>
      <c r="ER1136" s="494"/>
      <c r="ES1136" s="494"/>
      <c r="ET1136" s="494"/>
      <c r="EU1136" s="494"/>
      <c r="EV1136" s="494"/>
      <c r="EW1136" s="494"/>
      <c r="EX1136" s="494"/>
      <c r="EY1136" s="494"/>
      <c r="EZ1136" s="494"/>
      <c r="FA1136" s="494"/>
      <c r="FB1136" s="494"/>
      <c r="FC1136" s="494"/>
      <c r="FD1136" s="494"/>
      <c r="FE1136" s="494"/>
      <c r="FF1136" s="494"/>
      <c r="FG1136" s="494"/>
      <c r="FH1136" s="494"/>
      <c r="FI1136" s="494"/>
      <c r="FJ1136" s="494"/>
      <c r="FK1136" s="494"/>
      <c r="FL1136" s="494"/>
      <c r="FM1136" s="494"/>
    </row>
    <row r="1137" spans="1:169" s="495" customFormat="1" x14ac:dyDescent="0.2">
      <c r="A1137" s="90" t="s">
        <v>417</v>
      </c>
      <c r="B1137" s="454">
        <v>1</v>
      </c>
      <c r="C1137" s="28" t="s">
        <v>393</v>
      </c>
      <c r="D1137" s="417" t="s">
        <v>586</v>
      </c>
      <c r="E1137" s="493" t="s">
        <v>1403</v>
      </c>
      <c r="F1137" s="30"/>
      <c r="G1137" s="103"/>
      <c r="H1137" s="50" t="s">
        <v>152</v>
      </c>
      <c r="I1137" s="532"/>
      <c r="J1137" s="484" t="str">
        <f t="shared" si="133"/>
        <v/>
      </c>
      <c r="K1137" s="87"/>
      <c r="L1137" s="355"/>
      <c r="M1137" s="494"/>
      <c r="N1137" s="494"/>
      <c r="O1137" s="494"/>
      <c r="P1137" s="494"/>
      <c r="Q1137" s="494"/>
      <c r="R1137" s="494"/>
      <c r="S1137" s="494"/>
      <c r="T1137" s="494"/>
      <c r="U1137" s="494"/>
      <c r="V1137" s="494"/>
      <c r="W1137" s="494"/>
      <c r="X1137" s="494"/>
      <c r="Y1137" s="494"/>
      <c r="Z1137" s="494"/>
      <c r="AA1137" s="494"/>
      <c r="AB1137" s="494"/>
      <c r="AC1137" s="494"/>
      <c r="AD1137" s="494"/>
      <c r="AE1137" s="494"/>
      <c r="AF1137" s="494"/>
      <c r="AG1137" s="494"/>
      <c r="AH1137" s="494"/>
      <c r="AI1137" s="494"/>
      <c r="AJ1137" s="494"/>
      <c r="AK1137" s="494"/>
      <c r="AL1137" s="494"/>
      <c r="AM1137" s="494"/>
      <c r="AN1137" s="494"/>
      <c r="AO1137" s="494"/>
      <c r="AP1137" s="494"/>
      <c r="AQ1137" s="494"/>
      <c r="AR1137" s="494"/>
      <c r="AS1137" s="494"/>
      <c r="AT1137" s="494"/>
      <c r="AU1137" s="494"/>
      <c r="AV1137" s="494"/>
      <c r="AW1137" s="494"/>
      <c r="AX1137" s="494"/>
      <c r="AY1137" s="494"/>
      <c r="AZ1137" s="494"/>
      <c r="BA1137" s="494"/>
      <c r="BB1137" s="494"/>
      <c r="BC1137" s="494"/>
      <c r="BD1137" s="494"/>
      <c r="BE1137" s="494"/>
      <c r="BF1137" s="494"/>
      <c r="BG1137" s="494"/>
      <c r="BH1137" s="494"/>
      <c r="BI1137" s="494"/>
      <c r="BJ1137" s="494"/>
      <c r="BK1137" s="494"/>
      <c r="BL1137" s="494"/>
      <c r="BM1137" s="494"/>
      <c r="BN1137" s="494"/>
      <c r="BO1137" s="494"/>
      <c r="BP1137" s="494"/>
      <c r="BQ1137" s="494"/>
      <c r="BR1137" s="494"/>
      <c r="BS1137" s="494"/>
      <c r="BT1137" s="494"/>
      <c r="BU1137" s="494"/>
      <c r="BV1137" s="494"/>
      <c r="BW1137" s="494"/>
      <c r="BX1137" s="494"/>
      <c r="BY1137" s="494"/>
      <c r="BZ1137" s="494"/>
      <c r="CA1137" s="494"/>
      <c r="CB1137" s="494"/>
      <c r="CC1137" s="494"/>
      <c r="CD1137" s="494"/>
      <c r="CE1137" s="494"/>
      <c r="CF1137" s="494"/>
      <c r="CG1137" s="494"/>
      <c r="CH1137" s="494"/>
      <c r="CI1137" s="494"/>
      <c r="CJ1137" s="494"/>
      <c r="CK1137" s="494"/>
      <c r="CL1137" s="494"/>
      <c r="CM1137" s="494"/>
      <c r="CN1137" s="494"/>
      <c r="CO1137" s="494"/>
      <c r="CP1137" s="494"/>
      <c r="CQ1137" s="494"/>
      <c r="CR1137" s="494"/>
      <c r="CS1137" s="494"/>
      <c r="CT1137" s="494"/>
      <c r="CU1137" s="494"/>
      <c r="CV1137" s="494"/>
      <c r="CW1137" s="494"/>
      <c r="CX1137" s="494"/>
      <c r="CY1137" s="494"/>
      <c r="CZ1137" s="494"/>
      <c r="DA1137" s="494"/>
      <c r="DB1137" s="494"/>
      <c r="DC1137" s="494"/>
      <c r="DD1137" s="494"/>
      <c r="DE1137" s="494"/>
      <c r="DF1137" s="494"/>
      <c r="DG1137" s="494"/>
      <c r="DH1137" s="494"/>
      <c r="DI1137" s="494"/>
      <c r="DJ1137" s="494"/>
      <c r="DK1137" s="494"/>
      <c r="DL1137" s="494"/>
      <c r="DM1137" s="494"/>
      <c r="DN1137" s="494"/>
      <c r="DO1137" s="494"/>
      <c r="DP1137" s="494"/>
      <c r="DQ1137" s="494"/>
      <c r="DR1137" s="494"/>
      <c r="DS1137" s="494"/>
      <c r="DT1137" s="494"/>
      <c r="DU1137" s="494"/>
      <c r="DV1137" s="494"/>
      <c r="DW1137" s="494"/>
      <c r="DX1137" s="494"/>
      <c r="DY1137" s="494"/>
      <c r="DZ1137" s="494"/>
      <c r="EA1137" s="494"/>
      <c r="EB1137" s="494"/>
      <c r="EC1137" s="494"/>
      <c r="ED1137" s="494"/>
      <c r="EE1137" s="494"/>
      <c r="EF1137" s="494"/>
      <c r="EG1137" s="494"/>
      <c r="EH1137" s="494"/>
      <c r="EI1137" s="494"/>
      <c r="EJ1137" s="494"/>
      <c r="EK1137" s="494"/>
      <c r="EL1137" s="494"/>
      <c r="EM1137" s="494"/>
      <c r="EN1137" s="494"/>
      <c r="EO1137" s="494"/>
      <c r="EP1137" s="494"/>
      <c r="EQ1137" s="494"/>
      <c r="ER1137" s="494"/>
      <c r="ES1137" s="494"/>
      <c r="ET1137" s="494"/>
      <c r="EU1137" s="494"/>
      <c r="EV1137" s="494"/>
      <c r="EW1137" s="494"/>
      <c r="EX1137" s="494"/>
      <c r="EY1137" s="494"/>
      <c r="EZ1137" s="494"/>
      <c r="FA1137" s="494"/>
      <c r="FB1137" s="494"/>
      <c r="FC1137" s="494"/>
      <c r="FD1137" s="494"/>
      <c r="FE1137" s="494"/>
      <c r="FF1137" s="494"/>
      <c r="FG1137" s="494"/>
      <c r="FH1137" s="494"/>
      <c r="FI1137" s="494"/>
      <c r="FJ1137" s="494"/>
      <c r="FK1137" s="494"/>
      <c r="FL1137" s="494"/>
      <c r="FM1137" s="494"/>
    </row>
    <row r="1138" spans="1:169" s="495" customFormat="1" x14ac:dyDescent="0.2">
      <c r="A1138" s="90" t="s">
        <v>417</v>
      </c>
      <c r="B1138" s="454">
        <v>1</v>
      </c>
      <c r="C1138" s="28" t="s">
        <v>393</v>
      </c>
      <c r="D1138" s="417" t="s">
        <v>1389</v>
      </c>
      <c r="E1138" s="493" t="s">
        <v>1403</v>
      </c>
      <c r="F1138" s="30"/>
      <c r="G1138" s="103"/>
      <c r="H1138" s="50" t="s">
        <v>152</v>
      </c>
      <c r="I1138" s="532"/>
      <c r="J1138" s="484" t="str">
        <f t="shared" si="133"/>
        <v/>
      </c>
      <c r="K1138" s="87"/>
      <c r="L1138" s="355"/>
      <c r="M1138" s="494"/>
      <c r="N1138" s="494"/>
      <c r="O1138" s="494"/>
      <c r="P1138" s="494"/>
      <c r="Q1138" s="494"/>
      <c r="R1138" s="494"/>
      <c r="S1138" s="494"/>
      <c r="T1138" s="494"/>
      <c r="U1138" s="494"/>
      <c r="V1138" s="494"/>
      <c r="W1138" s="494"/>
      <c r="X1138" s="494"/>
      <c r="Y1138" s="494"/>
      <c r="Z1138" s="494"/>
      <c r="AA1138" s="494"/>
      <c r="AB1138" s="494"/>
      <c r="AC1138" s="494"/>
      <c r="AD1138" s="494"/>
      <c r="AE1138" s="494"/>
      <c r="AF1138" s="494"/>
      <c r="AG1138" s="494"/>
      <c r="AH1138" s="494"/>
      <c r="AI1138" s="494"/>
      <c r="AJ1138" s="494"/>
      <c r="AK1138" s="494"/>
      <c r="AL1138" s="494"/>
      <c r="AM1138" s="494"/>
      <c r="AN1138" s="494"/>
      <c r="AO1138" s="494"/>
      <c r="AP1138" s="494"/>
      <c r="AQ1138" s="494"/>
      <c r="AR1138" s="494"/>
      <c r="AS1138" s="494"/>
      <c r="AT1138" s="494"/>
      <c r="AU1138" s="494"/>
      <c r="AV1138" s="494"/>
      <c r="AW1138" s="494"/>
      <c r="AX1138" s="494"/>
      <c r="AY1138" s="494"/>
      <c r="AZ1138" s="494"/>
      <c r="BA1138" s="494"/>
      <c r="BB1138" s="494"/>
      <c r="BC1138" s="494"/>
      <c r="BD1138" s="494"/>
      <c r="BE1138" s="494"/>
      <c r="BF1138" s="494"/>
      <c r="BG1138" s="494"/>
      <c r="BH1138" s="494"/>
      <c r="BI1138" s="494"/>
      <c r="BJ1138" s="494"/>
      <c r="BK1138" s="494"/>
      <c r="BL1138" s="494"/>
      <c r="BM1138" s="494"/>
      <c r="BN1138" s="494"/>
      <c r="BO1138" s="494"/>
      <c r="BP1138" s="494"/>
      <c r="BQ1138" s="494"/>
      <c r="BR1138" s="494"/>
      <c r="BS1138" s="494"/>
      <c r="BT1138" s="494"/>
      <c r="BU1138" s="494"/>
      <c r="BV1138" s="494"/>
      <c r="BW1138" s="494"/>
      <c r="BX1138" s="494"/>
      <c r="BY1138" s="494"/>
      <c r="BZ1138" s="494"/>
      <c r="CA1138" s="494"/>
      <c r="CB1138" s="494"/>
      <c r="CC1138" s="494"/>
      <c r="CD1138" s="494"/>
      <c r="CE1138" s="494"/>
      <c r="CF1138" s="494"/>
      <c r="CG1138" s="494"/>
      <c r="CH1138" s="494"/>
      <c r="CI1138" s="494"/>
      <c r="CJ1138" s="494"/>
      <c r="CK1138" s="494"/>
      <c r="CL1138" s="494"/>
      <c r="CM1138" s="494"/>
      <c r="CN1138" s="494"/>
      <c r="CO1138" s="494"/>
      <c r="CP1138" s="494"/>
      <c r="CQ1138" s="494"/>
      <c r="CR1138" s="494"/>
      <c r="CS1138" s="494"/>
      <c r="CT1138" s="494"/>
      <c r="CU1138" s="494"/>
      <c r="CV1138" s="494"/>
      <c r="CW1138" s="494"/>
      <c r="CX1138" s="494"/>
      <c r="CY1138" s="494"/>
      <c r="CZ1138" s="494"/>
      <c r="DA1138" s="494"/>
      <c r="DB1138" s="494"/>
      <c r="DC1138" s="494"/>
      <c r="DD1138" s="494"/>
      <c r="DE1138" s="494"/>
      <c r="DF1138" s="494"/>
      <c r="DG1138" s="494"/>
      <c r="DH1138" s="494"/>
      <c r="DI1138" s="494"/>
      <c r="DJ1138" s="494"/>
      <c r="DK1138" s="494"/>
      <c r="DL1138" s="494"/>
      <c r="DM1138" s="494"/>
      <c r="DN1138" s="494"/>
      <c r="DO1138" s="494"/>
      <c r="DP1138" s="494"/>
      <c r="DQ1138" s="494"/>
      <c r="DR1138" s="494"/>
      <c r="DS1138" s="494"/>
      <c r="DT1138" s="494"/>
      <c r="DU1138" s="494"/>
      <c r="DV1138" s="494"/>
      <c r="DW1138" s="494"/>
      <c r="DX1138" s="494"/>
      <c r="DY1138" s="494"/>
      <c r="DZ1138" s="494"/>
      <c r="EA1138" s="494"/>
      <c r="EB1138" s="494"/>
      <c r="EC1138" s="494"/>
      <c r="ED1138" s="494"/>
      <c r="EE1138" s="494"/>
      <c r="EF1138" s="494"/>
      <c r="EG1138" s="494"/>
      <c r="EH1138" s="494"/>
      <c r="EI1138" s="494"/>
      <c r="EJ1138" s="494"/>
      <c r="EK1138" s="494"/>
      <c r="EL1138" s="494"/>
      <c r="EM1138" s="494"/>
      <c r="EN1138" s="494"/>
      <c r="EO1138" s="494"/>
      <c r="EP1138" s="494"/>
      <c r="EQ1138" s="494"/>
      <c r="ER1138" s="494"/>
      <c r="ES1138" s="494"/>
      <c r="ET1138" s="494"/>
      <c r="EU1138" s="494"/>
      <c r="EV1138" s="494"/>
      <c r="EW1138" s="494"/>
      <c r="EX1138" s="494"/>
      <c r="EY1138" s="494"/>
      <c r="EZ1138" s="494"/>
      <c r="FA1138" s="494"/>
      <c r="FB1138" s="494"/>
      <c r="FC1138" s="494"/>
      <c r="FD1138" s="494"/>
      <c r="FE1138" s="494"/>
      <c r="FF1138" s="494"/>
      <c r="FG1138" s="494"/>
      <c r="FH1138" s="494"/>
      <c r="FI1138" s="494"/>
      <c r="FJ1138" s="494"/>
      <c r="FK1138" s="494"/>
      <c r="FL1138" s="494"/>
      <c r="FM1138" s="494"/>
    </row>
    <row r="1139" spans="1:169" s="495" customFormat="1" x14ac:dyDescent="0.2">
      <c r="A1139" s="90" t="s">
        <v>417</v>
      </c>
      <c r="B1139" s="454">
        <v>1</v>
      </c>
      <c r="C1139" s="28" t="s">
        <v>393</v>
      </c>
      <c r="D1139" s="417" t="s">
        <v>1390</v>
      </c>
      <c r="E1139" s="493" t="s">
        <v>1403</v>
      </c>
      <c r="F1139" s="30"/>
      <c r="G1139" s="103"/>
      <c r="H1139" s="50" t="s">
        <v>152</v>
      </c>
      <c r="I1139" s="532"/>
      <c r="J1139" s="484" t="str">
        <f t="shared" si="133"/>
        <v/>
      </c>
      <c r="K1139" s="87"/>
      <c r="L1139" s="355"/>
      <c r="M1139" s="494"/>
      <c r="N1139" s="494"/>
      <c r="O1139" s="494"/>
      <c r="P1139" s="494"/>
      <c r="Q1139" s="494"/>
      <c r="R1139" s="494"/>
      <c r="S1139" s="494"/>
      <c r="T1139" s="494"/>
      <c r="U1139" s="494"/>
      <c r="V1139" s="494"/>
      <c r="W1139" s="494"/>
      <c r="X1139" s="494"/>
      <c r="Y1139" s="494"/>
      <c r="Z1139" s="494"/>
      <c r="AA1139" s="494"/>
      <c r="AB1139" s="494"/>
      <c r="AC1139" s="494"/>
      <c r="AD1139" s="494"/>
      <c r="AE1139" s="494"/>
      <c r="AF1139" s="494"/>
      <c r="AG1139" s="494"/>
      <c r="AH1139" s="494"/>
      <c r="AI1139" s="494"/>
      <c r="AJ1139" s="494"/>
      <c r="AK1139" s="494"/>
      <c r="AL1139" s="494"/>
      <c r="AM1139" s="494"/>
      <c r="AN1139" s="494"/>
      <c r="AO1139" s="494"/>
      <c r="AP1139" s="494"/>
      <c r="AQ1139" s="494"/>
      <c r="AR1139" s="494"/>
      <c r="AS1139" s="494"/>
      <c r="AT1139" s="494"/>
      <c r="AU1139" s="494"/>
      <c r="AV1139" s="494"/>
      <c r="AW1139" s="494"/>
      <c r="AX1139" s="494"/>
      <c r="AY1139" s="494"/>
      <c r="AZ1139" s="494"/>
      <c r="BA1139" s="494"/>
      <c r="BB1139" s="494"/>
      <c r="BC1139" s="494"/>
      <c r="BD1139" s="494"/>
      <c r="BE1139" s="494"/>
      <c r="BF1139" s="494"/>
      <c r="BG1139" s="494"/>
      <c r="BH1139" s="494"/>
      <c r="BI1139" s="494"/>
      <c r="BJ1139" s="494"/>
      <c r="BK1139" s="494"/>
      <c r="BL1139" s="494"/>
      <c r="BM1139" s="494"/>
      <c r="BN1139" s="494"/>
      <c r="BO1139" s="494"/>
      <c r="BP1139" s="494"/>
      <c r="BQ1139" s="494"/>
      <c r="BR1139" s="494"/>
      <c r="BS1139" s="494"/>
      <c r="BT1139" s="494"/>
      <c r="BU1139" s="494"/>
      <c r="BV1139" s="494"/>
      <c r="BW1139" s="494"/>
      <c r="BX1139" s="494"/>
      <c r="BY1139" s="494"/>
      <c r="BZ1139" s="494"/>
      <c r="CA1139" s="494"/>
      <c r="CB1139" s="494"/>
      <c r="CC1139" s="494"/>
      <c r="CD1139" s="494"/>
      <c r="CE1139" s="494"/>
      <c r="CF1139" s="494"/>
      <c r="CG1139" s="494"/>
      <c r="CH1139" s="494"/>
      <c r="CI1139" s="494"/>
      <c r="CJ1139" s="494"/>
      <c r="CK1139" s="494"/>
      <c r="CL1139" s="494"/>
      <c r="CM1139" s="494"/>
      <c r="CN1139" s="494"/>
      <c r="CO1139" s="494"/>
      <c r="CP1139" s="494"/>
      <c r="CQ1139" s="494"/>
      <c r="CR1139" s="494"/>
      <c r="CS1139" s="494"/>
      <c r="CT1139" s="494"/>
      <c r="CU1139" s="494"/>
      <c r="CV1139" s="494"/>
      <c r="CW1139" s="494"/>
      <c r="CX1139" s="494"/>
      <c r="CY1139" s="494"/>
      <c r="CZ1139" s="494"/>
      <c r="DA1139" s="494"/>
      <c r="DB1139" s="494"/>
      <c r="DC1139" s="494"/>
      <c r="DD1139" s="494"/>
      <c r="DE1139" s="494"/>
      <c r="DF1139" s="494"/>
      <c r="DG1139" s="494"/>
      <c r="DH1139" s="494"/>
      <c r="DI1139" s="494"/>
      <c r="DJ1139" s="494"/>
      <c r="DK1139" s="494"/>
      <c r="DL1139" s="494"/>
      <c r="DM1139" s="494"/>
      <c r="DN1139" s="494"/>
      <c r="DO1139" s="494"/>
      <c r="DP1139" s="494"/>
      <c r="DQ1139" s="494"/>
      <c r="DR1139" s="494"/>
      <c r="DS1139" s="494"/>
      <c r="DT1139" s="494"/>
      <c r="DU1139" s="494"/>
      <c r="DV1139" s="494"/>
      <c r="DW1139" s="494"/>
      <c r="DX1139" s="494"/>
      <c r="DY1139" s="494"/>
      <c r="DZ1139" s="494"/>
      <c r="EA1139" s="494"/>
      <c r="EB1139" s="494"/>
      <c r="EC1139" s="494"/>
      <c r="ED1139" s="494"/>
      <c r="EE1139" s="494"/>
      <c r="EF1139" s="494"/>
      <c r="EG1139" s="494"/>
      <c r="EH1139" s="494"/>
      <c r="EI1139" s="494"/>
      <c r="EJ1139" s="494"/>
      <c r="EK1139" s="494"/>
      <c r="EL1139" s="494"/>
      <c r="EM1139" s="494"/>
      <c r="EN1139" s="494"/>
      <c r="EO1139" s="494"/>
      <c r="EP1139" s="494"/>
      <c r="EQ1139" s="494"/>
      <c r="ER1139" s="494"/>
      <c r="ES1139" s="494"/>
      <c r="ET1139" s="494"/>
      <c r="EU1139" s="494"/>
      <c r="EV1139" s="494"/>
      <c r="EW1139" s="494"/>
      <c r="EX1139" s="494"/>
      <c r="EY1139" s="494"/>
      <c r="EZ1139" s="494"/>
      <c r="FA1139" s="494"/>
      <c r="FB1139" s="494"/>
      <c r="FC1139" s="494"/>
      <c r="FD1139" s="494"/>
      <c r="FE1139" s="494"/>
      <c r="FF1139" s="494"/>
      <c r="FG1139" s="494"/>
      <c r="FH1139" s="494"/>
      <c r="FI1139" s="494"/>
      <c r="FJ1139" s="494"/>
      <c r="FK1139" s="494"/>
      <c r="FL1139" s="494"/>
      <c r="FM1139" s="494"/>
    </row>
    <row r="1140" spans="1:169" s="495" customFormat="1" x14ac:dyDescent="0.2">
      <c r="A1140" s="90" t="s">
        <v>417</v>
      </c>
      <c r="B1140" s="454">
        <v>1</v>
      </c>
      <c r="C1140" s="28" t="s">
        <v>207</v>
      </c>
      <c r="D1140" s="417" t="s">
        <v>1113</v>
      </c>
      <c r="E1140" s="493" t="s">
        <v>1363</v>
      </c>
      <c r="F1140" s="30">
        <v>45070</v>
      </c>
      <c r="G1140" s="103">
        <f t="shared" ref="G1140" si="134">F1140+365</f>
        <v>45435</v>
      </c>
      <c r="H1140" s="50" t="s">
        <v>152</v>
      </c>
      <c r="I1140" s="532"/>
      <c r="J1140" s="484" t="str">
        <f t="shared" si="133"/>
        <v/>
      </c>
      <c r="K1140" s="81">
        <v>1</v>
      </c>
      <c r="L1140" s="355"/>
      <c r="M1140" s="494"/>
      <c r="N1140" s="494"/>
      <c r="O1140" s="494"/>
      <c r="P1140" s="494"/>
      <c r="Q1140" s="494"/>
      <c r="R1140" s="494"/>
      <c r="S1140" s="494"/>
      <c r="T1140" s="494"/>
      <c r="U1140" s="494"/>
      <c r="V1140" s="494"/>
      <c r="W1140" s="494"/>
      <c r="X1140" s="494"/>
      <c r="Y1140" s="494"/>
      <c r="Z1140" s="494"/>
      <c r="AA1140" s="494"/>
      <c r="AB1140" s="494"/>
      <c r="AC1140" s="494"/>
      <c r="AD1140" s="494"/>
      <c r="AE1140" s="494"/>
      <c r="AF1140" s="494"/>
      <c r="AG1140" s="494"/>
      <c r="AH1140" s="494"/>
      <c r="AI1140" s="494"/>
      <c r="AJ1140" s="494"/>
      <c r="AK1140" s="494"/>
      <c r="AL1140" s="494"/>
      <c r="AM1140" s="494"/>
      <c r="AN1140" s="494"/>
      <c r="AO1140" s="494"/>
      <c r="AP1140" s="494"/>
      <c r="AQ1140" s="494"/>
      <c r="AR1140" s="494"/>
      <c r="AS1140" s="494"/>
      <c r="AT1140" s="494"/>
      <c r="AU1140" s="494"/>
      <c r="AV1140" s="494"/>
      <c r="AW1140" s="494"/>
      <c r="AX1140" s="494"/>
      <c r="AY1140" s="494"/>
      <c r="AZ1140" s="494"/>
      <c r="BA1140" s="494"/>
      <c r="BB1140" s="494"/>
      <c r="BC1140" s="494"/>
      <c r="BD1140" s="494"/>
      <c r="BE1140" s="494"/>
      <c r="BF1140" s="494"/>
      <c r="BG1140" s="494"/>
      <c r="BH1140" s="494"/>
      <c r="BI1140" s="494"/>
      <c r="BJ1140" s="494"/>
      <c r="BK1140" s="494"/>
      <c r="BL1140" s="494"/>
      <c r="BM1140" s="494"/>
      <c r="BN1140" s="494"/>
      <c r="BO1140" s="494"/>
      <c r="BP1140" s="494"/>
      <c r="BQ1140" s="494"/>
      <c r="BR1140" s="494"/>
      <c r="BS1140" s="494"/>
      <c r="BT1140" s="494"/>
      <c r="BU1140" s="494"/>
      <c r="BV1140" s="494"/>
      <c r="BW1140" s="494"/>
      <c r="BX1140" s="494"/>
      <c r="BY1140" s="494"/>
      <c r="BZ1140" s="494"/>
      <c r="CA1140" s="494"/>
      <c r="CB1140" s="494"/>
      <c r="CC1140" s="494"/>
      <c r="CD1140" s="494"/>
      <c r="CE1140" s="494"/>
      <c r="CF1140" s="494"/>
      <c r="CG1140" s="494"/>
      <c r="CH1140" s="494"/>
      <c r="CI1140" s="494"/>
      <c r="CJ1140" s="494"/>
      <c r="CK1140" s="494"/>
      <c r="CL1140" s="494"/>
      <c r="CM1140" s="494"/>
      <c r="CN1140" s="494"/>
      <c r="CO1140" s="494"/>
      <c r="CP1140" s="494"/>
      <c r="CQ1140" s="494"/>
      <c r="CR1140" s="494"/>
      <c r="CS1140" s="494"/>
      <c r="CT1140" s="494"/>
      <c r="CU1140" s="494"/>
      <c r="CV1140" s="494"/>
      <c r="CW1140" s="494"/>
      <c r="CX1140" s="494"/>
      <c r="CY1140" s="494"/>
      <c r="CZ1140" s="494"/>
      <c r="DA1140" s="494"/>
      <c r="DB1140" s="494"/>
      <c r="DC1140" s="494"/>
      <c r="DD1140" s="494"/>
      <c r="DE1140" s="494"/>
      <c r="DF1140" s="494"/>
      <c r="DG1140" s="494"/>
      <c r="DH1140" s="494"/>
      <c r="DI1140" s="494"/>
      <c r="DJ1140" s="494"/>
      <c r="DK1140" s="494"/>
      <c r="DL1140" s="494"/>
      <c r="DM1140" s="494"/>
      <c r="DN1140" s="494"/>
      <c r="DO1140" s="494"/>
      <c r="DP1140" s="494"/>
      <c r="DQ1140" s="494"/>
      <c r="DR1140" s="494"/>
      <c r="DS1140" s="494"/>
      <c r="DT1140" s="494"/>
      <c r="DU1140" s="494"/>
      <c r="DV1140" s="494"/>
      <c r="DW1140" s="494"/>
      <c r="DX1140" s="494"/>
      <c r="DY1140" s="494"/>
      <c r="DZ1140" s="494"/>
      <c r="EA1140" s="494"/>
      <c r="EB1140" s="494"/>
      <c r="EC1140" s="494"/>
      <c r="ED1140" s="494"/>
      <c r="EE1140" s="494"/>
      <c r="EF1140" s="494"/>
      <c r="EG1140" s="494"/>
      <c r="EH1140" s="494"/>
      <c r="EI1140" s="494"/>
      <c r="EJ1140" s="494"/>
      <c r="EK1140" s="494"/>
      <c r="EL1140" s="494"/>
      <c r="EM1140" s="494"/>
      <c r="EN1140" s="494"/>
      <c r="EO1140" s="494"/>
      <c r="EP1140" s="494"/>
      <c r="EQ1140" s="494"/>
      <c r="ER1140" s="494"/>
      <c r="ES1140" s="494"/>
      <c r="ET1140" s="494"/>
      <c r="EU1140" s="494"/>
      <c r="EV1140" s="494"/>
      <c r="EW1140" s="494"/>
      <c r="EX1140" s="494"/>
      <c r="EY1140" s="494"/>
      <c r="EZ1140" s="494"/>
      <c r="FA1140" s="494"/>
      <c r="FB1140" s="494"/>
      <c r="FC1140" s="494"/>
      <c r="FD1140" s="494"/>
      <c r="FE1140" s="494"/>
      <c r="FF1140" s="494"/>
      <c r="FG1140" s="494"/>
      <c r="FH1140" s="494"/>
      <c r="FI1140" s="494"/>
      <c r="FJ1140" s="494"/>
      <c r="FK1140" s="494"/>
      <c r="FL1140" s="494"/>
      <c r="FM1140" s="494"/>
    </row>
    <row r="1141" spans="1:169" s="26" customFormat="1" x14ac:dyDescent="0.2">
      <c r="A1141" s="93" t="s">
        <v>417</v>
      </c>
      <c r="B1141" s="455"/>
      <c r="C1141" s="36" t="s">
        <v>9</v>
      </c>
      <c r="D1141" s="410" t="s">
        <v>1115</v>
      </c>
      <c r="E1141" s="501"/>
      <c r="F1141" s="52"/>
      <c r="G1141" s="36"/>
      <c r="H1141" s="40"/>
      <c r="I1141" s="467"/>
      <c r="J1141" s="42" t="str">
        <f t="shared" si="133"/>
        <v/>
      </c>
      <c r="K1141" s="43"/>
      <c r="L1141" s="277"/>
      <c r="M1141" s="494"/>
      <c r="N1141" s="494"/>
      <c r="O1141" s="494"/>
      <c r="P1141" s="494"/>
      <c r="Q1141" s="494"/>
      <c r="R1141" s="494"/>
      <c r="S1141" s="494"/>
      <c r="T1141" s="494"/>
      <c r="U1141" s="494"/>
      <c r="V1141" s="494"/>
      <c r="W1141" s="494"/>
      <c r="X1141" s="494"/>
      <c r="Y1141" s="494"/>
      <c r="Z1141" s="494"/>
      <c r="AA1141" s="494"/>
      <c r="AB1141" s="494"/>
      <c r="AC1141" s="494"/>
      <c r="AD1141" s="494"/>
      <c r="AE1141" s="494"/>
      <c r="AF1141" s="494"/>
      <c r="AG1141" s="494"/>
      <c r="AH1141" s="494"/>
      <c r="AI1141" s="494"/>
      <c r="AJ1141" s="494"/>
      <c r="AK1141" s="494"/>
      <c r="AL1141" s="494"/>
      <c r="AM1141" s="494"/>
      <c r="AN1141" s="494"/>
      <c r="AO1141" s="494"/>
      <c r="AP1141" s="494"/>
      <c r="AQ1141" s="494"/>
      <c r="AR1141" s="494"/>
      <c r="AS1141" s="494"/>
      <c r="AT1141" s="494"/>
      <c r="AU1141" s="494"/>
      <c r="AV1141" s="494"/>
      <c r="AW1141" s="494"/>
      <c r="AX1141" s="494"/>
      <c r="AY1141" s="494"/>
      <c r="AZ1141" s="494"/>
      <c r="BA1141" s="494"/>
      <c r="BB1141" s="494"/>
      <c r="BC1141" s="494"/>
      <c r="BD1141" s="494"/>
      <c r="BE1141" s="494"/>
      <c r="BF1141" s="494"/>
      <c r="BG1141" s="494"/>
      <c r="BH1141" s="494"/>
      <c r="BI1141" s="494"/>
      <c r="BJ1141" s="494"/>
      <c r="BK1141" s="494"/>
      <c r="BL1141" s="494"/>
      <c r="BM1141" s="494"/>
      <c r="BN1141" s="494"/>
      <c r="BO1141" s="494"/>
      <c r="BP1141" s="494"/>
      <c r="BQ1141" s="494"/>
      <c r="BR1141" s="494"/>
      <c r="BS1141" s="494"/>
      <c r="BT1141" s="494"/>
      <c r="BU1141" s="494"/>
      <c r="BV1141" s="494"/>
      <c r="BW1141" s="494"/>
      <c r="BX1141" s="494"/>
      <c r="BY1141" s="494"/>
      <c r="BZ1141" s="494"/>
      <c r="CA1141" s="494"/>
      <c r="CB1141" s="494"/>
      <c r="CC1141" s="494"/>
      <c r="CD1141" s="494"/>
      <c r="CE1141" s="494"/>
      <c r="CF1141" s="494"/>
      <c r="CG1141" s="494"/>
      <c r="CH1141" s="494"/>
      <c r="CI1141" s="494"/>
      <c r="CJ1141" s="494"/>
      <c r="CK1141" s="494"/>
      <c r="CL1141" s="494"/>
      <c r="CM1141" s="494"/>
      <c r="CN1141" s="494"/>
      <c r="CO1141" s="494"/>
      <c r="CP1141" s="494"/>
      <c r="CQ1141" s="494"/>
      <c r="CR1141" s="494"/>
      <c r="CS1141" s="494"/>
      <c r="CT1141" s="494"/>
      <c r="CU1141" s="494"/>
      <c r="CV1141" s="494"/>
      <c r="CW1141" s="494"/>
      <c r="CX1141" s="494"/>
      <c r="CY1141" s="494"/>
      <c r="CZ1141" s="494"/>
      <c r="DA1141" s="494"/>
      <c r="DB1141" s="494"/>
      <c r="DC1141" s="494"/>
      <c r="DD1141" s="494"/>
      <c r="DE1141" s="494"/>
      <c r="DF1141" s="494"/>
      <c r="DG1141" s="494"/>
      <c r="DH1141" s="494"/>
      <c r="DI1141" s="494"/>
      <c r="DJ1141" s="494"/>
      <c r="DK1141" s="494"/>
      <c r="DL1141" s="494"/>
      <c r="DM1141" s="494"/>
      <c r="DN1141" s="494"/>
      <c r="DO1141" s="494"/>
      <c r="DP1141" s="494"/>
      <c r="DQ1141" s="494"/>
      <c r="DR1141" s="494"/>
      <c r="DS1141" s="494"/>
      <c r="DT1141" s="494"/>
      <c r="DU1141" s="494"/>
      <c r="DV1141" s="494"/>
      <c r="DW1141" s="494"/>
      <c r="DX1141" s="494"/>
      <c r="DY1141" s="494"/>
      <c r="DZ1141" s="494"/>
      <c r="EA1141" s="494"/>
      <c r="EB1141" s="494"/>
      <c r="EC1141" s="494"/>
      <c r="ED1141" s="494"/>
      <c r="EE1141" s="494"/>
      <c r="EF1141" s="494"/>
      <c r="EG1141" s="494"/>
      <c r="EH1141" s="494"/>
      <c r="EI1141" s="494"/>
      <c r="EJ1141" s="494"/>
      <c r="EK1141" s="494"/>
      <c r="EL1141" s="494"/>
      <c r="EM1141" s="494"/>
      <c r="EN1141" s="494"/>
      <c r="EO1141" s="494"/>
      <c r="EP1141" s="494"/>
      <c r="EQ1141" s="494"/>
      <c r="ER1141" s="494"/>
      <c r="ES1141" s="494"/>
      <c r="ET1141" s="494"/>
      <c r="EU1141" s="494"/>
      <c r="EV1141" s="494"/>
      <c r="EW1141" s="494"/>
      <c r="EX1141" s="494"/>
      <c r="EY1141" s="494"/>
      <c r="EZ1141" s="494"/>
      <c r="FA1141" s="494"/>
      <c r="FB1141" s="494"/>
      <c r="FC1141" s="494"/>
      <c r="FD1141" s="494"/>
      <c r="FE1141" s="494"/>
      <c r="FF1141" s="494"/>
      <c r="FG1141" s="494"/>
      <c r="FH1141" s="494"/>
      <c r="FI1141" s="494"/>
      <c r="FJ1141" s="494"/>
      <c r="FK1141" s="494"/>
      <c r="FL1141" s="494"/>
      <c r="FM1141" s="494"/>
    </row>
    <row r="1142" spans="1:169" s="26" customFormat="1" x14ac:dyDescent="0.2">
      <c r="A1142" s="93" t="s">
        <v>417</v>
      </c>
      <c r="B1142" s="455"/>
      <c r="C1142" s="36" t="s">
        <v>8</v>
      </c>
      <c r="D1142" s="410"/>
      <c r="E1142" s="501"/>
      <c r="F1142" s="52"/>
      <c r="G1142" s="36"/>
      <c r="H1142" s="40"/>
      <c r="I1142" s="467"/>
      <c r="J1142" s="42" t="str">
        <f t="shared" si="133"/>
        <v/>
      </c>
      <c r="K1142" s="43"/>
      <c r="L1142" s="277"/>
      <c r="M1142" s="494"/>
      <c r="N1142" s="494"/>
      <c r="O1142" s="494"/>
      <c r="P1142" s="494"/>
      <c r="Q1142" s="494"/>
      <c r="R1142" s="494"/>
      <c r="S1142" s="494"/>
      <c r="T1142" s="494"/>
      <c r="U1142" s="494"/>
      <c r="V1142" s="494"/>
      <c r="W1142" s="494"/>
      <c r="X1142" s="494"/>
      <c r="Y1142" s="494"/>
      <c r="Z1142" s="494"/>
      <c r="AA1142" s="494"/>
      <c r="AB1142" s="494"/>
      <c r="AC1142" s="494"/>
      <c r="AD1142" s="494"/>
      <c r="AE1142" s="494"/>
      <c r="AF1142" s="494"/>
      <c r="AG1142" s="494"/>
      <c r="AH1142" s="494"/>
      <c r="AI1142" s="494"/>
      <c r="AJ1142" s="494"/>
      <c r="AK1142" s="494"/>
      <c r="AL1142" s="494"/>
      <c r="AM1142" s="494"/>
      <c r="AN1142" s="494"/>
      <c r="AO1142" s="494"/>
      <c r="AP1142" s="494"/>
      <c r="AQ1142" s="494"/>
      <c r="AR1142" s="494"/>
      <c r="AS1142" s="494"/>
      <c r="AT1142" s="494"/>
      <c r="AU1142" s="494"/>
      <c r="AV1142" s="494"/>
      <c r="AW1142" s="494"/>
      <c r="AX1142" s="494"/>
      <c r="AY1142" s="494"/>
      <c r="AZ1142" s="494"/>
      <c r="BA1142" s="494"/>
      <c r="BB1142" s="494"/>
      <c r="BC1142" s="494"/>
      <c r="BD1142" s="494"/>
      <c r="BE1142" s="494"/>
      <c r="BF1142" s="494"/>
      <c r="BG1142" s="494"/>
      <c r="BH1142" s="494"/>
      <c r="BI1142" s="494"/>
      <c r="BJ1142" s="494"/>
      <c r="BK1142" s="494"/>
      <c r="BL1142" s="494"/>
      <c r="BM1142" s="494"/>
      <c r="BN1142" s="494"/>
      <c r="BO1142" s="494"/>
      <c r="BP1142" s="494"/>
      <c r="BQ1142" s="494"/>
      <c r="BR1142" s="494"/>
      <c r="BS1142" s="494"/>
      <c r="BT1142" s="494"/>
      <c r="BU1142" s="494"/>
      <c r="BV1142" s="494"/>
      <c r="BW1142" s="494"/>
      <c r="BX1142" s="494"/>
      <c r="BY1142" s="494"/>
      <c r="BZ1142" s="494"/>
      <c r="CA1142" s="494"/>
      <c r="CB1142" s="494"/>
      <c r="CC1142" s="494"/>
      <c r="CD1142" s="494"/>
      <c r="CE1142" s="494"/>
      <c r="CF1142" s="494"/>
      <c r="CG1142" s="494"/>
      <c r="CH1142" s="494"/>
      <c r="CI1142" s="494"/>
      <c r="CJ1142" s="494"/>
      <c r="CK1142" s="494"/>
      <c r="CL1142" s="494"/>
      <c r="CM1142" s="494"/>
      <c r="CN1142" s="494"/>
      <c r="CO1142" s="494"/>
      <c r="CP1142" s="494"/>
      <c r="CQ1142" s="494"/>
      <c r="CR1142" s="494"/>
      <c r="CS1142" s="494"/>
      <c r="CT1142" s="494"/>
      <c r="CU1142" s="494"/>
      <c r="CV1142" s="494"/>
      <c r="CW1142" s="494"/>
      <c r="CX1142" s="494"/>
      <c r="CY1142" s="494"/>
      <c r="CZ1142" s="494"/>
      <c r="DA1142" s="494"/>
      <c r="DB1142" s="494"/>
      <c r="DC1142" s="494"/>
      <c r="DD1142" s="494"/>
      <c r="DE1142" s="494"/>
      <c r="DF1142" s="494"/>
      <c r="DG1142" s="494"/>
      <c r="DH1142" s="494"/>
      <c r="DI1142" s="494"/>
      <c r="DJ1142" s="494"/>
      <c r="DK1142" s="494"/>
      <c r="DL1142" s="494"/>
      <c r="DM1142" s="494"/>
      <c r="DN1142" s="494"/>
      <c r="DO1142" s="494"/>
      <c r="DP1142" s="494"/>
      <c r="DQ1142" s="494"/>
      <c r="DR1142" s="494"/>
      <c r="DS1142" s="494"/>
      <c r="DT1142" s="494"/>
      <c r="DU1142" s="494"/>
      <c r="DV1142" s="494"/>
      <c r="DW1142" s="494"/>
      <c r="DX1142" s="494"/>
      <c r="DY1142" s="494"/>
      <c r="DZ1142" s="494"/>
      <c r="EA1142" s="494"/>
      <c r="EB1142" s="494"/>
      <c r="EC1142" s="494"/>
      <c r="ED1142" s="494"/>
      <c r="EE1142" s="494"/>
      <c r="EF1142" s="494"/>
      <c r="EG1142" s="494"/>
      <c r="EH1142" s="494"/>
      <c r="EI1142" s="494"/>
      <c r="EJ1142" s="494"/>
      <c r="EK1142" s="494"/>
      <c r="EL1142" s="494"/>
      <c r="EM1142" s="494"/>
      <c r="EN1142" s="494"/>
      <c r="EO1142" s="494"/>
      <c r="EP1142" s="494"/>
      <c r="EQ1142" s="494"/>
      <c r="ER1142" s="494"/>
      <c r="ES1142" s="494"/>
      <c r="ET1142" s="494"/>
      <c r="EU1142" s="494"/>
      <c r="EV1142" s="494"/>
      <c r="EW1142" s="494"/>
      <c r="EX1142" s="494"/>
      <c r="EY1142" s="494"/>
      <c r="EZ1142" s="494"/>
      <c r="FA1142" s="494"/>
      <c r="FB1142" s="494"/>
      <c r="FC1142" s="494"/>
      <c r="FD1142" s="494"/>
      <c r="FE1142" s="494"/>
      <c r="FF1142" s="494"/>
      <c r="FG1142" s="494"/>
      <c r="FH1142" s="494"/>
      <c r="FI1142" s="494"/>
      <c r="FJ1142" s="494"/>
      <c r="FK1142" s="494"/>
      <c r="FL1142" s="494"/>
      <c r="FM1142" s="494"/>
    </row>
    <row r="1143" spans="1:169" s="26" customFormat="1" x14ac:dyDescent="0.2">
      <c r="A1143" s="93" t="s">
        <v>417</v>
      </c>
      <c r="B1143" s="455"/>
      <c r="C1143" s="36" t="s">
        <v>210</v>
      </c>
      <c r="D1143" s="410" t="s">
        <v>1118</v>
      </c>
      <c r="E1143" s="501"/>
      <c r="F1143" s="52"/>
      <c r="G1143" s="36"/>
      <c r="H1143" s="40"/>
      <c r="I1143" s="467"/>
      <c r="J1143" s="42" t="str">
        <f t="shared" si="133"/>
        <v/>
      </c>
      <c r="K1143" s="43"/>
      <c r="L1143" s="277"/>
      <c r="M1143" s="494"/>
      <c r="N1143" s="494"/>
      <c r="O1143" s="494"/>
      <c r="P1143" s="494"/>
      <c r="Q1143" s="494"/>
      <c r="R1143" s="494"/>
      <c r="S1143" s="494"/>
      <c r="T1143" s="494"/>
      <c r="U1143" s="494"/>
      <c r="V1143" s="494"/>
      <c r="W1143" s="494"/>
      <c r="X1143" s="494"/>
      <c r="Y1143" s="494"/>
      <c r="Z1143" s="494"/>
      <c r="AA1143" s="494"/>
      <c r="AB1143" s="494"/>
      <c r="AC1143" s="494"/>
      <c r="AD1143" s="494"/>
      <c r="AE1143" s="494"/>
      <c r="AF1143" s="494"/>
      <c r="AG1143" s="494"/>
      <c r="AH1143" s="494"/>
      <c r="AI1143" s="494"/>
      <c r="AJ1143" s="494"/>
      <c r="AK1143" s="494"/>
      <c r="AL1143" s="494"/>
      <c r="AM1143" s="494"/>
      <c r="AN1143" s="494"/>
      <c r="AO1143" s="494"/>
      <c r="AP1143" s="494"/>
      <c r="AQ1143" s="494"/>
      <c r="AR1143" s="494"/>
      <c r="AS1143" s="494"/>
      <c r="AT1143" s="494"/>
      <c r="AU1143" s="494"/>
      <c r="AV1143" s="494"/>
      <c r="AW1143" s="494"/>
      <c r="AX1143" s="494"/>
      <c r="AY1143" s="494"/>
      <c r="AZ1143" s="494"/>
      <c r="BA1143" s="494"/>
      <c r="BB1143" s="494"/>
      <c r="BC1143" s="494"/>
      <c r="BD1143" s="494"/>
      <c r="BE1143" s="494"/>
      <c r="BF1143" s="494"/>
      <c r="BG1143" s="494"/>
      <c r="BH1143" s="494"/>
      <c r="BI1143" s="494"/>
      <c r="BJ1143" s="494"/>
      <c r="BK1143" s="494"/>
      <c r="BL1143" s="494"/>
      <c r="BM1143" s="494"/>
      <c r="BN1143" s="494"/>
      <c r="BO1143" s="494"/>
      <c r="BP1143" s="494"/>
      <c r="BQ1143" s="494"/>
      <c r="BR1143" s="494"/>
      <c r="BS1143" s="494"/>
      <c r="BT1143" s="494"/>
      <c r="BU1143" s="494"/>
      <c r="BV1143" s="494"/>
      <c r="BW1143" s="494"/>
      <c r="BX1143" s="494"/>
      <c r="BY1143" s="494"/>
      <c r="BZ1143" s="494"/>
      <c r="CA1143" s="494"/>
      <c r="CB1143" s="494"/>
      <c r="CC1143" s="494"/>
      <c r="CD1143" s="494"/>
      <c r="CE1143" s="494"/>
      <c r="CF1143" s="494"/>
      <c r="CG1143" s="494"/>
      <c r="CH1143" s="494"/>
      <c r="CI1143" s="494"/>
      <c r="CJ1143" s="494"/>
      <c r="CK1143" s="494"/>
      <c r="CL1143" s="494"/>
      <c r="CM1143" s="494"/>
      <c r="CN1143" s="494"/>
      <c r="CO1143" s="494"/>
      <c r="CP1143" s="494"/>
      <c r="CQ1143" s="494"/>
      <c r="CR1143" s="494"/>
      <c r="CS1143" s="494"/>
      <c r="CT1143" s="494"/>
      <c r="CU1143" s="494"/>
      <c r="CV1143" s="494"/>
      <c r="CW1143" s="494"/>
      <c r="CX1143" s="494"/>
      <c r="CY1143" s="494"/>
      <c r="CZ1143" s="494"/>
      <c r="DA1143" s="494"/>
      <c r="DB1143" s="494"/>
      <c r="DC1143" s="494"/>
      <c r="DD1143" s="494"/>
      <c r="DE1143" s="494"/>
      <c r="DF1143" s="494"/>
      <c r="DG1143" s="494"/>
      <c r="DH1143" s="494"/>
      <c r="DI1143" s="494"/>
      <c r="DJ1143" s="494"/>
      <c r="DK1143" s="494"/>
      <c r="DL1143" s="494"/>
      <c r="DM1143" s="494"/>
      <c r="DN1143" s="494"/>
      <c r="DO1143" s="494"/>
      <c r="DP1143" s="494"/>
      <c r="DQ1143" s="494"/>
      <c r="DR1143" s="494"/>
      <c r="DS1143" s="494"/>
      <c r="DT1143" s="494"/>
      <c r="DU1143" s="494"/>
      <c r="DV1143" s="494"/>
      <c r="DW1143" s="494"/>
      <c r="DX1143" s="494"/>
      <c r="DY1143" s="494"/>
      <c r="DZ1143" s="494"/>
      <c r="EA1143" s="494"/>
      <c r="EB1143" s="494"/>
      <c r="EC1143" s="494"/>
      <c r="ED1143" s="494"/>
      <c r="EE1143" s="494"/>
      <c r="EF1143" s="494"/>
      <c r="EG1143" s="494"/>
      <c r="EH1143" s="494"/>
      <c r="EI1143" s="494"/>
      <c r="EJ1143" s="494"/>
      <c r="EK1143" s="494"/>
      <c r="EL1143" s="494"/>
      <c r="EM1143" s="494"/>
      <c r="EN1143" s="494"/>
      <c r="EO1143" s="494"/>
      <c r="EP1143" s="494"/>
      <c r="EQ1143" s="494"/>
      <c r="ER1143" s="494"/>
      <c r="ES1143" s="494"/>
      <c r="ET1143" s="494"/>
      <c r="EU1143" s="494"/>
      <c r="EV1143" s="494"/>
      <c r="EW1143" s="494"/>
      <c r="EX1143" s="494"/>
      <c r="EY1143" s="494"/>
      <c r="EZ1143" s="494"/>
      <c r="FA1143" s="494"/>
      <c r="FB1143" s="494"/>
      <c r="FC1143" s="494"/>
      <c r="FD1143" s="494"/>
      <c r="FE1143" s="494"/>
      <c r="FF1143" s="494"/>
      <c r="FG1143" s="494"/>
      <c r="FH1143" s="494"/>
      <c r="FI1143" s="494"/>
      <c r="FJ1143" s="494"/>
      <c r="FK1143" s="494"/>
      <c r="FL1143" s="494"/>
      <c r="FM1143" s="494"/>
    </row>
    <row r="1144" spans="1:169" s="26" customFormat="1" x14ac:dyDescent="0.2">
      <c r="A1144" s="94" t="s">
        <v>417</v>
      </c>
      <c r="B1144" s="459"/>
      <c r="C1144" s="36" t="s">
        <v>764</v>
      </c>
      <c r="D1144" s="410"/>
      <c r="E1144" s="501"/>
      <c r="F1144" s="52"/>
      <c r="G1144" s="36"/>
      <c r="H1144" s="40" t="s">
        <v>1398</v>
      </c>
      <c r="I1144" s="467"/>
      <c r="J1144" s="42" t="str">
        <f t="shared" si="133"/>
        <v/>
      </c>
      <c r="K1144" s="43"/>
      <c r="L1144" s="277"/>
      <c r="M1144" s="494"/>
      <c r="N1144" s="494"/>
      <c r="O1144" s="494"/>
      <c r="P1144" s="494"/>
      <c r="Q1144" s="494"/>
      <c r="R1144" s="494"/>
      <c r="S1144" s="494"/>
      <c r="T1144" s="494"/>
      <c r="U1144" s="494"/>
      <c r="V1144" s="494"/>
      <c r="W1144" s="494"/>
      <c r="X1144" s="494"/>
      <c r="Y1144" s="494"/>
      <c r="Z1144" s="494"/>
      <c r="AA1144" s="494"/>
      <c r="AB1144" s="494"/>
      <c r="AC1144" s="494"/>
      <c r="AD1144" s="494"/>
      <c r="AE1144" s="494"/>
      <c r="AF1144" s="494"/>
      <c r="AG1144" s="494"/>
      <c r="AH1144" s="494"/>
      <c r="AI1144" s="494"/>
      <c r="AJ1144" s="494"/>
      <c r="AK1144" s="494"/>
      <c r="AL1144" s="494"/>
      <c r="AM1144" s="494"/>
      <c r="AN1144" s="494"/>
      <c r="AO1144" s="494"/>
      <c r="AP1144" s="494"/>
      <c r="AQ1144" s="494"/>
      <c r="AR1144" s="494"/>
      <c r="AS1144" s="494"/>
      <c r="AT1144" s="494"/>
      <c r="AU1144" s="494"/>
      <c r="AV1144" s="494"/>
      <c r="AW1144" s="494"/>
      <c r="AX1144" s="494"/>
      <c r="AY1144" s="494"/>
      <c r="AZ1144" s="494"/>
      <c r="BA1144" s="494"/>
      <c r="BB1144" s="494"/>
      <c r="BC1144" s="494"/>
      <c r="BD1144" s="494"/>
      <c r="BE1144" s="494"/>
      <c r="BF1144" s="494"/>
      <c r="BG1144" s="494"/>
      <c r="BH1144" s="494"/>
      <c r="BI1144" s="494"/>
      <c r="BJ1144" s="494"/>
      <c r="BK1144" s="494"/>
      <c r="BL1144" s="494"/>
      <c r="BM1144" s="494"/>
      <c r="BN1144" s="494"/>
      <c r="BO1144" s="494"/>
      <c r="BP1144" s="494"/>
      <c r="BQ1144" s="494"/>
      <c r="BR1144" s="494"/>
      <c r="BS1144" s="494"/>
      <c r="BT1144" s="494"/>
      <c r="BU1144" s="494"/>
      <c r="BV1144" s="494"/>
      <c r="BW1144" s="494"/>
      <c r="BX1144" s="494"/>
      <c r="BY1144" s="494"/>
      <c r="BZ1144" s="494"/>
      <c r="CA1144" s="494"/>
      <c r="CB1144" s="494"/>
      <c r="CC1144" s="494"/>
      <c r="CD1144" s="494"/>
      <c r="CE1144" s="494"/>
      <c r="CF1144" s="494"/>
      <c r="CG1144" s="494"/>
      <c r="CH1144" s="494"/>
      <c r="CI1144" s="494"/>
      <c r="CJ1144" s="494"/>
      <c r="CK1144" s="494"/>
      <c r="CL1144" s="494"/>
      <c r="CM1144" s="494"/>
      <c r="CN1144" s="494"/>
      <c r="CO1144" s="494"/>
      <c r="CP1144" s="494"/>
      <c r="CQ1144" s="494"/>
      <c r="CR1144" s="494"/>
      <c r="CS1144" s="494"/>
      <c r="CT1144" s="494"/>
      <c r="CU1144" s="494"/>
      <c r="CV1144" s="494"/>
      <c r="CW1144" s="494"/>
      <c r="CX1144" s="494"/>
      <c r="CY1144" s="494"/>
      <c r="CZ1144" s="494"/>
      <c r="DA1144" s="494"/>
      <c r="DB1144" s="494"/>
      <c r="DC1144" s="494"/>
      <c r="DD1144" s="494"/>
      <c r="DE1144" s="494"/>
      <c r="DF1144" s="494"/>
      <c r="DG1144" s="494"/>
      <c r="DH1144" s="494"/>
      <c r="DI1144" s="494"/>
      <c r="DJ1144" s="494"/>
      <c r="DK1144" s="494"/>
      <c r="DL1144" s="494"/>
      <c r="DM1144" s="494"/>
      <c r="DN1144" s="494"/>
      <c r="DO1144" s="494"/>
      <c r="DP1144" s="494"/>
      <c r="DQ1144" s="494"/>
      <c r="DR1144" s="494"/>
      <c r="DS1144" s="494"/>
      <c r="DT1144" s="494"/>
      <c r="DU1144" s="494"/>
      <c r="DV1144" s="494"/>
      <c r="DW1144" s="494"/>
      <c r="DX1144" s="494"/>
      <c r="DY1144" s="494"/>
      <c r="DZ1144" s="494"/>
      <c r="EA1144" s="494"/>
      <c r="EB1144" s="494"/>
      <c r="EC1144" s="494"/>
      <c r="ED1144" s="494"/>
      <c r="EE1144" s="494"/>
      <c r="EF1144" s="494"/>
      <c r="EG1144" s="494"/>
      <c r="EH1144" s="494"/>
      <c r="EI1144" s="494"/>
      <c r="EJ1144" s="494"/>
      <c r="EK1144" s="494"/>
      <c r="EL1144" s="494"/>
      <c r="EM1144" s="494"/>
      <c r="EN1144" s="494"/>
      <c r="EO1144" s="494"/>
      <c r="EP1144" s="494"/>
      <c r="EQ1144" s="494"/>
      <c r="ER1144" s="494"/>
      <c r="ES1144" s="494"/>
      <c r="ET1144" s="494"/>
      <c r="EU1144" s="494"/>
      <c r="EV1144" s="494"/>
      <c r="EW1144" s="494"/>
      <c r="EX1144" s="494"/>
      <c r="EY1144" s="494"/>
      <c r="EZ1144" s="494"/>
      <c r="FA1144" s="494"/>
      <c r="FB1144" s="494"/>
      <c r="FC1144" s="494"/>
      <c r="FD1144" s="494"/>
      <c r="FE1144" s="494"/>
      <c r="FF1144" s="494"/>
      <c r="FG1144" s="494"/>
      <c r="FH1144" s="494"/>
      <c r="FI1144" s="494"/>
      <c r="FJ1144" s="494"/>
      <c r="FK1144" s="494"/>
      <c r="FL1144" s="494"/>
      <c r="FM1144" s="494"/>
    </row>
    <row r="1145" spans="1:169" s="495" customFormat="1" x14ac:dyDescent="0.2">
      <c r="A1145" s="90" t="s">
        <v>417</v>
      </c>
      <c r="B1145" s="454">
        <v>1</v>
      </c>
      <c r="C1145" s="28" t="s">
        <v>207</v>
      </c>
      <c r="D1145" s="417" t="s">
        <v>1114</v>
      </c>
      <c r="E1145" s="493" t="s">
        <v>1363</v>
      </c>
      <c r="F1145" s="30">
        <v>45070</v>
      </c>
      <c r="G1145" s="103">
        <f t="shared" ref="G1145" si="135">F1145+365</f>
        <v>45435</v>
      </c>
      <c r="H1145" s="50" t="s">
        <v>152</v>
      </c>
      <c r="I1145" s="532"/>
      <c r="J1145" s="484" t="str">
        <f t="shared" si="133"/>
        <v/>
      </c>
      <c r="K1145" s="81">
        <v>1</v>
      </c>
      <c r="L1145" s="355"/>
      <c r="M1145" s="494"/>
      <c r="N1145" s="494"/>
      <c r="O1145" s="494"/>
      <c r="P1145" s="494"/>
      <c r="Q1145" s="494"/>
      <c r="R1145" s="494"/>
      <c r="S1145" s="494"/>
      <c r="T1145" s="494"/>
      <c r="U1145" s="494"/>
      <c r="V1145" s="494"/>
      <c r="W1145" s="494"/>
      <c r="X1145" s="494"/>
      <c r="Y1145" s="494"/>
      <c r="Z1145" s="494"/>
      <c r="AA1145" s="494"/>
      <c r="AB1145" s="494"/>
      <c r="AC1145" s="494"/>
      <c r="AD1145" s="494"/>
      <c r="AE1145" s="494"/>
      <c r="AF1145" s="494"/>
      <c r="AG1145" s="494"/>
      <c r="AH1145" s="494"/>
      <c r="AI1145" s="494"/>
      <c r="AJ1145" s="494"/>
      <c r="AK1145" s="494"/>
      <c r="AL1145" s="494"/>
      <c r="AM1145" s="494"/>
      <c r="AN1145" s="494"/>
      <c r="AO1145" s="494"/>
      <c r="AP1145" s="494"/>
      <c r="AQ1145" s="494"/>
      <c r="AR1145" s="494"/>
      <c r="AS1145" s="494"/>
      <c r="AT1145" s="494"/>
      <c r="AU1145" s="494"/>
      <c r="AV1145" s="494"/>
      <c r="AW1145" s="494"/>
      <c r="AX1145" s="494"/>
      <c r="AY1145" s="494"/>
      <c r="AZ1145" s="494"/>
      <c r="BA1145" s="494"/>
      <c r="BB1145" s="494"/>
      <c r="BC1145" s="494"/>
      <c r="BD1145" s="494"/>
      <c r="BE1145" s="494"/>
      <c r="BF1145" s="494"/>
      <c r="BG1145" s="494"/>
      <c r="BH1145" s="494"/>
      <c r="BI1145" s="494"/>
      <c r="BJ1145" s="494"/>
      <c r="BK1145" s="494"/>
      <c r="BL1145" s="494"/>
      <c r="BM1145" s="494"/>
      <c r="BN1145" s="494"/>
      <c r="BO1145" s="494"/>
      <c r="BP1145" s="494"/>
      <c r="BQ1145" s="494"/>
      <c r="BR1145" s="494"/>
      <c r="BS1145" s="494"/>
      <c r="BT1145" s="494"/>
      <c r="BU1145" s="494"/>
      <c r="BV1145" s="494"/>
      <c r="BW1145" s="494"/>
      <c r="BX1145" s="494"/>
      <c r="BY1145" s="494"/>
      <c r="BZ1145" s="494"/>
      <c r="CA1145" s="494"/>
      <c r="CB1145" s="494"/>
      <c r="CC1145" s="494"/>
      <c r="CD1145" s="494"/>
      <c r="CE1145" s="494"/>
      <c r="CF1145" s="494"/>
      <c r="CG1145" s="494"/>
      <c r="CH1145" s="494"/>
      <c r="CI1145" s="494"/>
      <c r="CJ1145" s="494"/>
      <c r="CK1145" s="494"/>
      <c r="CL1145" s="494"/>
      <c r="CM1145" s="494"/>
      <c r="CN1145" s="494"/>
      <c r="CO1145" s="494"/>
      <c r="CP1145" s="494"/>
      <c r="CQ1145" s="494"/>
      <c r="CR1145" s="494"/>
      <c r="CS1145" s="494"/>
      <c r="CT1145" s="494"/>
      <c r="CU1145" s="494"/>
      <c r="CV1145" s="494"/>
      <c r="CW1145" s="494"/>
      <c r="CX1145" s="494"/>
      <c r="CY1145" s="494"/>
      <c r="CZ1145" s="494"/>
      <c r="DA1145" s="494"/>
      <c r="DB1145" s="494"/>
      <c r="DC1145" s="494"/>
      <c r="DD1145" s="494"/>
      <c r="DE1145" s="494"/>
      <c r="DF1145" s="494"/>
      <c r="DG1145" s="494"/>
      <c r="DH1145" s="494"/>
      <c r="DI1145" s="494"/>
      <c r="DJ1145" s="494"/>
      <c r="DK1145" s="494"/>
      <c r="DL1145" s="494"/>
      <c r="DM1145" s="494"/>
      <c r="DN1145" s="494"/>
      <c r="DO1145" s="494"/>
      <c r="DP1145" s="494"/>
      <c r="DQ1145" s="494"/>
      <c r="DR1145" s="494"/>
      <c r="DS1145" s="494"/>
      <c r="DT1145" s="494"/>
      <c r="DU1145" s="494"/>
      <c r="DV1145" s="494"/>
      <c r="DW1145" s="494"/>
      <c r="DX1145" s="494"/>
      <c r="DY1145" s="494"/>
      <c r="DZ1145" s="494"/>
      <c r="EA1145" s="494"/>
      <c r="EB1145" s="494"/>
      <c r="EC1145" s="494"/>
      <c r="ED1145" s="494"/>
      <c r="EE1145" s="494"/>
      <c r="EF1145" s="494"/>
      <c r="EG1145" s="494"/>
      <c r="EH1145" s="494"/>
      <c r="EI1145" s="494"/>
      <c r="EJ1145" s="494"/>
      <c r="EK1145" s="494"/>
      <c r="EL1145" s="494"/>
      <c r="EM1145" s="494"/>
      <c r="EN1145" s="494"/>
      <c r="EO1145" s="494"/>
      <c r="EP1145" s="494"/>
      <c r="EQ1145" s="494"/>
      <c r="ER1145" s="494"/>
      <c r="ES1145" s="494"/>
      <c r="ET1145" s="494"/>
      <c r="EU1145" s="494"/>
      <c r="EV1145" s="494"/>
      <c r="EW1145" s="494"/>
      <c r="EX1145" s="494"/>
      <c r="EY1145" s="494"/>
      <c r="EZ1145" s="494"/>
      <c r="FA1145" s="494"/>
      <c r="FB1145" s="494"/>
      <c r="FC1145" s="494"/>
      <c r="FD1145" s="494"/>
      <c r="FE1145" s="494"/>
      <c r="FF1145" s="494"/>
      <c r="FG1145" s="494"/>
      <c r="FH1145" s="494"/>
      <c r="FI1145" s="494"/>
      <c r="FJ1145" s="494"/>
      <c r="FK1145" s="494"/>
      <c r="FL1145" s="494"/>
      <c r="FM1145" s="494"/>
    </row>
    <row r="1146" spans="1:169" s="26" customFormat="1" x14ac:dyDescent="0.2">
      <c r="A1146" s="93" t="s">
        <v>417</v>
      </c>
      <c r="B1146" s="455"/>
      <c r="C1146" s="36" t="s">
        <v>9</v>
      </c>
      <c r="D1146" s="410" t="s">
        <v>1116</v>
      </c>
      <c r="E1146" s="501"/>
      <c r="F1146" s="52"/>
      <c r="G1146" s="36"/>
      <c r="H1146" s="40"/>
      <c r="I1146" s="467"/>
      <c r="J1146" s="42" t="str">
        <f t="shared" si="133"/>
        <v/>
      </c>
      <c r="K1146" s="43"/>
      <c r="L1146" s="277"/>
      <c r="M1146" s="494"/>
      <c r="N1146" s="494"/>
      <c r="O1146" s="494"/>
      <c r="P1146" s="494"/>
      <c r="Q1146" s="494"/>
      <c r="R1146" s="494"/>
      <c r="S1146" s="494"/>
      <c r="T1146" s="494"/>
      <c r="U1146" s="494"/>
      <c r="V1146" s="494"/>
      <c r="W1146" s="494"/>
      <c r="X1146" s="494"/>
      <c r="Y1146" s="494"/>
      <c r="Z1146" s="494"/>
      <c r="AA1146" s="494"/>
      <c r="AB1146" s="494"/>
      <c r="AC1146" s="494"/>
      <c r="AD1146" s="494"/>
      <c r="AE1146" s="494"/>
      <c r="AF1146" s="494"/>
      <c r="AG1146" s="494"/>
      <c r="AH1146" s="494"/>
      <c r="AI1146" s="494"/>
      <c r="AJ1146" s="494"/>
      <c r="AK1146" s="494"/>
      <c r="AL1146" s="494"/>
      <c r="AM1146" s="494"/>
      <c r="AN1146" s="494"/>
      <c r="AO1146" s="494"/>
      <c r="AP1146" s="494"/>
      <c r="AQ1146" s="494"/>
      <c r="AR1146" s="494"/>
      <c r="AS1146" s="494"/>
      <c r="AT1146" s="494"/>
      <c r="AU1146" s="494"/>
      <c r="AV1146" s="494"/>
      <c r="AW1146" s="494"/>
      <c r="AX1146" s="494"/>
      <c r="AY1146" s="494"/>
      <c r="AZ1146" s="494"/>
      <c r="BA1146" s="494"/>
      <c r="BB1146" s="494"/>
      <c r="BC1146" s="494"/>
      <c r="BD1146" s="494"/>
      <c r="BE1146" s="494"/>
      <c r="BF1146" s="494"/>
      <c r="BG1146" s="494"/>
      <c r="BH1146" s="494"/>
      <c r="BI1146" s="494"/>
      <c r="BJ1146" s="494"/>
      <c r="BK1146" s="494"/>
      <c r="BL1146" s="494"/>
      <c r="BM1146" s="494"/>
      <c r="BN1146" s="494"/>
      <c r="BO1146" s="494"/>
      <c r="BP1146" s="494"/>
      <c r="BQ1146" s="494"/>
      <c r="BR1146" s="494"/>
      <c r="BS1146" s="494"/>
      <c r="BT1146" s="494"/>
      <c r="BU1146" s="494"/>
      <c r="BV1146" s="494"/>
      <c r="BW1146" s="494"/>
      <c r="BX1146" s="494"/>
      <c r="BY1146" s="494"/>
      <c r="BZ1146" s="494"/>
      <c r="CA1146" s="494"/>
      <c r="CB1146" s="494"/>
      <c r="CC1146" s="494"/>
      <c r="CD1146" s="494"/>
      <c r="CE1146" s="494"/>
      <c r="CF1146" s="494"/>
      <c r="CG1146" s="494"/>
      <c r="CH1146" s="494"/>
      <c r="CI1146" s="494"/>
      <c r="CJ1146" s="494"/>
      <c r="CK1146" s="494"/>
      <c r="CL1146" s="494"/>
      <c r="CM1146" s="494"/>
      <c r="CN1146" s="494"/>
      <c r="CO1146" s="494"/>
      <c r="CP1146" s="494"/>
      <c r="CQ1146" s="494"/>
      <c r="CR1146" s="494"/>
      <c r="CS1146" s="494"/>
      <c r="CT1146" s="494"/>
      <c r="CU1146" s="494"/>
      <c r="CV1146" s="494"/>
      <c r="CW1146" s="494"/>
      <c r="CX1146" s="494"/>
      <c r="CY1146" s="494"/>
      <c r="CZ1146" s="494"/>
      <c r="DA1146" s="494"/>
      <c r="DB1146" s="494"/>
      <c r="DC1146" s="494"/>
      <c r="DD1146" s="494"/>
      <c r="DE1146" s="494"/>
      <c r="DF1146" s="494"/>
      <c r="DG1146" s="494"/>
      <c r="DH1146" s="494"/>
      <c r="DI1146" s="494"/>
      <c r="DJ1146" s="494"/>
      <c r="DK1146" s="494"/>
      <c r="DL1146" s="494"/>
      <c r="DM1146" s="494"/>
      <c r="DN1146" s="494"/>
      <c r="DO1146" s="494"/>
      <c r="DP1146" s="494"/>
      <c r="DQ1146" s="494"/>
      <c r="DR1146" s="494"/>
      <c r="DS1146" s="494"/>
      <c r="DT1146" s="494"/>
      <c r="DU1146" s="494"/>
      <c r="DV1146" s="494"/>
      <c r="DW1146" s="494"/>
      <c r="DX1146" s="494"/>
      <c r="DY1146" s="494"/>
      <c r="DZ1146" s="494"/>
      <c r="EA1146" s="494"/>
      <c r="EB1146" s="494"/>
      <c r="EC1146" s="494"/>
      <c r="ED1146" s="494"/>
      <c r="EE1146" s="494"/>
      <c r="EF1146" s="494"/>
      <c r="EG1146" s="494"/>
      <c r="EH1146" s="494"/>
      <c r="EI1146" s="494"/>
      <c r="EJ1146" s="494"/>
      <c r="EK1146" s="494"/>
      <c r="EL1146" s="494"/>
      <c r="EM1146" s="494"/>
      <c r="EN1146" s="494"/>
      <c r="EO1146" s="494"/>
      <c r="EP1146" s="494"/>
      <c r="EQ1146" s="494"/>
      <c r="ER1146" s="494"/>
      <c r="ES1146" s="494"/>
      <c r="ET1146" s="494"/>
      <c r="EU1146" s="494"/>
      <c r="EV1146" s="494"/>
      <c r="EW1146" s="494"/>
      <c r="EX1146" s="494"/>
      <c r="EY1146" s="494"/>
      <c r="EZ1146" s="494"/>
      <c r="FA1146" s="494"/>
      <c r="FB1146" s="494"/>
      <c r="FC1146" s="494"/>
      <c r="FD1146" s="494"/>
      <c r="FE1146" s="494"/>
      <c r="FF1146" s="494"/>
      <c r="FG1146" s="494"/>
      <c r="FH1146" s="494"/>
      <c r="FI1146" s="494"/>
      <c r="FJ1146" s="494"/>
      <c r="FK1146" s="494"/>
      <c r="FL1146" s="494"/>
      <c r="FM1146" s="494"/>
    </row>
    <row r="1147" spans="1:169" s="26" customFormat="1" x14ac:dyDescent="0.2">
      <c r="A1147" s="93" t="s">
        <v>417</v>
      </c>
      <c r="B1147" s="455"/>
      <c r="C1147" s="36" t="s">
        <v>8</v>
      </c>
      <c r="D1147" s="410"/>
      <c r="E1147" s="501"/>
      <c r="F1147" s="52"/>
      <c r="G1147" s="36"/>
      <c r="H1147" s="40"/>
      <c r="I1147" s="467"/>
      <c r="J1147" s="42" t="str">
        <f t="shared" si="133"/>
        <v/>
      </c>
      <c r="K1147" s="43"/>
      <c r="L1147" s="277"/>
      <c r="M1147" s="494"/>
      <c r="N1147" s="494"/>
      <c r="O1147" s="494"/>
      <c r="P1147" s="494"/>
      <c r="Q1147" s="494"/>
      <c r="R1147" s="494"/>
      <c r="S1147" s="494"/>
      <c r="T1147" s="494"/>
      <c r="U1147" s="494"/>
      <c r="V1147" s="494"/>
      <c r="W1147" s="494"/>
      <c r="X1147" s="494"/>
      <c r="Y1147" s="494"/>
      <c r="Z1147" s="494"/>
      <c r="AA1147" s="494"/>
      <c r="AB1147" s="494"/>
      <c r="AC1147" s="494"/>
      <c r="AD1147" s="494"/>
      <c r="AE1147" s="494"/>
      <c r="AF1147" s="494"/>
      <c r="AG1147" s="494"/>
      <c r="AH1147" s="494"/>
      <c r="AI1147" s="494"/>
      <c r="AJ1147" s="494"/>
      <c r="AK1147" s="494"/>
      <c r="AL1147" s="494"/>
      <c r="AM1147" s="494"/>
      <c r="AN1147" s="494"/>
      <c r="AO1147" s="494"/>
      <c r="AP1147" s="494"/>
      <c r="AQ1147" s="494"/>
      <c r="AR1147" s="494"/>
      <c r="AS1147" s="494"/>
      <c r="AT1147" s="494"/>
      <c r="AU1147" s="494"/>
      <c r="AV1147" s="494"/>
      <c r="AW1147" s="494"/>
      <c r="AX1147" s="494"/>
      <c r="AY1147" s="494"/>
      <c r="AZ1147" s="494"/>
      <c r="BA1147" s="494"/>
      <c r="BB1147" s="494"/>
      <c r="BC1147" s="494"/>
      <c r="BD1147" s="494"/>
      <c r="BE1147" s="494"/>
      <c r="BF1147" s="494"/>
      <c r="BG1147" s="494"/>
      <c r="BH1147" s="494"/>
      <c r="BI1147" s="494"/>
      <c r="BJ1147" s="494"/>
      <c r="BK1147" s="494"/>
      <c r="BL1147" s="494"/>
      <c r="BM1147" s="494"/>
      <c r="BN1147" s="494"/>
      <c r="BO1147" s="494"/>
      <c r="BP1147" s="494"/>
      <c r="BQ1147" s="494"/>
      <c r="BR1147" s="494"/>
      <c r="BS1147" s="494"/>
      <c r="BT1147" s="494"/>
      <c r="BU1147" s="494"/>
      <c r="BV1147" s="494"/>
      <c r="BW1147" s="494"/>
      <c r="BX1147" s="494"/>
      <c r="BY1147" s="494"/>
      <c r="BZ1147" s="494"/>
      <c r="CA1147" s="494"/>
      <c r="CB1147" s="494"/>
      <c r="CC1147" s="494"/>
      <c r="CD1147" s="494"/>
      <c r="CE1147" s="494"/>
      <c r="CF1147" s="494"/>
      <c r="CG1147" s="494"/>
      <c r="CH1147" s="494"/>
      <c r="CI1147" s="494"/>
      <c r="CJ1147" s="494"/>
      <c r="CK1147" s="494"/>
      <c r="CL1147" s="494"/>
      <c r="CM1147" s="494"/>
      <c r="CN1147" s="494"/>
      <c r="CO1147" s="494"/>
      <c r="CP1147" s="494"/>
      <c r="CQ1147" s="494"/>
      <c r="CR1147" s="494"/>
      <c r="CS1147" s="494"/>
      <c r="CT1147" s="494"/>
      <c r="CU1147" s="494"/>
      <c r="CV1147" s="494"/>
      <c r="CW1147" s="494"/>
      <c r="CX1147" s="494"/>
      <c r="CY1147" s="494"/>
      <c r="CZ1147" s="494"/>
      <c r="DA1147" s="494"/>
      <c r="DB1147" s="494"/>
      <c r="DC1147" s="494"/>
      <c r="DD1147" s="494"/>
      <c r="DE1147" s="494"/>
      <c r="DF1147" s="494"/>
      <c r="DG1147" s="494"/>
      <c r="DH1147" s="494"/>
      <c r="DI1147" s="494"/>
      <c r="DJ1147" s="494"/>
      <c r="DK1147" s="494"/>
      <c r="DL1147" s="494"/>
      <c r="DM1147" s="494"/>
      <c r="DN1147" s="494"/>
      <c r="DO1147" s="494"/>
      <c r="DP1147" s="494"/>
      <c r="DQ1147" s="494"/>
      <c r="DR1147" s="494"/>
      <c r="DS1147" s="494"/>
      <c r="DT1147" s="494"/>
      <c r="DU1147" s="494"/>
      <c r="DV1147" s="494"/>
      <c r="DW1147" s="494"/>
      <c r="DX1147" s="494"/>
      <c r="DY1147" s="494"/>
      <c r="DZ1147" s="494"/>
      <c r="EA1147" s="494"/>
      <c r="EB1147" s="494"/>
      <c r="EC1147" s="494"/>
      <c r="ED1147" s="494"/>
      <c r="EE1147" s="494"/>
      <c r="EF1147" s="494"/>
      <c r="EG1147" s="494"/>
      <c r="EH1147" s="494"/>
      <c r="EI1147" s="494"/>
      <c r="EJ1147" s="494"/>
      <c r="EK1147" s="494"/>
      <c r="EL1147" s="494"/>
      <c r="EM1147" s="494"/>
      <c r="EN1147" s="494"/>
      <c r="EO1147" s="494"/>
      <c r="EP1147" s="494"/>
      <c r="EQ1147" s="494"/>
      <c r="ER1147" s="494"/>
      <c r="ES1147" s="494"/>
      <c r="ET1147" s="494"/>
      <c r="EU1147" s="494"/>
      <c r="EV1147" s="494"/>
      <c r="EW1147" s="494"/>
      <c r="EX1147" s="494"/>
      <c r="EY1147" s="494"/>
      <c r="EZ1147" s="494"/>
      <c r="FA1147" s="494"/>
      <c r="FB1147" s="494"/>
      <c r="FC1147" s="494"/>
      <c r="FD1147" s="494"/>
      <c r="FE1147" s="494"/>
      <c r="FF1147" s="494"/>
      <c r="FG1147" s="494"/>
      <c r="FH1147" s="494"/>
      <c r="FI1147" s="494"/>
      <c r="FJ1147" s="494"/>
      <c r="FK1147" s="494"/>
      <c r="FL1147" s="494"/>
      <c r="FM1147" s="494"/>
    </row>
    <row r="1148" spans="1:169" s="26" customFormat="1" x14ac:dyDescent="0.2">
      <c r="A1148" s="93" t="s">
        <v>417</v>
      </c>
      <c r="B1148" s="455"/>
      <c r="C1148" s="36" t="s">
        <v>210</v>
      </c>
      <c r="D1148" s="410" t="s">
        <v>1117</v>
      </c>
      <c r="E1148" s="501"/>
      <c r="F1148" s="52"/>
      <c r="G1148" s="36"/>
      <c r="H1148" s="40"/>
      <c r="I1148" s="467"/>
      <c r="J1148" s="42" t="str">
        <f t="shared" si="133"/>
        <v/>
      </c>
      <c r="K1148" s="43"/>
      <c r="L1148" s="277"/>
      <c r="M1148" s="494"/>
      <c r="N1148" s="494"/>
      <c r="O1148" s="494"/>
      <c r="P1148" s="494"/>
      <c r="Q1148" s="494"/>
      <c r="R1148" s="494"/>
      <c r="S1148" s="494"/>
      <c r="T1148" s="494"/>
      <c r="U1148" s="494"/>
      <c r="V1148" s="494"/>
      <c r="W1148" s="494"/>
      <c r="X1148" s="494"/>
      <c r="Y1148" s="494"/>
      <c r="Z1148" s="494"/>
      <c r="AA1148" s="494"/>
      <c r="AB1148" s="494"/>
      <c r="AC1148" s="494"/>
      <c r="AD1148" s="494"/>
      <c r="AE1148" s="494"/>
      <c r="AF1148" s="494"/>
      <c r="AG1148" s="494"/>
      <c r="AH1148" s="494"/>
      <c r="AI1148" s="494"/>
      <c r="AJ1148" s="494"/>
      <c r="AK1148" s="494"/>
      <c r="AL1148" s="494"/>
      <c r="AM1148" s="494"/>
      <c r="AN1148" s="494"/>
      <c r="AO1148" s="494"/>
      <c r="AP1148" s="494"/>
      <c r="AQ1148" s="494"/>
      <c r="AR1148" s="494"/>
      <c r="AS1148" s="494"/>
      <c r="AT1148" s="494"/>
      <c r="AU1148" s="494"/>
      <c r="AV1148" s="494"/>
      <c r="AW1148" s="494"/>
      <c r="AX1148" s="494"/>
      <c r="AY1148" s="494"/>
      <c r="AZ1148" s="494"/>
      <c r="BA1148" s="494"/>
      <c r="BB1148" s="494"/>
      <c r="BC1148" s="494"/>
      <c r="BD1148" s="494"/>
      <c r="BE1148" s="494"/>
      <c r="BF1148" s="494"/>
      <c r="BG1148" s="494"/>
      <c r="BH1148" s="494"/>
      <c r="BI1148" s="494"/>
      <c r="BJ1148" s="494"/>
      <c r="BK1148" s="494"/>
      <c r="BL1148" s="494"/>
      <c r="BM1148" s="494"/>
      <c r="BN1148" s="494"/>
      <c r="BO1148" s="494"/>
      <c r="BP1148" s="494"/>
      <c r="BQ1148" s="494"/>
      <c r="BR1148" s="494"/>
      <c r="BS1148" s="494"/>
      <c r="BT1148" s="494"/>
      <c r="BU1148" s="494"/>
      <c r="BV1148" s="494"/>
      <c r="BW1148" s="494"/>
      <c r="BX1148" s="494"/>
      <c r="BY1148" s="494"/>
      <c r="BZ1148" s="494"/>
      <c r="CA1148" s="494"/>
      <c r="CB1148" s="494"/>
      <c r="CC1148" s="494"/>
      <c r="CD1148" s="494"/>
      <c r="CE1148" s="494"/>
      <c r="CF1148" s="494"/>
      <c r="CG1148" s="494"/>
      <c r="CH1148" s="494"/>
      <c r="CI1148" s="494"/>
      <c r="CJ1148" s="494"/>
      <c r="CK1148" s="494"/>
      <c r="CL1148" s="494"/>
      <c r="CM1148" s="494"/>
      <c r="CN1148" s="494"/>
      <c r="CO1148" s="494"/>
      <c r="CP1148" s="494"/>
      <c r="CQ1148" s="494"/>
      <c r="CR1148" s="494"/>
      <c r="CS1148" s="494"/>
      <c r="CT1148" s="494"/>
      <c r="CU1148" s="494"/>
      <c r="CV1148" s="494"/>
      <c r="CW1148" s="494"/>
      <c r="CX1148" s="494"/>
      <c r="CY1148" s="494"/>
      <c r="CZ1148" s="494"/>
      <c r="DA1148" s="494"/>
      <c r="DB1148" s="494"/>
      <c r="DC1148" s="494"/>
      <c r="DD1148" s="494"/>
      <c r="DE1148" s="494"/>
      <c r="DF1148" s="494"/>
      <c r="DG1148" s="494"/>
      <c r="DH1148" s="494"/>
      <c r="DI1148" s="494"/>
      <c r="DJ1148" s="494"/>
      <c r="DK1148" s="494"/>
      <c r="DL1148" s="494"/>
      <c r="DM1148" s="494"/>
      <c r="DN1148" s="494"/>
      <c r="DO1148" s="494"/>
      <c r="DP1148" s="494"/>
      <c r="DQ1148" s="494"/>
      <c r="DR1148" s="494"/>
      <c r="DS1148" s="494"/>
      <c r="DT1148" s="494"/>
      <c r="DU1148" s="494"/>
      <c r="DV1148" s="494"/>
      <c r="DW1148" s="494"/>
      <c r="DX1148" s="494"/>
      <c r="DY1148" s="494"/>
      <c r="DZ1148" s="494"/>
      <c r="EA1148" s="494"/>
      <c r="EB1148" s="494"/>
      <c r="EC1148" s="494"/>
      <c r="ED1148" s="494"/>
      <c r="EE1148" s="494"/>
      <c r="EF1148" s="494"/>
      <c r="EG1148" s="494"/>
      <c r="EH1148" s="494"/>
      <c r="EI1148" s="494"/>
      <c r="EJ1148" s="494"/>
      <c r="EK1148" s="494"/>
      <c r="EL1148" s="494"/>
      <c r="EM1148" s="494"/>
      <c r="EN1148" s="494"/>
      <c r="EO1148" s="494"/>
      <c r="EP1148" s="494"/>
      <c r="EQ1148" s="494"/>
      <c r="ER1148" s="494"/>
      <c r="ES1148" s="494"/>
      <c r="ET1148" s="494"/>
      <c r="EU1148" s="494"/>
      <c r="EV1148" s="494"/>
      <c r="EW1148" s="494"/>
      <c r="EX1148" s="494"/>
      <c r="EY1148" s="494"/>
      <c r="EZ1148" s="494"/>
      <c r="FA1148" s="494"/>
      <c r="FB1148" s="494"/>
      <c r="FC1148" s="494"/>
      <c r="FD1148" s="494"/>
      <c r="FE1148" s="494"/>
      <c r="FF1148" s="494"/>
      <c r="FG1148" s="494"/>
      <c r="FH1148" s="494"/>
      <c r="FI1148" s="494"/>
      <c r="FJ1148" s="494"/>
      <c r="FK1148" s="494"/>
      <c r="FL1148" s="494"/>
      <c r="FM1148" s="494"/>
    </row>
    <row r="1149" spans="1:169" s="26" customFormat="1" x14ac:dyDescent="0.2">
      <c r="A1149" s="94" t="s">
        <v>417</v>
      </c>
      <c r="B1149" s="459"/>
      <c r="C1149" s="36" t="s">
        <v>764</v>
      </c>
      <c r="D1149" s="410"/>
      <c r="E1149" s="521"/>
      <c r="F1149" s="52"/>
      <c r="G1149" s="36"/>
      <c r="H1149" s="40" t="s">
        <v>1398</v>
      </c>
      <c r="I1149" s="467"/>
      <c r="J1149" s="42" t="str">
        <f t="shared" si="133"/>
        <v/>
      </c>
      <c r="K1149" s="43"/>
      <c r="L1149" s="277"/>
      <c r="M1149" s="494"/>
      <c r="N1149" s="494"/>
      <c r="O1149" s="494"/>
      <c r="P1149" s="494"/>
      <c r="Q1149" s="494"/>
      <c r="R1149" s="494"/>
      <c r="S1149" s="494"/>
      <c r="T1149" s="494"/>
      <c r="U1149" s="494"/>
      <c r="V1149" s="494"/>
      <c r="W1149" s="494"/>
      <c r="X1149" s="494"/>
      <c r="Y1149" s="494"/>
      <c r="Z1149" s="494"/>
      <c r="AA1149" s="494"/>
      <c r="AB1149" s="494"/>
      <c r="AC1149" s="494"/>
      <c r="AD1149" s="494"/>
      <c r="AE1149" s="494"/>
      <c r="AF1149" s="494"/>
      <c r="AG1149" s="494"/>
      <c r="AH1149" s="494"/>
      <c r="AI1149" s="494"/>
      <c r="AJ1149" s="494"/>
      <c r="AK1149" s="494"/>
      <c r="AL1149" s="494"/>
      <c r="AM1149" s="494"/>
      <c r="AN1149" s="494"/>
      <c r="AO1149" s="494"/>
      <c r="AP1149" s="494"/>
      <c r="AQ1149" s="494"/>
      <c r="AR1149" s="494"/>
      <c r="AS1149" s="494"/>
      <c r="AT1149" s="494"/>
      <c r="AU1149" s="494"/>
      <c r="AV1149" s="494"/>
      <c r="AW1149" s="494"/>
      <c r="AX1149" s="494"/>
      <c r="AY1149" s="494"/>
      <c r="AZ1149" s="494"/>
      <c r="BA1149" s="494"/>
      <c r="BB1149" s="494"/>
      <c r="BC1149" s="494"/>
      <c r="BD1149" s="494"/>
      <c r="BE1149" s="494"/>
      <c r="BF1149" s="494"/>
      <c r="BG1149" s="494"/>
      <c r="BH1149" s="494"/>
      <c r="BI1149" s="494"/>
      <c r="BJ1149" s="494"/>
      <c r="BK1149" s="494"/>
      <c r="BL1149" s="494"/>
      <c r="BM1149" s="494"/>
      <c r="BN1149" s="494"/>
      <c r="BO1149" s="494"/>
      <c r="BP1149" s="494"/>
      <c r="BQ1149" s="494"/>
      <c r="BR1149" s="494"/>
      <c r="BS1149" s="494"/>
      <c r="BT1149" s="494"/>
      <c r="BU1149" s="494"/>
      <c r="BV1149" s="494"/>
      <c r="BW1149" s="494"/>
      <c r="BX1149" s="494"/>
      <c r="BY1149" s="494"/>
      <c r="BZ1149" s="494"/>
      <c r="CA1149" s="494"/>
      <c r="CB1149" s="494"/>
      <c r="CC1149" s="494"/>
      <c r="CD1149" s="494"/>
      <c r="CE1149" s="494"/>
      <c r="CF1149" s="494"/>
      <c r="CG1149" s="494"/>
      <c r="CH1149" s="494"/>
      <c r="CI1149" s="494"/>
      <c r="CJ1149" s="494"/>
      <c r="CK1149" s="494"/>
      <c r="CL1149" s="494"/>
      <c r="CM1149" s="494"/>
      <c r="CN1149" s="494"/>
      <c r="CO1149" s="494"/>
      <c r="CP1149" s="494"/>
      <c r="CQ1149" s="494"/>
      <c r="CR1149" s="494"/>
      <c r="CS1149" s="494"/>
      <c r="CT1149" s="494"/>
      <c r="CU1149" s="494"/>
      <c r="CV1149" s="494"/>
      <c r="CW1149" s="494"/>
      <c r="CX1149" s="494"/>
      <c r="CY1149" s="494"/>
      <c r="CZ1149" s="494"/>
      <c r="DA1149" s="494"/>
      <c r="DB1149" s="494"/>
      <c r="DC1149" s="494"/>
      <c r="DD1149" s="494"/>
      <c r="DE1149" s="494"/>
      <c r="DF1149" s="494"/>
      <c r="DG1149" s="494"/>
      <c r="DH1149" s="494"/>
      <c r="DI1149" s="494"/>
      <c r="DJ1149" s="494"/>
      <c r="DK1149" s="494"/>
      <c r="DL1149" s="494"/>
      <c r="DM1149" s="494"/>
      <c r="DN1149" s="494"/>
      <c r="DO1149" s="494"/>
      <c r="DP1149" s="494"/>
      <c r="DQ1149" s="494"/>
      <c r="DR1149" s="494"/>
      <c r="DS1149" s="494"/>
      <c r="DT1149" s="494"/>
      <c r="DU1149" s="494"/>
      <c r="DV1149" s="494"/>
      <c r="DW1149" s="494"/>
      <c r="DX1149" s="494"/>
      <c r="DY1149" s="494"/>
      <c r="DZ1149" s="494"/>
      <c r="EA1149" s="494"/>
      <c r="EB1149" s="494"/>
      <c r="EC1149" s="494"/>
      <c r="ED1149" s="494"/>
      <c r="EE1149" s="494"/>
      <c r="EF1149" s="494"/>
      <c r="EG1149" s="494"/>
      <c r="EH1149" s="494"/>
      <c r="EI1149" s="494"/>
      <c r="EJ1149" s="494"/>
      <c r="EK1149" s="494"/>
      <c r="EL1149" s="494"/>
      <c r="EM1149" s="494"/>
      <c r="EN1149" s="494"/>
      <c r="EO1149" s="494"/>
      <c r="EP1149" s="494"/>
      <c r="EQ1149" s="494"/>
      <c r="ER1149" s="494"/>
      <c r="ES1149" s="494"/>
      <c r="ET1149" s="494"/>
      <c r="EU1149" s="494"/>
      <c r="EV1149" s="494"/>
      <c r="EW1149" s="494"/>
      <c r="EX1149" s="494"/>
      <c r="EY1149" s="494"/>
      <c r="EZ1149" s="494"/>
      <c r="FA1149" s="494"/>
      <c r="FB1149" s="494"/>
      <c r="FC1149" s="494"/>
      <c r="FD1149" s="494"/>
      <c r="FE1149" s="494"/>
      <c r="FF1149" s="494"/>
      <c r="FG1149" s="494"/>
      <c r="FH1149" s="494"/>
      <c r="FI1149" s="494"/>
      <c r="FJ1149" s="494"/>
      <c r="FK1149" s="494"/>
      <c r="FL1149" s="494"/>
      <c r="FM1149" s="494"/>
    </row>
    <row r="1150" spans="1:169" s="26" customFormat="1" x14ac:dyDescent="0.2">
      <c r="A1150" s="90" t="s">
        <v>417</v>
      </c>
      <c r="B1150" s="460">
        <v>1</v>
      </c>
      <c r="C1150" s="28" t="s">
        <v>207</v>
      </c>
      <c r="D1150" s="409" t="s">
        <v>781</v>
      </c>
      <c r="E1150" s="477" t="s">
        <v>790</v>
      </c>
      <c r="F1150" s="107">
        <v>44006</v>
      </c>
      <c r="G1150" s="103">
        <f>F1150+365</f>
        <v>44371</v>
      </c>
      <c r="H1150" s="32" t="s">
        <v>152</v>
      </c>
      <c r="I1150" s="532"/>
      <c r="J1150" s="34" t="str">
        <f t="shared" si="133"/>
        <v/>
      </c>
      <c r="K1150" s="35">
        <v>1</v>
      </c>
      <c r="L1150" s="275"/>
      <c r="M1150" s="494"/>
      <c r="N1150" s="494"/>
      <c r="O1150" s="494"/>
      <c r="P1150" s="494"/>
      <c r="Q1150" s="494"/>
      <c r="R1150" s="494"/>
      <c r="S1150" s="494"/>
      <c r="T1150" s="494"/>
      <c r="U1150" s="494"/>
      <c r="V1150" s="494"/>
      <c r="W1150" s="494"/>
      <c r="X1150" s="494"/>
      <c r="Y1150" s="494"/>
      <c r="Z1150" s="494"/>
      <c r="AA1150" s="494"/>
      <c r="AB1150" s="494"/>
      <c r="AC1150" s="494"/>
      <c r="AD1150" s="494"/>
      <c r="AE1150" s="494"/>
      <c r="AF1150" s="494"/>
      <c r="AG1150" s="494"/>
      <c r="AH1150" s="494"/>
      <c r="AI1150" s="494"/>
      <c r="AJ1150" s="494"/>
      <c r="AK1150" s="494"/>
      <c r="AL1150" s="494"/>
      <c r="AM1150" s="494"/>
      <c r="AN1150" s="494"/>
      <c r="AO1150" s="494"/>
      <c r="AP1150" s="494"/>
      <c r="AQ1150" s="494"/>
      <c r="AR1150" s="494"/>
      <c r="AS1150" s="494"/>
      <c r="AT1150" s="494"/>
      <c r="AU1150" s="494"/>
      <c r="AV1150" s="494"/>
      <c r="AW1150" s="494"/>
      <c r="AX1150" s="494"/>
      <c r="AY1150" s="494"/>
      <c r="AZ1150" s="494"/>
      <c r="BA1150" s="494"/>
      <c r="BB1150" s="494"/>
      <c r="BC1150" s="494"/>
      <c r="BD1150" s="494"/>
      <c r="BE1150" s="494"/>
      <c r="BF1150" s="494"/>
      <c r="BG1150" s="494"/>
      <c r="BH1150" s="494"/>
      <c r="BI1150" s="494"/>
      <c r="BJ1150" s="494"/>
      <c r="BK1150" s="494"/>
      <c r="BL1150" s="494"/>
      <c r="BM1150" s="494"/>
      <c r="BN1150" s="494"/>
      <c r="BO1150" s="494"/>
      <c r="BP1150" s="494"/>
      <c r="BQ1150" s="494"/>
      <c r="BR1150" s="494"/>
      <c r="BS1150" s="494"/>
      <c r="BT1150" s="494"/>
      <c r="BU1150" s="494"/>
      <c r="BV1150" s="494"/>
      <c r="BW1150" s="494"/>
      <c r="BX1150" s="494"/>
      <c r="BY1150" s="494"/>
      <c r="BZ1150" s="494"/>
      <c r="CA1150" s="494"/>
      <c r="CB1150" s="494"/>
      <c r="CC1150" s="494"/>
      <c r="CD1150" s="494"/>
      <c r="CE1150" s="494"/>
      <c r="CF1150" s="494"/>
      <c r="CG1150" s="494"/>
      <c r="CH1150" s="494"/>
      <c r="CI1150" s="494"/>
      <c r="CJ1150" s="494"/>
      <c r="CK1150" s="494"/>
      <c r="CL1150" s="494"/>
      <c r="CM1150" s="494"/>
      <c r="CN1150" s="494"/>
      <c r="CO1150" s="494"/>
      <c r="CP1150" s="494"/>
      <c r="CQ1150" s="494"/>
      <c r="CR1150" s="494"/>
      <c r="CS1150" s="494"/>
      <c r="CT1150" s="494"/>
      <c r="CU1150" s="494"/>
      <c r="CV1150" s="494"/>
      <c r="CW1150" s="494"/>
      <c r="CX1150" s="494"/>
      <c r="CY1150" s="494"/>
      <c r="CZ1150" s="494"/>
      <c r="DA1150" s="494"/>
      <c r="DB1150" s="494"/>
      <c r="DC1150" s="494"/>
      <c r="DD1150" s="494"/>
      <c r="DE1150" s="494"/>
      <c r="DF1150" s="494"/>
      <c r="DG1150" s="494"/>
      <c r="DH1150" s="494"/>
      <c r="DI1150" s="494"/>
      <c r="DJ1150" s="494"/>
      <c r="DK1150" s="494"/>
      <c r="DL1150" s="494"/>
      <c r="DM1150" s="494"/>
      <c r="DN1150" s="494"/>
      <c r="DO1150" s="494"/>
      <c r="DP1150" s="494"/>
      <c r="DQ1150" s="494"/>
      <c r="DR1150" s="494"/>
      <c r="DS1150" s="494"/>
      <c r="DT1150" s="494"/>
      <c r="DU1150" s="494"/>
      <c r="DV1150" s="494"/>
      <c r="DW1150" s="494"/>
      <c r="DX1150" s="494"/>
      <c r="DY1150" s="494"/>
      <c r="DZ1150" s="494"/>
      <c r="EA1150" s="494"/>
      <c r="EB1150" s="494"/>
      <c r="EC1150" s="494"/>
      <c r="ED1150" s="494"/>
      <c r="EE1150" s="494"/>
      <c r="EF1150" s="494"/>
      <c r="EG1150" s="494"/>
      <c r="EH1150" s="494"/>
      <c r="EI1150" s="494"/>
      <c r="EJ1150" s="494"/>
      <c r="EK1150" s="494"/>
      <c r="EL1150" s="494"/>
      <c r="EM1150" s="494"/>
      <c r="EN1150" s="494"/>
      <c r="EO1150" s="494"/>
      <c r="EP1150" s="494"/>
      <c r="EQ1150" s="494"/>
      <c r="ER1150" s="494"/>
      <c r="ES1150" s="494"/>
      <c r="ET1150" s="494"/>
      <c r="EU1150" s="494"/>
      <c r="EV1150" s="494"/>
      <c r="EW1150" s="494"/>
      <c r="EX1150" s="494"/>
      <c r="EY1150" s="494"/>
      <c r="EZ1150" s="494"/>
      <c r="FA1150" s="494"/>
      <c r="FB1150" s="494"/>
      <c r="FC1150" s="494"/>
      <c r="FD1150" s="494"/>
      <c r="FE1150" s="494"/>
      <c r="FF1150" s="494"/>
      <c r="FG1150" s="494"/>
      <c r="FH1150" s="494"/>
      <c r="FI1150" s="494"/>
      <c r="FJ1150" s="494"/>
      <c r="FK1150" s="494"/>
      <c r="FL1150" s="494"/>
      <c r="FM1150" s="494"/>
    </row>
    <row r="1151" spans="1:169" s="26" customFormat="1" x14ac:dyDescent="0.2">
      <c r="A1151" s="93" t="s">
        <v>417</v>
      </c>
      <c r="B1151" s="455"/>
      <c r="C1151" s="36" t="s">
        <v>9</v>
      </c>
      <c r="D1151" s="410" t="s">
        <v>784</v>
      </c>
      <c r="E1151" s="457"/>
      <c r="F1151" s="38"/>
      <c r="G1151" s="36"/>
      <c r="H1151" s="40"/>
      <c r="I1151" s="467"/>
      <c r="J1151" s="42" t="str">
        <f t="shared" si="133"/>
        <v/>
      </c>
      <c r="K1151" s="43"/>
      <c r="L1151" s="366"/>
      <c r="M1151" s="494"/>
      <c r="N1151" s="494"/>
      <c r="O1151" s="494"/>
      <c r="P1151" s="494"/>
      <c r="Q1151" s="494"/>
      <c r="R1151" s="494"/>
      <c r="S1151" s="494"/>
      <c r="T1151" s="494"/>
      <c r="U1151" s="494"/>
      <c r="V1151" s="494"/>
      <c r="W1151" s="494"/>
      <c r="X1151" s="494"/>
      <c r="Y1151" s="494"/>
      <c r="Z1151" s="494"/>
      <c r="AA1151" s="494"/>
      <c r="AB1151" s="494"/>
      <c r="AC1151" s="494"/>
      <c r="AD1151" s="494"/>
      <c r="AE1151" s="494"/>
      <c r="AF1151" s="494"/>
      <c r="AG1151" s="494"/>
      <c r="AH1151" s="494"/>
      <c r="AI1151" s="494"/>
      <c r="AJ1151" s="494"/>
      <c r="AK1151" s="494"/>
      <c r="AL1151" s="494"/>
      <c r="AM1151" s="494"/>
      <c r="AN1151" s="494"/>
      <c r="AO1151" s="494"/>
      <c r="AP1151" s="494"/>
      <c r="AQ1151" s="494"/>
      <c r="AR1151" s="494"/>
      <c r="AS1151" s="494"/>
      <c r="AT1151" s="494"/>
      <c r="AU1151" s="494"/>
      <c r="AV1151" s="494"/>
      <c r="AW1151" s="494"/>
      <c r="AX1151" s="494"/>
      <c r="AY1151" s="494"/>
      <c r="AZ1151" s="494"/>
      <c r="BA1151" s="494"/>
      <c r="BB1151" s="494"/>
      <c r="BC1151" s="494"/>
      <c r="BD1151" s="494"/>
      <c r="BE1151" s="494"/>
      <c r="BF1151" s="494"/>
      <c r="BG1151" s="494"/>
      <c r="BH1151" s="494"/>
      <c r="BI1151" s="494"/>
      <c r="BJ1151" s="494"/>
      <c r="BK1151" s="494"/>
      <c r="BL1151" s="494"/>
      <c r="BM1151" s="494"/>
      <c r="BN1151" s="494"/>
      <c r="BO1151" s="494"/>
      <c r="BP1151" s="494"/>
      <c r="BQ1151" s="494"/>
      <c r="BR1151" s="494"/>
      <c r="BS1151" s="494"/>
      <c r="BT1151" s="494"/>
      <c r="BU1151" s="494"/>
      <c r="BV1151" s="494"/>
      <c r="BW1151" s="494"/>
      <c r="BX1151" s="494"/>
      <c r="BY1151" s="494"/>
      <c r="BZ1151" s="494"/>
      <c r="CA1151" s="494"/>
      <c r="CB1151" s="494"/>
      <c r="CC1151" s="494"/>
      <c r="CD1151" s="494"/>
      <c r="CE1151" s="494"/>
      <c r="CF1151" s="494"/>
      <c r="CG1151" s="494"/>
      <c r="CH1151" s="494"/>
      <c r="CI1151" s="494"/>
      <c r="CJ1151" s="494"/>
      <c r="CK1151" s="494"/>
      <c r="CL1151" s="494"/>
      <c r="CM1151" s="494"/>
      <c r="CN1151" s="494"/>
      <c r="CO1151" s="494"/>
      <c r="CP1151" s="494"/>
      <c r="CQ1151" s="494"/>
      <c r="CR1151" s="494"/>
      <c r="CS1151" s="494"/>
      <c r="CT1151" s="494"/>
      <c r="CU1151" s="494"/>
      <c r="CV1151" s="494"/>
      <c r="CW1151" s="494"/>
      <c r="CX1151" s="494"/>
      <c r="CY1151" s="494"/>
      <c r="CZ1151" s="494"/>
      <c r="DA1151" s="494"/>
      <c r="DB1151" s="494"/>
      <c r="DC1151" s="494"/>
      <c r="DD1151" s="494"/>
      <c r="DE1151" s="494"/>
      <c r="DF1151" s="494"/>
      <c r="DG1151" s="494"/>
      <c r="DH1151" s="494"/>
      <c r="DI1151" s="494"/>
      <c r="DJ1151" s="494"/>
      <c r="DK1151" s="494"/>
      <c r="DL1151" s="494"/>
      <c r="DM1151" s="494"/>
      <c r="DN1151" s="494"/>
      <c r="DO1151" s="494"/>
      <c r="DP1151" s="494"/>
      <c r="DQ1151" s="494"/>
      <c r="DR1151" s="494"/>
      <c r="DS1151" s="494"/>
      <c r="DT1151" s="494"/>
      <c r="DU1151" s="494"/>
      <c r="DV1151" s="494"/>
      <c r="DW1151" s="494"/>
      <c r="DX1151" s="494"/>
      <c r="DY1151" s="494"/>
      <c r="DZ1151" s="494"/>
      <c r="EA1151" s="494"/>
      <c r="EB1151" s="494"/>
      <c r="EC1151" s="494"/>
      <c r="ED1151" s="494"/>
      <c r="EE1151" s="494"/>
      <c r="EF1151" s="494"/>
      <c r="EG1151" s="494"/>
      <c r="EH1151" s="494"/>
      <c r="EI1151" s="494"/>
      <c r="EJ1151" s="494"/>
      <c r="EK1151" s="494"/>
      <c r="EL1151" s="494"/>
      <c r="EM1151" s="494"/>
      <c r="EN1151" s="494"/>
      <c r="EO1151" s="494"/>
      <c r="EP1151" s="494"/>
      <c r="EQ1151" s="494"/>
      <c r="ER1151" s="494"/>
      <c r="ES1151" s="494"/>
      <c r="ET1151" s="494"/>
      <c r="EU1151" s="494"/>
      <c r="EV1151" s="494"/>
      <c r="EW1151" s="494"/>
      <c r="EX1151" s="494"/>
      <c r="EY1151" s="494"/>
      <c r="EZ1151" s="494"/>
      <c r="FA1151" s="494"/>
      <c r="FB1151" s="494"/>
      <c r="FC1151" s="494"/>
      <c r="FD1151" s="494"/>
      <c r="FE1151" s="494"/>
      <c r="FF1151" s="494"/>
      <c r="FG1151" s="494"/>
      <c r="FH1151" s="494"/>
      <c r="FI1151" s="494"/>
      <c r="FJ1151" s="494"/>
      <c r="FK1151" s="494"/>
      <c r="FL1151" s="494"/>
      <c r="FM1151" s="494"/>
    </row>
    <row r="1152" spans="1:169" s="26" customFormat="1" x14ac:dyDescent="0.2">
      <c r="A1152" s="93" t="s">
        <v>417</v>
      </c>
      <c r="B1152" s="455"/>
      <c r="C1152" s="36" t="s">
        <v>8</v>
      </c>
      <c r="D1152" s="410"/>
      <c r="E1152" s="457"/>
      <c r="F1152" s="38"/>
      <c r="G1152" s="36"/>
      <c r="H1152" s="40"/>
      <c r="I1152" s="467"/>
      <c r="J1152" s="42" t="str">
        <f t="shared" si="133"/>
        <v/>
      </c>
      <c r="K1152" s="43"/>
      <c r="L1152" s="366"/>
      <c r="M1152" s="494"/>
      <c r="N1152" s="494"/>
      <c r="O1152" s="494"/>
      <c r="P1152" s="494"/>
      <c r="Q1152" s="494"/>
      <c r="R1152" s="494"/>
      <c r="S1152" s="494"/>
      <c r="T1152" s="494"/>
      <c r="U1152" s="494"/>
      <c r="V1152" s="494"/>
      <c r="W1152" s="494"/>
      <c r="X1152" s="494"/>
      <c r="Y1152" s="494"/>
      <c r="Z1152" s="494"/>
      <c r="AA1152" s="494"/>
      <c r="AB1152" s="494"/>
      <c r="AC1152" s="494"/>
      <c r="AD1152" s="494"/>
      <c r="AE1152" s="494"/>
      <c r="AF1152" s="494"/>
      <c r="AG1152" s="494"/>
      <c r="AH1152" s="494"/>
      <c r="AI1152" s="494"/>
      <c r="AJ1152" s="494"/>
      <c r="AK1152" s="494"/>
      <c r="AL1152" s="494"/>
      <c r="AM1152" s="494"/>
      <c r="AN1152" s="494"/>
      <c r="AO1152" s="494"/>
      <c r="AP1152" s="494"/>
      <c r="AQ1152" s="494"/>
      <c r="AR1152" s="494"/>
      <c r="AS1152" s="494"/>
      <c r="AT1152" s="494"/>
      <c r="AU1152" s="494"/>
      <c r="AV1152" s="494"/>
      <c r="AW1152" s="494"/>
      <c r="AX1152" s="494"/>
      <c r="AY1152" s="494"/>
      <c r="AZ1152" s="494"/>
      <c r="BA1152" s="494"/>
      <c r="BB1152" s="494"/>
      <c r="BC1152" s="494"/>
      <c r="BD1152" s="494"/>
      <c r="BE1152" s="494"/>
      <c r="BF1152" s="494"/>
      <c r="BG1152" s="494"/>
      <c r="BH1152" s="494"/>
      <c r="BI1152" s="494"/>
      <c r="BJ1152" s="494"/>
      <c r="BK1152" s="494"/>
      <c r="BL1152" s="494"/>
      <c r="BM1152" s="494"/>
      <c r="BN1152" s="494"/>
      <c r="BO1152" s="494"/>
      <c r="BP1152" s="494"/>
      <c r="BQ1152" s="494"/>
      <c r="BR1152" s="494"/>
      <c r="BS1152" s="494"/>
      <c r="BT1152" s="494"/>
      <c r="BU1152" s="494"/>
      <c r="BV1152" s="494"/>
      <c r="BW1152" s="494"/>
      <c r="BX1152" s="494"/>
      <c r="BY1152" s="494"/>
      <c r="BZ1152" s="494"/>
      <c r="CA1152" s="494"/>
      <c r="CB1152" s="494"/>
      <c r="CC1152" s="494"/>
      <c r="CD1152" s="494"/>
      <c r="CE1152" s="494"/>
      <c r="CF1152" s="494"/>
      <c r="CG1152" s="494"/>
      <c r="CH1152" s="494"/>
      <c r="CI1152" s="494"/>
      <c r="CJ1152" s="494"/>
      <c r="CK1152" s="494"/>
      <c r="CL1152" s="494"/>
      <c r="CM1152" s="494"/>
      <c r="CN1152" s="494"/>
      <c r="CO1152" s="494"/>
      <c r="CP1152" s="494"/>
      <c r="CQ1152" s="494"/>
      <c r="CR1152" s="494"/>
      <c r="CS1152" s="494"/>
      <c r="CT1152" s="494"/>
      <c r="CU1152" s="494"/>
      <c r="CV1152" s="494"/>
      <c r="CW1152" s="494"/>
      <c r="CX1152" s="494"/>
      <c r="CY1152" s="494"/>
      <c r="CZ1152" s="494"/>
      <c r="DA1152" s="494"/>
      <c r="DB1152" s="494"/>
      <c r="DC1152" s="494"/>
      <c r="DD1152" s="494"/>
      <c r="DE1152" s="494"/>
      <c r="DF1152" s="494"/>
      <c r="DG1152" s="494"/>
      <c r="DH1152" s="494"/>
      <c r="DI1152" s="494"/>
      <c r="DJ1152" s="494"/>
      <c r="DK1152" s="494"/>
      <c r="DL1152" s="494"/>
      <c r="DM1152" s="494"/>
      <c r="DN1152" s="494"/>
      <c r="DO1152" s="494"/>
      <c r="DP1152" s="494"/>
      <c r="DQ1152" s="494"/>
      <c r="DR1152" s="494"/>
      <c r="DS1152" s="494"/>
      <c r="DT1152" s="494"/>
      <c r="DU1152" s="494"/>
      <c r="DV1152" s="494"/>
      <c r="DW1152" s="494"/>
      <c r="DX1152" s="494"/>
      <c r="DY1152" s="494"/>
      <c r="DZ1152" s="494"/>
      <c r="EA1152" s="494"/>
      <c r="EB1152" s="494"/>
      <c r="EC1152" s="494"/>
      <c r="ED1152" s="494"/>
      <c r="EE1152" s="494"/>
      <c r="EF1152" s="494"/>
      <c r="EG1152" s="494"/>
      <c r="EH1152" s="494"/>
      <c r="EI1152" s="494"/>
      <c r="EJ1152" s="494"/>
      <c r="EK1152" s="494"/>
      <c r="EL1152" s="494"/>
      <c r="EM1152" s="494"/>
      <c r="EN1152" s="494"/>
      <c r="EO1152" s="494"/>
      <c r="EP1152" s="494"/>
      <c r="EQ1152" s="494"/>
      <c r="ER1152" s="494"/>
      <c r="ES1152" s="494"/>
      <c r="ET1152" s="494"/>
      <c r="EU1152" s="494"/>
      <c r="EV1152" s="494"/>
      <c r="EW1152" s="494"/>
      <c r="EX1152" s="494"/>
      <c r="EY1152" s="494"/>
      <c r="EZ1152" s="494"/>
      <c r="FA1152" s="494"/>
      <c r="FB1152" s="494"/>
      <c r="FC1152" s="494"/>
      <c r="FD1152" s="494"/>
      <c r="FE1152" s="494"/>
      <c r="FF1152" s="494"/>
      <c r="FG1152" s="494"/>
      <c r="FH1152" s="494"/>
      <c r="FI1152" s="494"/>
      <c r="FJ1152" s="494"/>
      <c r="FK1152" s="494"/>
      <c r="FL1152" s="494"/>
      <c r="FM1152" s="494"/>
    </row>
    <row r="1153" spans="1:169" s="26" customFormat="1" x14ac:dyDescent="0.2">
      <c r="A1153" s="93" t="s">
        <v>417</v>
      </c>
      <c r="B1153" s="455"/>
      <c r="C1153" s="57" t="s">
        <v>210</v>
      </c>
      <c r="D1153" s="457" t="s">
        <v>787</v>
      </c>
      <c r="E1153" s="457"/>
      <c r="F1153" s="503"/>
      <c r="G1153" s="59"/>
      <c r="H1153" s="461"/>
      <c r="I1153" s="295"/>
      <c r="J1153" s="70" t="str">
        <f t="shared" si="133"/>
        <v/>
      </c>
      <c r="K1153" s="71"/>
      <c r="L1153" s="363"/>
      <c r="M1153" s="494"/>
      <c r="N1153" s="494"/>
      <c r="O1153" s="494"/>
      <c r="P1153" s="494"/>
      <c r="Q1153" s="494"/>
      <c r="R1153" s="494"/>
      <c r="S1153" s="494"/>
      <c r="T1153" s="494"/>
      <c r="U1153" s="494"/>
      <c r="V1153" s="494"/>
      <c r="W1153" s="494"/>
      <c r="X1153" s="494"/>
      <c r="Y1153" s="494"/>
      <c r="Z1153" s="494"/>
      <c r="AA1153" s="494"/>
      <c r="AB1153" s="494"/>
      <c r="AC1153" s="494"/>
      <c r="AD1153" s="494"/>
      <c r="AE1153" s="494"/>
      <c r="AF1153" s="494"/>
      <c r="AG1153" s="494"/>
      <c r="AH1153" s="494"/>
      <c r="AI1153" s="494"/>
      <c r="AJ1153" s="494"/>
      <c r="AK1153" s="494"/>
      <c r="AL1153" s="494"/>
      <c r="AM1153" s="494"/>
      <c r="AN1153" s="494"/>
      <c r="AO1153" s="494"/>
      <c r="AP1153" s="494"/>
      <c r="AQ1153" s="494"/>
      <c r="AR1153" s="494"/>
      <c r="AS1153" s="494"/>
      <c r="AT1153" s="494"/>
      <c r="AU1153" s="494"/>
      <c r="AV1153" s="494"/>
      <c r="AW1153" s="494"/>
      <c r="AX1153" s="494"/>
      <c r="AY1153" s="494"/>
      <c r="AZ1153" s="494"/>
      <c r="BA1153" s="494"/>
      <c r="BB1153" s="494"/>
      <c r="BC1153" s="494"/>
      <c r="BD1153" s="494"/>
      <c r="BE1153" s="494"/>
      <c r="BF1153" s="494"/>
      <c r="BG1153" s="494"/>
      <c r="BH1153" s="494"/>
      <c r="BI1153" s="494"/>
      <c r="BJ1153" s="494"/>
      <c r="BK1153" s="494"/>
      <c r="BL1153" s="494"/>
      <c r="BM1153" s="494"/>
      <c r="BN1153" s="494"/>
      <c r="BO1153" s="494"/>
      <c r="BP1153" s="494"/>
      <c r="BQ1153" s="494"/>
      <c r="BR1153" s="494"/>
      <c r="BS1153" s="494"/>
      <c r="BT1153" s="494"/>
      <c r="BU1153" s="494"/>
      <c r="BV1153" s="494"/>
      <c r="BW1153" s="494"/>
      <c r="BX1153" s="494"/>
      <c r="BY1153" s="494"/>
      <c r="BZ1153" s="494"/>
      <c r="CA1153" s="494"/>
      <c r="CB1153" s="494"/>
      <c r="CC1153" s="494"/>
      <c r="CD1153" s="494"/>
      <c r="CE1153" s="494"/>
      <c r="CF1153" s="494"/>
      <c r="CG1153" s="494"/>
      <c r="CH1153" s="494"/>
      <c r="CI1153" s="494"/>
      <c r="CJ1153" s="494"/>
      <c r="CK1153" s="494"/>
      <c r="CL1153" s="494"/>
      <c r="CM1153" s="494"/>
      <c r="CN1153" s="494"/>
      <c r="CO1153" s="494"/>
      <c r="CP1153" s="494"/>
      <c r="CQ1153" s="494"/>
      <c r="CR1153" s="494"/>
      <c r="CS1153" s="494"/>
      <c r="CT1153" s="494"/>
      <c r="CU1153" s="494"/>
      <c r="CV1153" s="494"/>
      <c r="CW1153" s="494"/>
      <c r="CX1153" s="494"/>
      <c r="CY1153" s="494"/>
      <c r="CZ1153" s="494"/>
      <c r="DA1153" s="494"/>
      <c r="DB1153" s="494"/>
      <c r="DC1153" s="494"/>
      <c r="DD1153" s="494"/>
      <c r="DE1153" s="494"/>
      <c r="DF1153" s="494"/>
      <c r="DG1153" s="494"/>
      <c r="DH1153" s="494"/>
      <c r="DI1153" s="494"/>
      <c r="DJ1153" s="494"/>
      <c r="DK1153" s="494"/>
      <c r="DL1153" s="494"/>
      <c r="DM1153" s="494"/>
      <c r="DN1153" s="494"/>
      <c r="DO1153" s="494"/>
      <c r="DP1153" s="494"/>
      <c r="DQ1153" s="494"/>
      <c r="DR1153" s="494"/>
      <c r="DS1153" s="494"/>
      <c r="DT1153" s="494"/>
      <c r="DU1153" s="494"/>
      <c r="DV1153" s="494"/>
      <c r="DW1153" s="494"/>
      <c r="DX1153" s="494"/>
      <c r="DY1153" s="494"/>
      <c r="DZ1153" s="494"/>
      <c r="EA1153" s="494"/>
      <c r="EB1153" s="494"/>
      <c r="EC1153" s="494"/>
      <c r="ED1153" s="494"/>
      <c r="EE1153" s="494"/>
      <c r="EF1153" s="494"/>
      <c r="EG1153" s="494"/>
      <c r="EH1153" s="494"/>
      <c r="EI1153" s="494"/>
      <c r="EJ1153" s="494"/>
      <c r="EK1153" s="494"/>
      <c r="EL1153" s="494"/>
      <c r="EM1153" s="494"/>
      <c r="EN1153" s="494"/>
      <c r="EO1153" s="494"/>
      <c r="EP1153" s="494"/>
      <c r="EQ1153" s="494"/>
      <c r="ER1153" s="494"/>
      <c r="ES1153" s="494"/>
      <c r="ET1153" s="494"/>
      <c r="EU1153" s="494"/>
      <c r="EV1153" s="494"/>
      <c r="EW1153" s="494"/>
      <c r="EX1153" s="494"/>
      <c r="EY1153" s="494"/>
      <c r="EZ1153" s="494"/>
      <c r="FA1153" s="494"/>
      <c r="FB1153" s="494"/>
      <c r="FC1153" s="494"/>
      <c r="FD1153" s="494"/>
      <c r="FE1153" s="494"/>
      <c r="FF1153" s="494"/>
      <c r="FG1153" s="494"/>
      <c r="FH1153" s="494"/>
      <c r="FI1153" s="494"/>
      <c r="FJ1153" s="494"/>
      <c r="FK1153" s="494"/>
      <c r="FL1153" s="494"/>
      <c r="FM1153" s="494"/>
    </row>
    <row r="1154" spans="1:169" s="26" customFormat="1" x14ac:dyDescent="0.2">
      <c r="A1154" s="94" t="s">
        <v>417</v>
      </c>
      <c r="B1154" s="459"/>
      <c r="C1154" s="61" t="s">
        <v>764</v>
      </c>
      <c r="D1154" s="458"/>
      <c r="E1154" s="458"/>
      <c r="F1154" s="143"/>
      <c r="G1154" s="64"/>
      <c r="H1154" s="462" t="s">
        <v>1398</v>
      </c>
      <c r="I1154" s="119"/>
      <c r="J1154" s="74" t="str">
        <f t="shared" si="133"/>
        <v/>
      </c>
      <c r="K1154" s="75"/>
      <c r="L1154" s="359"/>
      <c r="M1154" s="494"/>
      <c r="N1154" s="494"/>
      <c r="O1154" s="494"/>
      <c r="P1154" s="494"/>
      <c r="Q1154" s="494"/>
      <c r="R1154" s="494"/>
      <c r="S1154" s="494"/>
      <c r="T1154" s="494"/>
      <c r="U1154" s="494"/>
      <c r="V1154" s="494"/>
      <c r="W1154" s="494"/>
      <c r="X1154" s="494"/>
      <c r="Y1154" s="494"/>
      <c r="Z1154" s="494"/>
      <c r="AA1154" s="494"/>
      <c r="AB1154" s="494"/>
      <c r="AC1154" s="494"/>
      <c r="AD1154" s="494"/>
      <c r="AE1154" s="494"/>
      <c r="AF1154" s="494"/>
      <c r="AG1154" s="494"/>
      <c r="AH1154" s="494"/>
      <c r="AI1154" s="494"/>
      <c r="AJ1154" s="494"/>
      <c r="AK1154" s="494"/>
      <c r="AL1154" s="494"/>
      <c r="AM1154" s="494"/>
      <c r="AN1154" s="494"/>
      <c r="AO1154" s="494"/>
      <c r="AP1154" s="494"/>
      <c r="AQ1154" s="494"/>
      <c r="AR1154" s="494"/>
      <c r="AS1154" s="494"/>
      <c r="AT1154" s="494"/>
      <c r="AU1154" s="494"/>
      <c r="AV1154" s="494"/>
      <c r="AW1154" s="494"/>
      <c r="AX1154" s="494"/>
      <c r="AY1154" s="494"/>
      <c r="AZ1154" s="494"/>
      <c r="BA1154" s="494"/>
      <c r="BB1154" s="494"/>
      <c r="BC1154" s="494"/>
      <c r="BD1154" s="494"/>
      <c r="BE1154" s="494"/>
      <c r="BF1154" s="494"/>
      <c r="BG1154" s="494"/>
      <c r="BH1154" s="494"/>
      <c r="BI1154" s="494"/>
      <c r="BJ1154" s="494"/>
      <c r="BK1154" s="494"/>
      <c r="BL1154" s="494"/>
      <c r="BM1154" s="494"/>
      <c r="BN1154" s="494"/>
      <c r="BO1154" s="494"/>
      <c r="BP1154" s="494"/>
      <c r="BQ1154" s="494"/>
      <c r="BR1154" s="494"/>
      <c r="BS1154" s="494"/>
      <c r="BT1154" s="494"/>
      <c r="BU1154" s="494"/>
      <c r="BV1154" s="494"/>
      <c r="BW1154" s="494"/>
      <c r="BX1154" s="494"/>
      <c r="BY1154" s="494"/>
      <c r="BZ1154" s="494"/>
      <c r="CA1154" s="494"/>
      <c r="CB1154" s="494"/>
      <c r="CC1154" s="494"/>
      <c r="CD1154" s="494"/>
      <c r="CE1154" s="494"/>
      <c r="CF1154" s="494"/>
      <c r="CG1154" s="494"/>
      <c r="CH1154" s="494"/>
      <c r="CI1154" s="494"/>
      <c r="CJ1154" s="494"/>
      <c r="CK1154" s="494"/>
      <c r="CL1154" s="494"/>
      <c r="CM1154" s="494"/>
      <c r="CN1154" s="494"/>
      <c r="CO1154" s="494"/>
      <c r="CP1154" s="494"/>
      <c r="CQ1154" s="494"/>
      <c r="CR1154" s="494"/>
      <c r="CS1154" s="494"/>
      <c r="CT1154" s="494"/>
      <c r="CU1154" s="494"/>
      <c r="CV1154" s="494"/>
      <c r="CW1154" s="494"/>
      <c r="CX1154" s="494"/>
      <c r="CY1154" s="494"/>
      <c r="CZ1154" s="494"/>
      <c r="DA1154" s="494"/>
      <c r="DB1154" s="494"/>
      <c r="DC1154" s="494"/>
      <c r="DD1154" s="494"/>
      <c r="DE1154" s="494"/>
      <c r="DF1154" s="494"/>
      <c r="DG1154" s="494"/>
      <c r="DH1154" s="494"/>
      <c r="DI1154" s="494"/>
      <c r="DJ1154" s="494"/>
      <c r="DK1154" s="494"/>
      <c r="DL1154" s="494"/>
      <c r="DM1154" s="494"/>
      <c r="DN1154" s="494"/>
      <c r="DO1154" s="494"/>
      <c r="DP1154" s="494"/>
      <c r="DQ1154" s="494"/>
      <c r="DR1154" s="494"/>
      <c r="DS1154" s="494"/>
      <c r="DT1154" s="494"/>
      <c r="DU1154" s="494"/>
      <c r="DV1154" s="494"/>
      <c r="DW1154" s="494"/>
      <c r="DX1154" s="494"/>
      <c r="DY1154" s="494"/>
      <c r="DZ1154" s="494"/>
      <c r="EA1154" s="494"/>
      <c r="EB1154" s="494"/>
      <c r="EC1154" s="494"/>
      <c r="ED1154" s="494"/>
      <c r="EE1154" s="494"/>
      <c r="EF1154" s="494"/>
      <c r="EG1154" s="494"/>
      <c r="EH1154" s="494"/>
      <c r="EI1154" s="494"/>
      <c r="EJ1154" s="494"/>
      <c r="EK1154" s="494"/>
      <c r="EL1154" s="494"/>
      <c r="EM1154" s="494"/>
      <c r="EN1154" s="494"/>
      <c r="EO1154" s="494"/>
      <c r="EP1154" s="494"/>
      <c r="EQ1154" s="494"/>
      <c r="ER1154" s="494"/>
      <c r="ES1154" s="494"/>
      <c r="ET1154" s="494"/>
      <c r="EU1154" s="494"/>
      <c r="EV1154" s="494"/>
      <c r="EW1154" s="494"/>
      <c r="EX1154" s="494"/>
      <c r="EY1154" s="494"/>
      <c r="EZ1154" s="494"/>
      <c r="FA1154" s="494"/>
      <c r="FB1154" s="494"/>
      <c r="FC1154" s="494"/>
      <c r="FD1154" s="494"/>
      <c r="FE1154" s="494"/>
      <c r="FF1154" s="494"/>
      <c r="FG1154" s="494"/>
      <c r="FH1154" s="494"/>
      <c r="FI1154" s="494"/>
      <c r="FJ1154" s="494"/>
      <c r="FK1154" s="494"/>
      <c r="FL1154" s="494"/>
      <c r="FM1154" s="494"/>
    </row>
    <row r="1155" spans="1:169" s="26" customFormat="1" x14ac:dyDescent="0.2">
      <c r="A1155" s="90" t="s">
        <v>417</v>
      </c>
      <c r="B1155" s="460">
        <v>1</v>
      </c>
      <c r="C1155" s="28" t="s">
        <v>207</v>
      </c>
      <c r="D1155" s="409" t="s">
        <v>782</v>
      </c>
      <c r="E1155" s="477" t="s">
        <v>790</v>
      </c>
      <c r="F1155" s="107">
        <v>44006</v>
      </c>
      <c r="G1155" s="103">
        <f>F1155+365</f>
        <v>44371</v>
      </c>
      <c r="H1155" s="32" t="s">
        <v>152</v>
      </c>
      <c r="I1155" s="532"/>
      <c r="J1155" s="34" t="str">
        <f t="shared" si="133"/>
        <v/>
      </c>
      <c r="K1155" s="35">
        <v>1</v>
      </c>
      <c r="L1155" s="275"/>
      <c r="M1155" s="494"/>
      <c r="N1155" s="494"/>
      <c r="O1155" s="494"/>
      <c r="P1155" s="494"/>
      <c r="Q1155" s="494"/>
      <c r="R1155" s="494"/>
      <c r="S1155" s="494"/>
      <c r="T1155" s="494"/>
      <c r="U1155" s="494"/>
      <c r="V1155" s="494"/>
      <c r="W1155" s="494"/>
      <c r="X1155" s="494"/>
      <c r="Y1155" s="494"/>
      <c r="Z1155" s="494"/>
      <c r="AA1155" s="494"/>
      <c r="AB1155" s="494"/>
      <c r="AC1155" s="494"/>
      <c r="AD1155" s="494"/>
      <c r="AE1155" s="494"/>
      <c r="AF1155" s="494"/>
      <c r="AG1155" s="494"/>
      <c r="AH1155" s="494"/>
      <c r="AI1155" s="494"/>
      <c r="AJ1155" s="494"/>
      <c r="AK1155" s="494"/>
      <c r="AL1155" s="494"/>
      <c r="AM1155" s="494"/>
      <c r="AN1155" s="494"/>
      <c r="AO1155" s="494"/>
      <c r="AP1155" s="494"/>
      <c r="AQ1155" s="494"/>
      <c r="AR1155" s="494"/>
      <c r="AS1155" s="494"/>
      <c r="AT1155" s="494"/>
      <c r="AU1155" s="494"/>
      <c r="AV1155" s="494"/>
      <c r="AW1155" s="494"/>
      <c r="AX1155" s="494"/>
      <c r="AY1155" s="494"/>
      <c r="AZ1155" s="494"/>
      <c r="BA1155" s="494"/>
      <c r="BB1155" s="494"/>
      <c r="BC1155" s="494"/>
      <c r="BD1155" s="494"/>
      <c r="BE1155" s="494"/>
      <c r="BF1155" s="494"/>
      <c r="BG1155" s="494"/>
      <c r="BH1155" s="494"/>
      <c r="BI1155" s="494"/>
      <c r="BJ1155" s="494"/>
      <c r="BK1155" s="494"/>
      <c r="BL1155" s="494"/>
      <c r="BM1155" s="494"/>
      <c r="BN1155" s="494"/>
      <c r="BO1155" s="494"/>
      <c r="BP1155" s="494"/>
      <c r="BQ1155" s="494"/>
      <c r="BR1155" s="494"/>
      <c r="BS1155" s="494"/>
      <c r="BT1155" s="494"/>
      <c r="BU1155" s="494"/>
      <c r="BV1155" s="494"/>
      <c r="BW1155" s="494"/>
      <c r="BX1155" s="494"/>
      <c r="BY1155" s="494"/>
      <c r="BZ1155" s="494"/>
      <c r="CA1155" s="494"/>
      <c r="CB1155" s="494"/>
      <c r="CC1155" s="494"/>
      <c r="CD1155" s="494"/>
      <c r="CE1155" s="494"/>
      <c r="CF1155" s="494"/>
      <c r="CG1155" s="494"/>
      <c r="CH1155" s="494"/>
      <c r="CI1155" s="494"/>
      <c r="CJ1155" s="494"/>
      <c r="CK1155" s="494"/>
      <c r="CL1155" s="494"/>
      <c r="CM1155" s="494"/>
      <c r="CN1155" s="494"/>
      <c r="CO1155" s="494"/>
      <c r="CP1155" s="494"/>
      <c r="CQ1155" s="494"/>
      <c r="CR1155" s="494"/>
      <c r="CS1155" s="494"/>
      <c r="CT1155" s="494"/>
      <c r="CU1155" s="494"/>
      <c r="CV1155" s="494"/>
      <c r="CW1155" s="494"/>
      <c r="CX1155" s="494"/>
      <c r="CY1155" s="494"/>
      <c r="CZ1155" s="494"/>
      <c r="DA1155" s="494"/>
      <c r="DB1155" s="494"/>
      <c r="DC1155" s="494"/>
      <c r="DD1155" s="494"/>
      <c r="DE1155" s="494"/>
      <c r="DF1155" s="494"/>
      <c r="DG1155" s="494"/>
      <c r="DH1155" s="494"/>
      <c r="DI1155" s="494"/>
      <c r="DJ1155" s="494"/>
      <c r="DK1155" s="494"/>
      <c r="DL1155" s="494"/>
      <c r="DM1155" s="494"/>
      <c r="DN1155" s="494"/>
      <c r="DO1155" s="494"/>
      <c r="DP1155" s="494"/>
      <c r="DQ1155" s="494"/>
      <c r="DR1155" s="494"/>
      <c r="DS1155" s="494"/>
      <c r="DT1155" s="494"/>
      <c r="DU1155" s="494"/>
      <c r="DV1155" s="494"/>
      <c r="DW1155" s="494"/>
      <c r="DX1155" s="494"/>
      <c r="DY1155" s="494"/>
      <c r="DZ1155" s="494"/>
      <c r="EA1155" s="494"/>
      <c r="EB1155" s="494"/>
      <c r="EC1155" s="494"/>
      <c r="ED1155" s="494"/>
      <c r="EE1155" s="494"/>
      <c r="EF1155" s="494"/>
      <c r="EG1155" s="494"/>
      <c r="EH1155" s="494"/>
      <c r="EI1155" s="494"/>
      <c r="EJ1155" s="494"/>
      <c r="EK1155" s="494"/>
      <c r="EL1155" s="494"/>
      <c r="EM1155" s="494"/>
      <c r="EN1155" s="494"/>
      <c r="EO1155" s="494"/>
      <c r="EP1155" s="494"/>
      <c r="EQ1155" s="494"/>
      <c r="ER1155" s="494"/>
      <c r="ES1155" s="494"/>
      <c r="ET1155" s="494"/>
      <c r="EU1155" s="494"/>
      <c r="EV1155" s="494"/>
      <c r="EW1155" s="494"/>
      <c r="EX1155" s="494"/>
      <c r="EY1155" s="494"/>
      <c r="EZ1155" s="494"/>
      <c r="FA1155" s="494"/>
      <c r="FB1155" s="494"/>
      <c r="FC1155" s="494"/>
      <c r="FD1155" s="494"/>
      <c r="FE1155" s="494"/>
      <c r="FF1155" s="494"/>
      <c r="FG1155" s="494"/>
      <c r="FH1155" s="494"/>
      <c r="FI1155" s="494"/>
      <c r="FJ1155" s="494"/>
      <c r="FK1155" s="494"/>
      <c r="FL1155" s="494"/>
      <c r="FM1155" s="494"/>
    </row>
    <row r="1156" spans="1:169" s="26" customFormat="1" x14ac:dyDescent="0.2">
      <c r="A1156" s="93" t="s">
        <v>417</v>
      </c>
      <c r="B1156" s="455"/>
      <c r="C1156" s="36" t="s">
        <v>9</v>
      </c>
      <c r="D1156" s="410" t="s">
        <v>785</v>
      </c>
      <c r="E1156" s="457"/>
      <c r="F1156" s="38"/>
      <c r="G1156" s="36"/>
      <c r="H1156" s="40"/>
      <c r="I1156" s="467"/>
      <c r="J1156" s="42" t="str">
        <f t="shared" si="133"/>
        <v/>
      </c>
      <c r="K1156" s="43"/>
      <c r="L1156" s="366"/>
      <c r="M1156" s="494"/>
      <c r="N1156" s="494"/>
      <c r="O1156" s="494"/>
      <c r="P1156" s="494"/>
      <c r="Q1156" s="494"/>
      <c r="R1156" s="494"/>
      <c r="S1156" s="494"/>
      <c r="T1156" s="494"/>
      <c r="U1156" s="494"/>
      <c r="V1156" s="494"/>
      <c r="W1156" s="494"/>
      <c r="X1156" s="494"/>
      <c r="Y1156" s="494"/>
      <c r="Z1156" s="494"/>
      <c r="AA1156" s="494"/>
      <c r="AB1156" s="494"/>
      <c r="AC1156" s="494"/>
      <c r="AD1156" s="494"/>
      <c r="AE1156" s="494"/>
      <c r="AF1156" s="494"/>
      <c r="AG1156" s="494"/>
      <c r="AH1156" s="494"/>
      <c r="AI1156" s="494"/>
      <c r="AJ1156" s="494"/>
      <c r="AK1156" s="494"/>
      <c r="AL1156" s="494"/>
      <c r="AM1156" s="494"/>
      <c r="AN1156" s="494"/>
      <c r="AO1156" s="494"/>
      <c r="AP1156" s="494"/>
      <c r="AQ1156" s="494"/>
      <c r="AR1156" s="494"/>
      <c r="AS1156" s="494"/>
      <c r="AT1156" s="494"/>
      <c r="AU1156" s="494"/>
      <c r="AV1156" s="494"/>
      <c r="AW1156" s="494"/>
      <c r="AX1156" s="494"/>
      <c r="AY1156" s="494"/>
      <c r="AZ1156" s="494"/>
      <c r="BA1156" s="494"/>
      <c r="BB1156" s="494"/>
      <c r="BC1156" s="494"/>
      <c r="BD1156" s="494"/>
      <c r="BE1156" s="494"/>
      <c r="BF1156" s="494"/>
      <c r="BG1156" s="494"/>
      <c r="BH1156" s="494"/>
      <c r="BI1156" s="494"/>
      <c r="BJ1156" s="494"/>
      <c r="BK1156" s="494"/>
      <c r="BL1156" s="494"/>
      <c r="BM1156" s="494"/>
      <c r="BN1156" s="494"/>
      <c r="BO1156" s="494"/>
      <c r="BP1156" s="494"/>
      <c r="BQ1156" s="494"/>
      <c r="BR1156" s="494"/>
      <c r="BS1156" s="494"/>
      <c r="BT1156" s="494"/>
      <c r="BU1156" s="494"/>
      <c r="BV1156" s="494"/>
      <c r="BW1156" s="494"/>
      <c r="BX1156" s="494"/>
      <c r="BY1156" s="494"/>
      <c r="BZ1156" s="494"/>
      <c r="CA1156" s="494"/>
      <c r="CB1156" s="494"/>
      <c r="CC1156" s="494"/>
      <c r="CD1156" s="494"/>
      <c r="CE1156" s="494"/>
      <c r="CF1156" s="494"/>
      <c r="CG1156" s="494"/>
      <c r="CH1156" s="494"/>
      <c r="CI1156" s="494"/>
      <c r="CJ1156" s="494"/>
      <c r="CK1156" s="494"/>
      <c r="CL1156" s="494"/>
      <c r="CM1156" s="494"/>
      <c r="CN1156" s="494"/>
      <c r="CO1156" s="494"/>
      <c r="CP1156" s="494"/>
      <c r="CQ1156" s="494"/>
      <c r="CR1156" s="494"/>
      <c r="CS1156" s="494"/>
      <c r="CT1156" s="494"/>
      <c r="CU1156" s="494"/>
      <c r="CV1156" s="494"/>
      <c r="CW1156" s="494"/>
      <c r="CX1156" s="494"/>
      <c r="CY1156" s="494"/>
      <c r="CZ1156" s="494"/>
      <c r="DA1156" s="494"/>
      <c r="DB1156" s="494"/>
      <c r="DC1156" s="494"/>
      <c r="DD1156" s="494"/>
      <c r="DE1156" s="494"/>
      <c r="DF1156" s="494"/>
      <c r="DG1156" s="494"/>
      <c r="DH1156" s="494"/>
      <c r="DI1156" s="494"/>
      <c r="DJ1156" s="494"/>
      <c r="DK1156" s="494"/>
      <c r="DL1156" s="494"/>
      <c r="DM1156" s="494"/>
      <c r="DN1156" s="494"/>
      <c r="DO1156" s="494"/>
      <c r="DP1156" s="494"/>
      <c r="DQ1156" s="494"/>
      <c r="DR1156" s="494"/>
      <c r="DS1156" s="494"/>
      <c r="DT1156" s="494"/>
      <c r="DU1156" s="494"/>
      <c r="DV1156" s="494"/>
      <c r="DW1156" s="494"/>
      <c r="DX1156" s="494"/>
      <c r="DY1156" s="494"/>
      <c r="DZ1156" s="494"/>
      <c r="EA1156" s="494"/>
      <c r="EB1156" s="494"/>
      <c r="EC1156" s="494"/>
      <c r="ED1156" s="494"/>
      <c r="EE1156" s="494"/>
      <c r="EF1156" s="494"/>
      <c r="EG1156" s="494"/>
      <c r="EH1156" s="494"/>
      <c r="EI1156" s="494"/>
      <c r="EJ1156" s="494"/>
      <c r="EK1156" s="494"/>
      <c r="EL1156" s="494"/>
      <c r="EM1156" s="494"/>
      <c r="EN1156" s="494"/>
      <c r="EO1156" s="494"/>
      <c r="EP1156" s="494"/>
      <c r="EQ1156" s="494"/>
      <c r="ER1156" s="494"/>
      <c r="ES1156" s="494"/>
      <c r="ET1156" s="494"/>
      <c r="EU1156" s="494"/>
      <c r="EV1156" s="494"/>
      <c r="EW1156" s="494"/>
      <c r="EX1156" s="494"/>
      <c r="EY1156" s="494"/>
      <c r="EZ1156" s="494"/>
      <c r="FA1156" s="494"/>
      <c r="FB1156" s="494"/>
      <c r="FC1156" s="494"/>
      <c r="FD1156" s="494"/>
      <c r="FE1156" s="494"/>
      <c r="FF1156" s="494"/>
      <c r="FG1156" s="494"/>
      <c r="FH1156" s="494"/>
      <c r="FI1156" s="494"/>
      <c r="FJ1156" s="494"/>
      <c r="FK1156" s="494"/>
      <c r="FL1156" s="494"/>
      <c r="FM1156" s="494"/>
    </row>
    <row r="1157" spans="1:169" s="26" customFormat="1" x14ac:dyDescent="0.2">
      <c r="A1157" s="93" t="s">
        <v>417</v>
      </c>
      <c r="B1157" s="455"/>
      <c r="C1157" s="36" t="s">
        <v>8</v>
      </c>
      <c r="D1157" s="410"/>
      <c r="E1157" s="457"/>
      <c r="F1157" s="38"/>
      <c r="G1157" s="36"/>
      <c r="H1157" s="40"/>
      <c r="I1157" s="467"/>
      <c r="J1157" s="42" t="str">
        <f t="shared" si="133"/>
        <v/>
      </c>
      <c r="K1157" s="43"/>
      <c r="L1157" s="366"/>
      <c r="M1157" s="494"/>
      <c r="N1157" s="494"/>
      <c r="O1157" s="494"/>
      <c r="P1157" s="494"/>
      <c r="Q1157" s="494"/>
      <c r="R1157" s="494"/>
      <c r="S1157" s="494"/>
      <c r="T1157" s="494"/>
      <c r="U1157" s="494"/>
      <c r="V1157" s="494"/>
      <c r="W1157" s="494"/>
      <c r="X1157" s="494"/>
      <c r="Y1157" s="494"/>
      <c r="Z1157" s="494"/>
      <c r="AA1157" s="494"/>
      <c r="AB1157" s="494"/>
      <c r="AC1157" s="494"/>
      <c r="AD1157" s="494"/>
      <c r="AE1157" s="494"/>
      <c r="AF1157" s="494"/>
      <c r="AG1157" s="494"/>
      <c r="AH1157" s="494"/>
      <c r="AI1157" s="494"/>
      <c r="AJ1157" s="494"/>
      <c r="AK1157" s="494"/>
      <c r="AL1157" s="494"/>
      <c r="AM1157" s="494"/>
      <c r="AN1157" s="494"/>
      <c r="AO1157" s="494"/>
      <c r="AP1157" s="494"/>
      <c r="AQ1157" s="494"/>
      <c r="AR1157" s="494"/>
      <c r="AS1157" s="494"/>
      <c r="AT1157" s="494"/>
      <c r="AU1157" s="494"/>
      <c r="AV1157" s="494"/>
      <c r="AW1157" s="494"/>
      <c r="AX1157" s="494"/>
      <c r="AY1157" s="494"/>
      <c r="AZ1157" s="494"/>
      <c r="BA1157" s="494"/>
      <c r="BB1157" s="494"/>
      <c r="BC1157" s="494"/>
      <c r="BD1157" s="494"/>
      <c r="BE1157" s="494"/>
      <c r="BF1157" s="494"/>
      <c r="BG1157" s="494"/>
      <c r="BH1157" s="494"/>
      <c r="BI1157" s="494"/>
      <c r="BJ1157" s="494"/>
      <c r="BK1157" s="494"/>
      <c r="BL1157" s="494"/>
      <c r="BM1157" s="494"/>
      <c r="BN1157" s="494"/>
      <c r="BO1157" s="494"/>
      <c r="BP1157" s="494"/>
      <c r="BQ1157" s="494"/>
      <c r="BR1157" s="494"/>
      <c r="BS1157" s="494"/>
      <c r="BT1157" s="494"/>
      <c r="BU1157" s="494"/>
      <c r="BV1157" s="494"/>
      <c r="BW1157" s="494"/>
      <c r="BX1157" s="494"/>
      <c r="BY1157" s="494"/>
      <c r="BZ1157" s="494"/>
      <c r="CA1157" s="494"/>
      <c r="CB1157" s="494"/>
      <c r="CC1157" s="494"/>
      <c r="CD1157" s="494"/>
      <c r="CE1157" s="494"/>
      <c r="CF1157" s="494"/>
      <c r="CG1157" s="494"/>
      <c r="CH1157" s="494"/>
      <c r="CI1157" s="494"/>
      <c r="CJ1157" s="494"/>
      <c r="CK1157" s="494"/>
      <c r="CL1157" s="494"/>
      <c r="CM1157" s="494"/>
      <c r="CN1157" s="494"/>
      <c r="CO1157" s="494"/>
      <c r="CP1157" s="494"/>
      <c r="CQ1157" s="494"/>
      <c r="CR1157" s="494"/>
      <c r="CS1157" s="494"/>
      <c r="CT1157" s="494"/>
      <c r="CU1157" s="494"/>
      <c r="CV1157" s="494"/>
      <c r="CW1157" s="494"/>
      <c r="CX1157" s="494"/>
      <c r="CY1157" s="494"/>
      <c r="CZ1157" s="494"/>
      <c r="DA1157" s="494"/>
      <c r="DB1157" s="494"/>
      <c r="DC1157" s="494"/>
      <c r="DD1157" s="494"/>
      <c r="DE1157" s="494"/>
      <c r="DF1157" s="494"/>
      <c r="DG1157" s="494"/>
      <c r="DH1157" s="494"/>
      <c r="DI1157" s="494"/>
      <c r="DJ1157" s="494"/>
      <c r="DK1157" s="494"/>
      <c r="DL1157" s="494"/>
      <c r="DM1157" s="494"/>
      <c r="DN1157" s="494"/>
      <c r="DO1157" s="494"/>
      <c r="DP1157" s="494"/>
      <c r="DQ1157" s="494"/>
      <c r="DR1157" s="494"/>
      <c r="DS1157" s="494"/>
      <c r="DT1157" s="494"/>
      <c r="DU1157" s="494"/>
      <c r="DV1157" s="494"/>
      <c r="DW1157" s="494"/>
      <c r="DX1157" s="494"/>
      <c r="DY1157" s="494"/>
      <c r="DZ1157" s="494"/>
      <c r="EA1157" s="494"/>
      <c r="EB1157" s="494"/>
      <c r="EC1157" s="494"/>
      <c r="ED1157" s="494"/>
      <c r="EE1157" s="494"/>
      <c r="EF1157" s="494"/>
      <c r="EG1157" s="494"/>
      <c r="EH1157" s="494"/>
      <c r="EI1157" s="494"/>
      <c r="EJ1157" s="494"/>
      <c r="EK1157" s="494"/>
      <c r="EL1157" s="494"/>
      <c r="EM1157" s="494"/>
      <c r="EN1157" s="494"/>
      <c r="EO1157" s="494"/>
      <c r="EP1157" s="494"/>
      <c r="EQ1157" s="494"/>
      <c r="ER1157" s="494"/>
      <c r="ES1157" s="494"/>
      <c r="ET1157" s="494"/>
      <c r="EU1157" s="494"/>
      <c r="EV1157" s="494"/>
      <c r="EW1157" s="494"/>
      <c r="EX1157" s="494"/>
      <c r="EY1157" s="494"/>
      <c r="EZ1157" s="494"/>
      <c r="FA1157" s="494"/>
      <c r="FB1157" s="494"/>
      <c r="FC1157" s="494"/>
      <c r="FD1157" s="494"/>
      <c r="FE1157" s="494"/>
      <c r="FF1157" s="494"/>
      <c r="FG1157" s="494"/>
      <c r="FH1157" s="494"/>
      <c r="FI1157" s="494"/>
      <c r="FJ1157" s="494"/>
      <c r="FK1157" s="494"/>
      <c r="FL1157" s="494"/>
      <c r="FM1157" s="494"/>
    </row>
    <row r="1158" spans="1:169" s="26" customFormat="1" x14ac:dyDescent="0.2">
      <c r="A1158" s="93" t="s">
        <v>417</v>
      </c>
      <c r="B1158" s="455"/>
      <c r="C1158" s="57" t="s">
        <v>210</v>
      </c>
      <c r="D1158" s="457" t="s">
        <v>788</v>
      </c>
      <c r="E1158" s="457"/>
      <c r="F1158" s="503"/>
      <c r="G1158" s="59"/>
      <c r="H1158" s="461"/>
      <c r="I1158" s="295"/>
      <c r="J1158" s="70" t="str">
        <f t="shared" si="133"/>
        <v/>
      </c>
      <c r="K1158" s="71"/>
      <c r="L1158" s="363"/>
      <c r="M1158" s="494"/>
      <c r="N1158" s="494"/>
      <c r="O1158" s="494"/>
      <c r="P1158" s="494"/>
      <c r="Q1158" s="494"/>
      <c r="R1158" s="494"/>
      <c r="S1158" s="494"/>
      <c r="T1158" s="494"/>
      <c r="U1158" s="494"/>
      <c r="V1158" s="494"/>
      <c r="W1158" s="494"/>
      <c r="X1158" s="494"/>
      <c r="Y1158" s="494"/>
      <c r="Z1158" s="494"/>
      <c r="AA1158" s="494"/>
      <c r="AB1158" s="494"/>
      <c r="AC1158" s="494"/>
      <c r="AD1158" s="494"/>
      <c r="AE1158" s="494"/>
      <c r="AF1158" s="494"/>
      <c r="AG1158" s="494"/>
      <c r="AH1158" s="494"/>
      <c r="AI1158" s="494"/>
      <c r="AJ1158" s="494"/>
      <c r="AK1158" s="494"/>
      <c r="AL1158" s="494"/>
      <c r="AM1158" s="494"/>
      <c r="AN1158" s="494"/>
      <c r="AO1158" s="494"/>
      <c r="AP1158" s="494"/>
      <c r="AQ1158" s="494"/>
      <c r="AR1158" s="494"/>
      <c r="AS1158" s="494"/>
      <c r="AT1158" s="494"/>
      <c r="AU1158" s="494"/>
      <c r="AV1158" s="494"/>
      <c r="AW1158" s="494"/>
      <c r="AX1158" s="494"/>
      <c r="AY1158" s="494"/>
      <c r="AZ1158" s="494"/>
      <c r="BA1158" s="494"/>
      <c r="BB1158" s="494"/>
      <c r="BC1158" s="494"/>
      <c r="BD1158" s="494"/>
      <c r="BE1158" s="494"/>
      <c r="BF1158" s="494"/>
      <c r="BG1158" s="494"/>
      <c r="BH1158" s="494"/>
      <c r="BI1158" s="494"/>
      <c r="BJ1158" s="494"/>
      <c r="BK1158" s="494"/>
      <c r="BL1158" s="494"/>
      <c r="BM1158" s="494"/>
      <c r="BN1158" s="494"/>
      <c r="BO1158" s="494"/>
      <c r="BP1158" s="494"/>
      <c r="BQ1158" s="494"/>
      <c r="BR1158" s="494"/>
      <c r="BS1158" s="494"/>
      <c r="BT1158" s="494"/>
      <c r="BU1158" s="494"/>
      <c r="BV1158" s="494"/>
      <c r="BW1158" s="494"/>
      <c r="BX1158" s="494"/>
      <c r="BY1158" s="494"/>
      <c r="BZ1158" s="494"/>
      <c r="CA1158" s="494"/>
      <c r="CB1158" s="494"/>
      <c r="CC1158" s="494"/>
      <c r="CD1158" s="494"/>
      <c r="CE1158" s="494"/>
      <c r="CF1158" s="494"/>
      <c r="CG1158" s="494"/>
      <c r="CH1158" s="494"/>
      <c r="CI1158" s="494"/>
      <c r="CJ1158" s="494"/>
      <c r="CK1158" s="494"/>
      <c r="CL1158" s="494"/>
      <c r="CM1158" s="494"/>
      <c r="CN1158" s="494"/>
      <c r="CO1158" s="494"/>
      <c r="CP1158" s="494"/>
      <c r="CQ1158" s="494"/>
      <c r="CR1158" s="494"/>
      <c r="CS1158" s="494"/>
      <c r="CT1158" s="494"/>
      <c r="CU1158" s="494"/>
      <c r="CV1158" s="494"/>
      <c r="CW1158" s="494"/>
      <c r="CX1158" s="494"/>
      <c r="CY1158" s="494"/>
      <c r="CZ1158" s="494"/>
      <c r="DA1158" s="494"/>
      <c r="DB1158" s="494"/>
      <c r="DC1158" s="494"/>
      <c r="DD1158" s="494"/>
      <c r="DE1158" s="494"/>
      <c r="DF1158" s="494"/>
      <c r="DG1158" s="494"/>
      <c r="DH1158" s="494"/>
      <c r="DI1158" s="494"/>
      <c r="DJ1158" s="494"/>
      <c r="DK1158" s="494"/>
      <c r="DL1158" s="494"/>
      <c r="DM1158" s="494"/>
      <c r="DN1158" s="494"/>
      <c r="DO1158" s="494"/>
      <c r="DP1158" s="494"/>
      <c r="DQ1158" s="494"/>
      <c r="DR1158" s="494"/>
      <c r="DS1158" s="494"/>
      <c r="DT1158" s="494"/>
      <c r="DU1158" s="494"/>
      <c r="DV1158" s="494"/>
      <c r="DW1158" s="494"/>
      <c r="DX1158" s="494"/>
      <c r="DY1158" s="494"/>
      <c r="DZ1158" s="494"/>
      <c r="EA1158" s="494"/>
      <c r="EB1158" s="494"/>
      <c r="EC1158" s="494"/>
      <c r="ED1158" s="494"/>
      <c r="EE1158" s="494"/>
      <c r="EF1158" s="494"/>
      <c r="EG1158" s="494"/>
      <c r="EH1158" s="494"/>
      <c r="EI1158" s="494"/>
      <c r="EJ1158" s="494"/>
      <c r="EK1158" s="494"/>
      <c r="EL1158" s="494"/>
      <c r="EM1158" s="494"/>
      <c r="EN1158" s="494"/>
      <c r="EO1158" s="494"/>
      <c r="EP1158" s="494"/>
      <c r="EQ1158" s="494"/>
      <c r="ER1158" s="494"/>
      <c r="ES1158" s="494"/>
      <c r="ET1158" s="494"/>
      <c r="EU1158" s="494"/>
      <c r="EV1158" s="494"/>
      <c r="EW1158" s="494"/>
      <c r="EX1158" s="494"/>
      <c r="EY1158" s="494"/>
      <c r="EZ1158" s="494"/>
      <c r="FA1158" s="494"/>
      <c r="FB1158" s="494"/>
      <c r="FC1158" s="494"/>
      <c r="FD1158" s="494"/>
      <c r="FE1158" s="494"/>
      <c r="FF1158" s="494"/>
      <c r="FG1158" s="494"/>
      <c r="FH1158" s="494"/>
      <c r="FI1158" s="494"/>
      <c r="FJ1158" s="494"/>
      <c r="FK1158" s="494"/>
      <c r="FL1158" s="494"/>
      <c r="FM1158" s="494"/>
    </row>
    <row r="1159" spans="1:169" s="26" customFormat="1" x14ac:dyDescent="0.2">
      <c r="A1159" s="94" t="s">
        <v>417</v>
      </c>
      <c r="B1159" s="459"/>
      <c r="C1159" s="61" t="s">
        <v>764</v>
      </c>
      <c r="D1159" s="458"/>
      <c r="E1159" s="458"/>
      <c r="F1159" s="143"/>
      <c r="G1159" s="64"/>
      <c r="H1159" s="462" t="s">
        <v>1398</v>
      </c>
      <c r="I1159" s="119"/>
      <c r="J1159" s="74" t="str">
        <f t="shared" si="133"/>
        <v/>
      </c>
      <c r="K1159" s="75"/>
      <c r="L1159" s="359"/>
      <c r="M1159" s="494"/>
      <c r="N1159" s="494"/>
      <c r="O1159" s="494"/>
      <c r="P1159" s="494"/>
      <c r="Q1159" s="494"/>
      <c r="R1159" s="494"/>
      <c r="S1159" s="494"/>
      <c r="T1159" s="494"/>
      <c r="U1159" s="494"/>
      <c r="V1159" s="494"/>
      <c r="W1159" s="494"/>
      <c r="X1159" s="494"/>
      <c r="Y1159" s="494"/>
      <c r="Z1159" s="494"/>
      <c r="AA1159" s="494"/>
      <c r="AB1159" s="494"/>
      <c r="AC1159" s="494"/>
      <c r="AD1159" s="494"/>
      <c r="AE1159" s="494"/>
      <c r="AF1159" s="494"/>
      <c r="AG1159" s="494"/>
      <c r="AH1159" s="494"/>
      <c r="AI1159" s="494"/>
      <c r="AJ1159" s="494"/>
      <c r="AK1159" s="494"/>
      <c r="AL1159" s="494"/>
      <c r="AM1159" s="494"/>
      <c r="AN1159" s="494"/>
      <c r="AO1159" s="494"/>
      <c r="AP1159" s="494"/>
      <c r="AQ1159" s="494"/>
      <c r="AR1159" s="494"/>
      <c r="AS1159" s="494"/>
      <c r="AT1159" s="494"/>
      <c r="AU1159" s="494"/>
      <c r="AV1159" s="494"/>
      <c r="AW1159" s="494"/>
      <c r="AX1159" s="494"/>
      <c r="AY1159" s="494"/>
      <c r="AZ1159" s="494"/>
      <c r="BA1159" s="494"/>
      <c r="BB1159" s="494"/>
      <c r="BC1159" s="494"/>
      <c r="BD1159" s="494"/>
      <c r="BE1159" s="494"/>
      <c r="BF1159" s="494"/>
      <c r="BG1159" s="494"/>
      <c r="BH1159" s="494"/>
      <c r="BI1159" s="494"/>
      <c r="BJ1159" s="494"/>
      <c r="BK1159" s="494"/>
      <c r="BL1159" s="494"/>
      <c r="BM1159" s="494"/>
      <c r="BN1159" s="494"/>
      <c r="BO1159" s="494"/>
      <c r="BP1159" s="494"/>
      <c r="BQ1159" s="494"/>
      <c r="BR1159" s="494"/>
      <c r="BS1159" s="494"/>
      <c r="BT1159" s="494"/>
      <c r="BU1159" s="494"/>
      <c r="BV1159" s="494"/>
      <c r="BW1159" s="494"/>
      <c r="BX1159" s="494"/>
      <c r="BY1159" s="494"/>
      <c r="BZ1159" s="494"/>
      <c r="CA1159" s="494"/>
      <c r="CB1159" s="494"/>
      <c r="CC1159" s="494"/>
      <c r="CD1159" s="494"/>
      <c r="CE1159" s="494"/>
      <c r="CF1159" s="494"/>
      <c r="CG1159" s="494"/>
      <c r="CH1159" s="494"/>
      <c r="CI1159" s="494"/>
      <c r="CJ1159" s="494"/>
      <c r="CK1159" s="494"/>
      <c r="CL1159" s="494"/>
      <c r="CM1159" s="494"/>
      <c r="CN1159" s="494"/>
      <c r="CO1159" s="494"/>
      <c r="CP1159" s="494"/>
      <c r="CQ1159" s="494"/>
      <c r="CR1159" s="494"/>
      <c r="CS1159" s="494"/>
      <c r="CT1159" s="494"/>
      <c r="CU1159" s="494"/>
      <c r="CV1159" s="494"/>
      <c r="CW1159" s="494"/>
      <c r="CX1159" s="494"/>
      <c r="CY1159" s="494"/>
      <c r="CZ1159" s="494"/>
      <c r="DA1159" s="494"/>
      <c r="DB1159" s="494"/>
      <c r="DC1159" s="494"/>
      <c r="DD1159" s="494"/>
      <c r="DE1159" s="494"/>
      <c r="DF1159" s="494"/>
      <c r="DG1159" s="494"/>
      <c r="DH1159" s="494"/>
      <c r="DI1159" s="494"/>
      <c r="DJ1159" s="494"/>
      <c r="DK1159" s="494"/>
      <c r="DL1159" s="494"/>
      <c r="DM1159" s="494"/>
      <c r="DN1159" s="494"/>
      <c r="DO1159" s="494"/>
      <c r="DP1159" s="494"/>
      <c r="DQ1159" s="494"/>
      <c r="DR1159" s="494"/>
      <c r="DS1159" s="494"/>
      <c r="DT1159" s="494"/>
      <c r="DU1159" s="494"/>
      <c r="DV1159" s="494"/>
      <c r="DW1159" s="494"/>
      <c r="DX1159" s="494"/>
      <c r="DY1159" s="494"/>
      <c r="DZ1159" s="494"/>
      <c r="EA1159" s="494"/>
      <c r="EB1159" s="494"/>
      <c r="EC1159" s="494"/>
      <c r="ED1159" s="494"/>
      <c r="EE1159" s="494"/>
      <c r="EF1159" s="494"/>
      <c r="EG1159" s="494"/>
      <c r="EH1159" s="494"/>
      <c r="EI1159" s="494"/>
      <c r="EJ1159" s="494"/>
      <c r="EK1159" s="494"/>
      <c r="EL1159" s="494"/>
      <c r="EM1159" s="494"/>
      <c r="EN1159" s="494"/>
      <c r="EO1159" s="494"/>
      <c r="EP1159" s="494"/>
      <c r="EQ1159" s="494"/>
      <c r="ER1159" s="494"/>
      <c r="ES1159" s="494"/>
      <c r="ET1159" s="494"/>
      <c r="EU1159" s="494"/>
      <c r="EV1159" s="494"/>
      <c r="EW1159" s="494"/>
      <c r="EX1159" s="494"/>
      <c r="EY1159" s="494"/>
      <c r="EZ1159" s="494"/>
      <c r="FA1159" s="494"/>
      <c r="FB1159" s="494"/>
      <c r="FC1159" s="494"/>
      <c r="FD1159" s="494"/>
      <c r="FE1159" s="494"/>
      <c r="FF1159" s="494"/>
      <c r="FG1159" s="494"/>
      <c r="FH1159" s="494"/>
      <c r="FI1159" s="494"/>
      <c r="FJ1159" s="494"/>
      <c r="FK1159" s="494"/>
      <c r="FL1159" s="494"/>
      <c r="FM1159" s="494"/>
    </row>
    <row r="1160" spans="1:169" s="26" customFormat="1" x14ac:dyDescent="0.2">
      <c r="A1160" s="90" t="s">
        <v>417</v>
      </c>
      <c r="B1160" s="460">
        <v>1</v>
      </c>
      <c r="C1160" s="28" t="s">
        <v>207</v>
      </c>
      <c r="D1160" s="409" t="s">
        <v>780</v>
      </c>
      <c r="E1160" s="477" t="s">
        <v>791</v>
      </c>
      <c r="F1160" s="107">
        <v>44006</v>
      </c>
      <c r="G1160" s="103">
        <f>F1160+365</f>
        <v>44371</v>
      </c>
      <c r="H1160" s="32" t="s">
        <v>23</v>
      </c>
      <c r="I1160" s="532"/>
      <c r="J1160" s="34" t="str">
        <f t="shared" si="133"/>
        <v/>
      </c>
      <c r="K1160" s="35">
        <v>1</v>
      </c>
      <c r="L1160" s="275"/>
      <c r="M1160" s="494"/>
      <c r="N1160" s="494"/>
      <c r="O1160" s="494"/>
      <c r="P1160" s="494"/>
      <c r="Q1160" s="494"/>
      <c r="R1160" s="494"/>
      <c r="S1160" s="494"/>
      <c r="T1160" s="494"/>
      <c r="U1160" s="494"/>
      <c r="V1160" s="494"/>
      <c r="W1160" s="494"/>
      <c r="X1160" s="494"/>
      <c r="Y1160" s="494"/>
      <c r="Z1160" s="494"/>
      <c r="AA1160" s="494"/>
      <c r="AB1160" s="494"/>
      <c r="AC1160" s="494"/>
      <c r="AD1160" s="494"/>
      <c r="AE1160" s="494"/>
      <c r="AF1160" s="494"/>
      <c r="AG1160" s="494"/>
      <c r="AH1160" s="494"/>
      <c r="AI1160" s="494"/>
      <c r="AJ1160" s="494"/>
      <c r="AK1160" s="494"/>
      <c r="AL1160" s="494"/>
      <c r="AM1160" s="494"/>
      <c r="AN1160" s="494"/>
      <c r="AO1160" s="494"/>
      <c r="AP1160" s="494"/>
      <c r="AQ1160" s="494"/>
      <c r="AR1160" s="494"/>
      <c r="AS1160" s="494"/>
      <c r="AT1160" s="494"/>
      <c r="AU1160" s="494"/>
      <c r="AV1160" s="494"/>
      <c r="AW1160" s="494"/>
      <c r="AX1160" s="494"/>
      <c r="AY1160" s="494"/>
      <c r="AZ1160" s="494"/>
      <c r="BA1160" s="494"/>
      <c r="BB1160" s="494"/>
      <c r="BC1160" s="494"/>
      <c r="BD1160" s="494"/>
      <c r="BE1160" s="494"/>
      <c r="BF1160" s="494"/>
      <c r="BG1160" s="494"/>
      <c r="BH1160" s="494"/>
      <c r="BI1160" s="494"/>
      <c r="BJ1160" s="494"/>
      <c r="BK1160" s="494"/>
      <c r="BL1160" s="494"/>
      <c r="BM1160" s="494"/>
      <c r="BN1160" s="494"/>
      <c r="BO1160" s="494"/>
      <c r="BP1160" s="494"/>
      <c r="BQ1160" s="494"/>
      <c r="BR1160" s="494"/>
      <c r="BS1160" s="494"/>
      <c r="BT1160" s="494"/>
      <c r="BU1160" s="494"/>
      <c r="BV1160" s="494"/>
      <c r="BW1160" s="494"/>
      <c r="BX1160" s="494"/>
      <c r="BY1160" s="494"/>
      <c r="BZ1160" s="494"/>
      <c r="CA1160" s="494"/>
      <c r="CB1160" s="494"/>
      <c r="CC1160" s="494"/>
      <c r="CD1160" s="494"/>
      <c r="CE1160" s="494"/>
      <c r="CF1160" s="494"/>
      <c r="CG1160" s="494"/>
      <c r="CH1160" s="494"/>
      <c r="CI1160" s="494"/>
      <c r="CJ1160" s="494"/>
      <c r="CK1160" s="494"/>
      <c r="CL1160" s="494"/>
      <c r="CM1160" s="494"/>
      <c r="CN1160" s="494"/>
      <c r="CO1160" s="494"/>
      <c r="CP1160" s="494"/>
      <c r="CQ1160" s="494"/>
      <c r="CR1160" s="494"/>
      <c r="CS1160" s="494"/>
      <c r="CT1160" s="494"/>
      <c r="CU1160" s="494"/>
      <c r="CV1160" s="494"/>
      <c r="CW1160" s="494"/>
      <c r="CX1160" s="494"/>
      <c r="CY1160" s="494"/>
      <c r="CZ1160" s="494"/>
      <c r="DA1160" s="494"/>
      <c r="DB1160" s="494"/>
      <c r="DC1160" s="494"/>
      <c r="DD1160" s="494"/>
      <c r="DE1160" s="494"/>
      <c r="DF1160" s="494"/>
      <c r="DG1160" s="494"/>
      <c r="DH1160" s="494"/>
      <c r="DI1160" s="494"/>
      <c r="DJ1160" s="494"/>
      <c r="DK1160" s="494"/>
      <c r="DL1160" s="494"/>
      <c r="DM1160" s="494"/>
      <c r="DN1160" s="494"/>
      <c r="DO1160" s="494"/>
      <c r="DP1160" s="494"/>
      <c r="DQ1160" s="494"/>
      <c r="DR1160" s="494"/>
      <c r="DS1160" s="494"/>
      <c r="DT1160" s="494"/>
      <c r="DU1160" s="494"/>
      <c r="DV1160" s="494"/>
      <c r="DW1160" s="494"/>
      <c r="DX1160" s="494"/>
      <c r="DY1160" s="494"/>
      <c r="DZ1160" s="494"/>
      <c r="EA1160" s="494"/>
      <c r="EB1160" s="494"/>
      <c r="EC1160" s="494"/>
      <c r="ED1160" s="494"/>
      <c r="EE1160" s="494"/>
      <c r="EF1160" s="494"/>
      <c r="EG1160" s="494"/>
      <c r="EH1160" s="494"/>
      <c r="EI1160" s="494"/>
      <c r="EJ1160" s="494"/>
      <c r="EK1160" s="494"/>
      <c r="EL1160" s="494"/>
      <c r="EM1160" s="494"/>
      <c r="EN1160" s="494"/>
      <c r="EO1160" s="494"/>
      <c r="EP1160" s="494"/>
      <c r="EQ1160" s="494"/>
      <c r="ER1160" s="494"/>
      <c r="ES1160" s="494"/>
      <c r="ET1160" s="494"/>
      <c r="EU1160" s="494"/>
      <c r="EV1160" s="494"/>
      <c r="EW1160" s="494"/>
      <c r="EX1160" s="494"/>
      <c r="EY1160" s="494"/>
      <c r="EZ1160" s="494"/>
      <c r="FA1160" s="494"/>
      <c r="FB1160" s="494"/>
      <c r="FC1160" s="494"/>
      <c r="FD1160" s="494"/>
      <c r="FE1160" s="494"/>
      <c r="FF1160" s="494"/>
      <c r="FG1160" s="494"/>
      <c r="FH1160" s="494"/>
      <c r="FI1160" s="494"/>
      <c r="FJ1160" s="494"/>
      <c r="FK1160" s="494"/>
      <c r="FL1160" s="494"/>
      <c r="FM1160" s="494"/>
    </row>
    <row r="1161" spans="1:169" s="26" customFormat="1" x14ac:dyDescent="0.2">
      <c r="A1161" s="93" t="s">
        <v>417</v>
      </c>
      <c r="B1161" s="455"/>
      <c r="C1161" s="36" t="s">
        <v>9</v>
      </c>
      <c r="D1161" s="410" t="s">
        <v>783</v>
      </c>
      <c r="E1161" s="457" t="s">
        <v>792</v>
      </c>
      <c r="F1161" s="38"/>
      <c r="G1161" s="36"/>
      <c r="H1161" s="40"/>
      <c r="I1161" s="467"/>
      <c r="J1161" s="42" t="str">
        <f t="shared" si="133"/>
        <v/>
      </c>
      <c r="K1161" s="43"/>
      <c r="L1161" s="366"/>
      <c r="M1161" s="494"/>
      <c r="N1161" s="494"/>
      <c r="O1161" s="494"/>
      <c r="P1161" s="494"/>
      <c r="Q1161" s="494"/>
      <c r="R1161" s="494"/>
      <c r="S1161" s="494"/>
      <c r="T1161" s="494"/>
      <c r="U1161" s="494"/>
      <c r="V1161" s="494"/>
      <c r="W1161" s="494"/>
      <c r="X1161" s="494"/>
      <c r="Y1161" s="494"/>
      <c r="Z1161" s="494"/>
      <c r="AA1161" s="494"/>
      <c r="AB1161" s="494"/>
      <c r="AC1161" s="494"/>
      <c r="AD1161" s="494"/>
      <c r="AE1161" s="494"/>
      <c r="AF1161" s="494"/>
      <c r="AG1161" s="494"/>
      <c r="AH1161" s="494"/>
      <c r="AI1161" s="494"/>
      <c r="AJ1161" s="494"/>
      <c r="AK1161" s="494"/>
      <c r="AL1161" s="494"/>
      <c r="AM1161" s="494"/>
      <c r="AN1161" s="494"/>
      <c r="AO1161" s="494"/>
      <c r="AP1161" s="494"/>
      <c r="AQ1161" s="494"/>
      <c r="AR1161" s="494"/>
      <c r="AS1161" s="494"/>
      <c r="AT1161" s="494"/>
      <c r="AU1161" s="494"/>
      <c r="AV1161" s="494"/>
      <c r="AW1161" s="494"/>
      <c r="AX1161" s="494"/>
      <c r="AY1161" s="494"/>
      <c r="AZ1161" s="494"/>
      <c r="BA1161" s="494"/>
      <c r="BB1161" s="494"/>
      <c r="BC1161" s="494"/>
      <c r="BD1161" s="494"/>
      <c r="BE1161" s="494"/>
      <c r="BF1161" s="494"/>
      <c r="BG1161" s="494"/>
      <c r="BH1161" s="494"/>
      <c r="BI1161" s="494"/>
      <c r="BJ1161" s="494"/>
      <c r="BK1161" s="494"/>
      <c r="BL1161" s="494"/>
      <c r="BM1161" s="494"/>
      <c r="BN1161" s="494"/>
      <c r="BO1161" s="494"/>
      <c r="BP1161" s="494"/>
      <c r="BQ1161" s="494"/>
      <c r="BR1161" s="494"/>
      <c r="BS1161" s="494"/>
      <c r="BT1161" s="494"/>
      <c r="BU1161" s="494"/>
      <c r="BV1161" s="494"/>
      <c r="BW1161" s="494"/>
      <c r="BX1161" s="494"/>
      <c r="BY1161" s="494"/>
      <c r="BZ1161" s="494"/>
      <c r="CA1161" s="494"/>
      <c r="CB1161" s="494"/>
      <c r="CC1161" s="494"/>
      <c r="CD1161" s="494"/>
      <c r="CE1161" s="494"/>
      <c r="CF1161" s="494"/>
      <c r="CG1161" s="494"/>
      <c r="CH1161" s="494"/>
      <c r="CI1161" s="494"/>
      <c r="CJ1161" s="494"/>
      <c r="CK1161" s="494"/>
      <c r="CL1161" s="494"/>
      <c r="CM1161" s="494"/>
      <c r="CN1161" s="494"/>
      <c r="CO1161" s="494"/>
      <c r="CP1161" s="494"/>
      <c r="CQ1161" s="494"/>
      <c r="CR1161" s="494"/>
      <c r="CS1161" s="494"/>
      <c r="CT1161" s="494"/>
      <c r="CU1161" s="494"/>
      <c r="CV1161" s="494"/>
      <c r="CW1161" s="494"/>
      <c r="CX1161" s="494"/>
      <c r="CY1161" s="494"/>
      <c r="CZ1161" s="494"/>
      <c r="DA1161" s="494"/>
      <c r="DB1161" s="494"/>
      <c r="DC1161" s="494"/>
      <c r="DD1161" s="494"/>
      <c r="DE1161" s="494"/>
      <c r="DF1161" s="494"/>
      <c r="DG1161" s="494"/>
      <c r="DH1161" s="494"/>
      <c r="DI1161" s="494"/>
      <c r="DJ1161" s="494"/>
      <c r="DK1161" s="494"/>
      <c r="DL1161" s="494"/>
      <c r="DM1161" s="494"/>
      <c r="DN1161" s="494"/>
      <c r="DO1161" s="494"/>
      <c r="DP1161" s="494"/>
      <c r="DQ1161" s="494"/>
      <c r="DR1161" s="494"/>
      <c r="DS1161" s="494"/>
      <c r="DT1161" s="494"/>
      <c r="DU1161" s="494"/>
      <c r="DV1161" s="494"/>
      <c r="DW1161" s="494"/>
      <c r="DX1161" s="494"/>
      <c r="DY1161" s="494"/>
      <c r="DZ1161" s="494"/>
      <c r="EA1161" s="494"/>
      <c r="EB1161" s="494"/>
      <c r="EC1161" s="494"/>
      <c r="ED1161" s="494"/>
      <c r="EE1161" s="494"/>
      <c r="EF1161" s="494"/>
      <c r="EG1161" s="494"/>
      <c r="EH1161" s="494"/>
      <c r="EI1161" s="494"/>
      <c r="EJ1161" s="494"/>
      <c r="EK1161" s="494"/>
      <c r="EL1161" s="494"/>
      <c r="EM1161" s="494"/>
      <c r="EN1161" s="494"/>
      <c r="EO1161" s="494"/>
      <c r="EP1161" s="494"/>
      <c r="EQ1161" s="494"/>
      <c r="ER1161" s="494"/>
      <c r="ES1161" s="494"/>
      <c r="ET1161" s="494"/>
      <c r="EU1161" s="494"/>
      <c r="EV1161" s="494"/>
      <c r="EW1161" s="494"/>
      <c r="EX1161" s="494"/>
      <c r="EY1161" s="494"/>
      <c r="EZ1161" s="494"/>
      <c r="FA1161" s="494"/>
      <c r="FB1161" s="494"/>
      <c r="FC1161" s="494"/>
      <c r="FD1161" s="494"/>
      <c r="FE1161" s="494"/>
      <c r="FF1161" s="494"/>
      <c r="FG1161" s="494"/>
      <c r="FH1161" s="494"/>
      <c r="FI1161" s="494"/>
      <c r="FJ1161" s="494"/>
      <c r="FK1161" s="494"/>
      <c r="FL1161" s="494"/>
      <c r="FM1161" s="494"/>
    </row>
    <row r="1162" spans="1:169" s="26" customFormat="1" x14ac:dyDescent="0.2">
      <c r="A1162" s="93" t="s">
        <v>417</v>
      </c>
      <c r="B1162" s="455"/>
      <c r="C1162" s="36" t="s">
        <v>8</v>
      </c>
      <c r="D1162" s="410"/>
      <c r="E1162" s="457"/>
      <c r="F1162" s="38"/>
      <c r="G1162" s="36"/>
      <c r="H1162" s="40"/>
      <c r="I1162" s="467"/>
      <c r="J1162" s="42" t="str">
        <f t="shared" si="133"/>
        <v/>
      </c>
      <c r="K1162" s="43"/>
      <c r="L1162" s="366"/>
      <c r="M1162" s="494"/>
      <c r="N1162" s="494"/>
      <c r="O1162" s="494"/>
      <c r="P1162" s="494"/>
      <c r="Q1162" s="494"/>
      <c r="R1162" s="494"/>
      <c r="S1162" s="494"/>
      <c r="T1162" s="494"/>
      <c r="U1162" s="494"/>
      <c r="V1162" s="494"/>
      <c r="W1162" s="494"/>
      <c r="X1162" s="494"/>
      <c r="Y1162" s="494"/>
      <c r="Z1162" s="494"/>
      <c r="AA1162" s="494"/>
      <c r="AB1162" s="494"/>
      <c r="AC1162" s="494"/>
      <c r="AD1162" s="494"/>
      <c r="AE1162" s="494"/>
      <c r="AF1162" s="494"/>
      <c r="AG1162" s="494"/>
      <c r="AH1162" s="494"/>
      <c r="AI1162" s="494"/>
      <c r="AJ1162" s="494"/>
      <c r="AK1162" s="494"/>
      <c r="AL1162" s="494"/>
      <c r="AM1162" s="494"/>
      <c r="AN1162" s="494"/>
      <c r="AO1162" s="494"/>
      <c r="AP1162" s="494"/>
      <c r="AQ1162" s="494"/>
      <c r="AR1162" s="494"/>
      <c r="AS1162" s="494"/>
      <c r="AT1162" s="494"/>
      <c r="AU1162" s="494"/>
      <c r="AV1162" s="494"/>
      <c r="AW1162" s="494"/>
      <c r="AX1162" s="494"/>
      <c r="AY1162" s="494"/>
      <c r="AZ1162" s="494"/>
      <c r="BA1162" s="494"/>
      <c r="BB1162" s="494"/>
      <c r="BC1162" s="494"/>
      <c r="BD1162" s="494"/>
      <c r="BE1162" s="494"/>
      <c r="BF1162" s="494"/>
      <c r="BG1162" s="494"/>
      <c r="BH1162" s="494"/>
      <c r="BI1162" s="494"/>
      <c r="BJ1162" s="494"/>
      <c r="BK1162" s="494"/>
      <c r="BL1162" s="494"/>
      <c r="BM1162" s="494"/>
      <c r="BN1162" s="494"/>
      <c r="BO1162" s="494"/>
      <c r="BP1162" s="494"/>
      <c r="BQ1162" s="494"/>
      <c r="BR1162" s="494"/>
      <c r="BS1162" s="494"/>
      <c r="BT1162" s="494"/>
      <c r="BU1162" s="494"/>
      <c r="BV1162" s="494"/>
      <c r="BW1162" s="494"/>
      <c r="BX1162" s="494"/>
      <c r="BY1162" s="494"/>
      <c r="BZ1162" s="494"/>
      <c r="CA1162" s="494"/>
      <c r="CB1162" s="494"/>
      <c r="CC1162" s="494"/>
      <c r="CD1162" s="494"/>
      <c r="CE1162" s="494"/>
      <c r="CF1162" s="494"/>
      <c r="CG1162" s="494"/>
      <c r="CH1162" s="494"/>
      <c r="CI1162" s="494"/>
      <c r="CJ1162" s="494"/>
      <c r="CK1162" s="494"/>
      <c r="CL1162" s="494"/>
      <c r="CM1162" s="494"/>
      <c r="CN1162" s="494"/>
      <c r="CO1162" s="494"/>
      <c r="CP1162" s="494"/>
      <c r="CQ1162" s="494"/>
      <c r="CR1162" s="494"/>
      <c r="CS1162" s="494"/>
      <c r="CT1162" s="494"/>
      <c r="CU1162" s="494"/>
      <c r="CV1162" s="494"/>
      <c r="CW1162" s="494"/>
      <c r="CX1162" s="494"/>
      <c r="CY1162" s="494"/>
      <c r="CZ1162" s="494"/>
      <c r="DA1162" s="494"/>
      <c r="DB1162" s="494"/>
      <c r="DC1162" s="494"/>
      <c r="DD1162" s="494"/>
      <c r="DE1162" s="494"/>
      <c r="DF1162" s="494"/>
      <c r="DG1162" s="494"/>
      <c r="DH1162" s="494"/>
      <c r="DI1162" s="494"/>
      <c r="DJ1162" s="494"/>
      <c r="DK1162" s="494"/>
      <c r="DL1162" s="494"/>
      <c r="DM1162" s="494"/>
      <c r="DN1162" s="494"/>
      <c r="DO1162" s="494"/>
      <c r="DP1162" s="494"/>
      <c r="DQ1162" s="494"/>
      <c r="DR1162" s="494"/>
      <c r="DS1162" s="494"/>
      <c r="DT1162" s="494"/>
      <c r="DU1162" s="494"/>
      <c r="DV1162" s="494"/>
      <c r="DW1162" s="494"/>
      <c r="DX1162" s="494"/>
      <c r="DY1162" s="494"/>
      <c r="DZ1162" s="494"/>
      <c r="EA1162" s="494"/>
      <c r="EB1162" s="494"/>
      <c r="EC1162" s="494"/>
      <c r="ED1162" s="494"/>
      <c r="EE1162" s="494"/>
      <c r="EF1162" s="494"/>
      <c r="EG1162" s="494"/>
      <c r="EH1162" s="494"/>
      <c r="EI1162" s="494"/>
      <c r="EJ1162" s="494"/>
      <c r="EK1162" s="494"/>
      <c r="EL1162" s="494"/>
      <c r="EM1162" s="494"/>
      <c r="EN1162" s="494"/>
      <c r="EO1162" s="494"/>
      <c r="EP1162" s="494"/>
      <c r="EQ1162" s="494"/>
      <c r="ER1162" s="494"/>
      <c r="ES1162" s="494"/>
      <c r="ET1162" s="494"/>
      <c r="EU1162" s="494"/>
      <c r="EV1162" s="494"/>
      <c r="EW1162" s="494"/>
      <c r="EX1162" s="494"/>
      <c r="EY1162" s="494"/>
      <c r="EZ1162" s="494"/>
      <c r="FA1162" s="494"/>
      <c r="FB1162" s="494"/>
      <c r="FC1162" s="494"/>
      <c r="FD1162" s="494"/>
      <c r="FE1162" s="494"/>
      <c r="FF1162" s="494"/>
      <c r="FG1162" s="494"/>
      <c r="FH1162" s="494"/>
      <c r="FI1162" s="494"/>
      <c r="FJ1162" s="494"/>
      <c r="FK1162" s="494"/>
      <c r="FL1162" s="494"/>
      <c r="FM1162" s="494"/>
    </row>
    <row r="1163" spans="1:169" s="26" customFormat="1" x14ac:dyDescent="0.2">
      <c r="A1163" s="93" t="s">
        <v>417</v>
      </c>
      <c r="B1163" s="455"/>
      <c r="C1163" s="57" t="s">
        <v>210</v>
      </c>
      <c r="D1163" s="457" t="s">
        <v>786</v>
      </c>
      <c r="E1163" s="457"/>
      <c r="F1163" s="503"/>
      <c r="G1163" s="59"/>
      <c r="H1163" s="461"/>
      <c r="I1163" s="295"/>
      <c r="J1163" s="70" t="str">
        <f t="shared" si="133"/>
        <v/>
      </c>
      <c r="K1163" s="71"/>
      <c r="L1163" s="363"/>
      <c r="M1163" s="494"/>
      <c r="N1163" s="494"/>
      <c r="O1163" s="494"/>
      <c r="P1163" s="494"/>
      <c r="Q1163" s="494"/>
      <c r="R1163" s="494"/>
      <c r="S1163" s="494"/>
      <c r="T1163" s="494"/>
      <c r="U1163" s="494"/>
      <c r="V1163" s="494"/>
      <c r="W1163" s="494"/>
      <c r="X1163" s="494"/>
      <c r="Y1163" s="494"/>
      <c r="Z1163" s="494"/>
      <c r="AA1163" s="494"/>
      <c r="AB1163" s="494"/>
      <c r="AC1163" s="494"/>
      <c r="AD1163" s="494"/>
      <c r="AE1163" s="494"/>
      <c r="AF1163" s="494"/>
      <c r="AG1163" s="494"/>
      <c r="AH1163" s="494"/>
      <c r="AI1163" s="494"/>
      <c r="AJ1163" s="494"/>
      <c r="AK1163" s="494"/>
      <c r="AL1163" s="494"/>
      <c r="AM1163" s="494"/>
      <c r="AN1163" s="494"/>
      <c r="AO1163" s="494"/>
      <c r="AP1163" s="494"/>
      <c r="AQ1163" s="494"/>
      <c r="AR1163" s="494"/>
      <c r="AS1163" s="494"/>
      <c r="AT1163" s="494"/>
      <c r="AU1163" s="494"/>
      <c r="AV1163" s="494"/>
      <c r="AW1163" s="494"/>
      <c r="AX1163" s="494"/>
      <c r="AY1163" s="494"/>
      <c r="AZ1163" s="494"/>
      <c r="BA1163" s="494"/>
      <c r="BB1163" s="494"/>
      <c r="BC1163" s="494"/>
      <c r="BD1163" s="494"/>
      <c r="BE1163" s="494"/>
      <c r="BF1163" s="494"/>
      <c r="BG1163" s="494"/>
      <c r="BH1163" s="494"/>
      <c r="BI1163" s="494"/>
      <c r="BJ1163" s="494"/>
      <c r="BK1163" s="494"/>
      <c r="BL1163" s="494"/>
      <c r="BM1163" s="494"/>
      <c r="BN1163" s="494"/>
      <c r="BO1163" s="494"/>
      <c r="BP1163" s="494"/>
      <c r="BQ1163" s="494"/>
      <c r="BR1163" s="494"/>
      <c r="BS1163" s="494"/>
      <c r="BT1163" s="494"/>
      <c r="BU1163" s="494"/>
      <c r="BV1163" s="494"/>
      <c r="BW1163" s="494"/>
      <c r="BX1163" s="494"/>
      <c r="BY1163" s="494"/>
      <c r="BZ1163" s="494"/>
      <c r="CA1163" s="494"/>
      <c r="CB1163" s="494"/>
      <c r="CC1163" s="494"/>
      <c r="CD1163" s="494"/>
      <c r="CE1163" s="494"/>
      <c r="CF1163" s="494"/>
      <c r="CG1163" s="494"/>
      <c r="CH1163" s="494"/>
      <c r="CI1163" s="494"/>
      <c r="CJ1163" s="494"/>
      <c r="CK1163" s="494"/>
      <c r="CL1163" s="494"/>
      <c r="CM1163" s="494"/>
      <c r="CN1163" s="494"/>
      <c r="CO1163" s="494"/>
      <c r="CP1163" s="494"/>
      <c r="CQ1163" s="494"/>
      <c r="CR1163" s="494"/>
      <c r="CS1163" s="494"/>
      <c r="CT1163" s="494"/>
      <c r="CU1163" s="494"/>
      <c r="CV1163" s="494"/>
      <c r="CW1163" s="494"/>
      <c r="CX1163" s="494"/>
      <c r="CY1163" s="494"/>
      <c r="CZ1163" s="494"/>
      <c r="DA1163" s="494"/>
      <c r="DB1163" s="494"/>
      <c r="DC1163" s="494"/>
      <c r="DD1163" s="494"/>
      <c r="DE1163" s="494"/>
      <c r="DF1163" s="494"/>
      <c r="DG1163" s="494"/>
      <c r="DH1163" s="494"/>
      <c r="DI1163" s="494"/>
      <c r="DJ1163" s="494"/>
      <c r="DK1163" s="494"/>
      <c r="DL1163" s="494"/>
      <c r="DM1163" s="494"/>
      <c r="DN1163" s="494"/>
      <c r="DO1163" s="494"/>
      <c r="DP1163" s="494"/>
      <c r="DQ1163" s="494"/>
      <c r="DR1163" s="494"/>
      <c r="DS1163" s="494"/>
      <c r="DT1163" s="494"/>
      <c r="DU1163" s="494"/>
      <c r="DV1163" s="494"/>
      <c r="DW1163" s="494"/>
      <c r="DX1163" s="494"/>
      <c r="DY1163" s="494"/>
      <c r="DZ1163" s="494"/>
      <c r="EA1163" s="494"/>
      <c r="EB1163" s="494"/>
      <c r="EC1163" s="494"/>
      <c r="ED1163" s="494"/>
      <c r="EE1163" s="494"/>
      <c r="EF1163" s="494"/>
      <c r="EG1163" s="494"/>
      <c r="EH1163" s="494"/>
      <c r="EI1163" s="494"/>
      <c r="EJ1163" s="494"/>
      <c r="EK1163" s="494"/>
      <c r="EL1163" s="494"/>
      <c r="EM1163" s="494"/>
      <c r="EN1163" s="494"/>
      <c r="EO1163" s="494"/>
      <c r="EP1163" s="494"/>
      <c r="EQ1163" s="494"/>
      <c r="ER1163" s="494"/>
      <c r="ES1163" s="494"/>
      <c r="ET1163" s="494"/>
      <c r="EU1163" s="494"/>
      <c r="EV1163" s="494"/>
      <c r="EW1163" s="494"/>
      <c r="EX1163" s="494"/>
      <c r="EY1163" s="494"/>
      <c r="EZ1163" s="494"/>
      <c r="FA1163" s="494"/>
      <c r="FB1163" s="494"/>
      <c r="FC1163" s="494"/>
      <c r="FD1163" s="494"/>
      <c r="FE1163" s="494"/>
      <c r="FF1163" s="494"/>
      <c r="FG1163" s="494"/>
      <c r="FH1163" s="494"/>
      <c r="FI1163" s="494"/>
      <c r="FJ1163" s="494"/>
      <c r="FK1163" s="494"/>
      <c r="FL1163" s="494"/>
      <c r="FM1163" s="494"/>
    </row>
    <row r="1164" spans="1:169" s="26" customFormat="1" x14ac:dyDescent="0.2">
      <c r="A1164" s="94" t="s">
        <v>417</v>
      </c>
      <c r="B1164" s="459"/>
      <c r="C1164" s="61" t="s">
        <v>764</v>
      </c>
      <c r="D1164" s="458"/>
      <c r="E1164" s="458"/>
      <c r="F1164" s="143"/>
      <c r="G1164" s="64"/>
      <c r="H1164" s="462" t="s">
        <v>1398</v>
      </c>
      <c r="I1164" s="119"/>
      <c r="J1164" s="74" t="str">
        <f t="shared" si="133"/>
        <v/>
      </c>
      <c r="K1164" s="75"/>
      <c r="L1164" s="359"/>
      <c r="M1164" s="494"/>
      <c r="N1164" s="494"/>
      <c r="O1164" s="494"/>
      <c r="P1164" s="494"/>
      <c r="Q1164" s="494"/>
      <c r="R1164" s="494"/>
      <c r="S1164" s="494"/>
      <c r="T1164" s="494"/>
      <c r="U1164" s="494"/>
      <c r="V1164" s="494"/>
      <c r="W1164" s="494"/>
      <c r="X1164" s="494"/>
      <c r="Y1164" s="494"/>
      <c r="Z1164" s="494"/>
      <c r="AA1164" s="494"/>
      <c r="AB1164" s="494"/>
      <c r="AC1164" s="494"/>
      <c r="AD1164" s="494"/>
      <c r="AE1164" s="494"/>
      <c r="AF1164" s="494"/>
      <c r="AG1164" s="494"/>
      <c r="AH1164" s="494"/>
      <c r="AI1164" s="494"/>
      <c r="AJ1164" s="494"/>
      <c r="AK1164" s="494"/>
      <c r="AL1164" s="494"/>
      <c r="AM1164" s="494"/>
      <c r="AN1164" s="494"/>
      <c r="AO1164" s="494"/>
      <c r="AP1164" s="494"/>
      <c r="AQ1164" s="494"/>
      <c r="AR1164" s="494"/>
      <c r="AS1164" s="494"/>
      <c r="AT1164" s="494"/>
      <c r="AU1164" s="494"/>
      <c r="AV1164" s="494"/>
      <c r="AW1164" s="494"/>
      <c r="AX1164" s="494"/>
      <c r="AY1164" s="494"/>
      <c r="AZ1164" s="494"/>
      <c r="BA1164" s="494"/>
      <c r="BB1164" s="494"/>
      <c r="BC1164" s="494"/>
      <c r="BD1164" s="494"/>
      <c r="BE1164" s="494"/>
      <c r="BF1164" s="494"/>
      <c r="BG1164" s="494"/>
      <c r="BH1164" s="494"/>
      <c r="BI1164" s="494"/>
      <c r="BJ1164" s="494"/>
      <c r="BK1164" s="494"/>
      <c r="BL1164" s="494"/>
      <c r="BM1164" s="494"/>
      <c r="BN1164" s="494"/>
      <c r="BO1164" s="494"/>
      <c r="BP1164" s="494"/>
      <c r="BQ1164" s="494"/>
      <c r="BR1164" s="494"/>
      <c r="BS1164" s="494"/>
      <c r="BT1164" s="494"/>
      <c r="BU1164" s="494"/>
      <c r="BV1164" s="494"/>
      <c r="BW1164" s="494"/>
      <c r="BX1164" s="494"/>
      <c r="BY1164" s="494"/>
      <c r="BZ1164" s="494"/>
      <c r="CA1164" s="494"/>
      <c r="CB1164" s="494"/>
      <c r="CC1164" s="494"/>
      <c r="CD1164" s="494"/>
      <c r="CE1164" s="494"/>
      <c r="CF1164" s="494"/>
      <c r="CG1164" s="494"/>
      <c r="CH1164" s="494"/>
      <c r="CI1164" s="494"/>
      <c r="CJ1164" s="494"/>
      <c r="CK1164" s="494"/>
      <c r="CL1164" s="494"/>
      <c r="CM1164" s="494"/>
      <c r="CN1164" s="494"/>
      <c r="CO1164" s="494"/>
      <c r="CP1164" s="494"/>
      <c r="CQ1164" s="494"/>
      <c r="CR1164" s="494"/>
      <c r="CS1164" s="494"/>
      <c r="CT1164" s="494"/>
      <c r="CU1164" s="494"/>
      <c r="CV1164" s="494"/>
      <c r="CW1164" s="494"/>
      <c r="CX1164" s="494"/>
      <c r="CY1164" s="494"/>
      <c r="CZ1164" s="494"/>
      <c r="DA1164" s="494"/>
      <c r="DB1164" s="494"/>
      <c r="DC1164" s="494"/>
      <c r="DD1164" s="494"/>
      <c r="DE1164" s="494"/>
      <c r="DF1164" s="494"/>
      <c r="DG1164" s="494"/>
      <c r="DH1164" s="494"/>
      <c r="DI1164" s="494"/>
      <c r="DJ1164" s="494"/>
      <c r="DK1164" s="494"/>
      <c r="DL1164" s="494"/>
      <c r="DM1164" s="494"/>
      <c r="DN1164" s="494"/>
      <c r="DO1164" s="494"/>
      <c r="DP1164" s="494"/>
      <c r="DQ1164" s="494"/>
      <c r="DR1164" s="494"/>
      <c r="DS1164" s="494"/>
      <c r="DT1164" s="494"/>
      <c r="DU1164" s="494"/>
      <c r="DV1164" s="494"/>
      <c r="DW1164" s="494"/>
      <c r="DX1164" s="494"/>
      <c r="DY1164" s="494"/>
      <c r="DZ1164" s="494"/>
      <c r="EA1164" s="494"/>
      <c r="EB1164" s="494"/>
      <c r="EC1164" s="494"/>
      <c r="ED1164" s="494"/>
      <c r="EE1164" s="494"/>
      <c r="EF1164" s="494"/>
      <c r="EG1164" s="494"/>
      <c r="EH1164" s="494"/>
      <c r="EI1164" s="494"/>
      <c r="EJ1164" s="494"/>
      <c r="EK1164" s="494"/>
      <c r="EL1164" s="494"/>
      <c r="EM1164" s="494"/>
      <c r="EN1164" s="494"/>
      <c r="EO1164" s="494"/>
      <c r="EP1164" s="494"/>
      <c r="EQ1164" s="494"/>
      <c r="ER1164" s="494"/>
      <c r="ES1164" s="494"/>
      <c r="ET1164" s="494"/>
      <c r="EU1164" s="494"/>
      <c r="EV1164" s="494"/>
      <c r="EW1164" s="494"/>
      <c r="EX1164" s="494"/>
      <c r="EY1164" s="494"/>
      <c r="EZ1164" s="494"/>
      <c r="FA1164" s="494"/>
      <c r="FB1164" s="494"/>
      <c r="FC1164" s="494"/>
      <c r="FD1164" s="494"/>
      <c r="FE1164" s="494"/>
      <c r="FF1164" s="494"/>
      <c r="FG1164" s="494"/>
      <c r="FH1164" s="494"/>
      <c r="FI1164" s="494"/>
      <c r="FJ1164" s="494"/>
      <c r="FK1164" s="494"/>
      <c r="FL1164" s="494"/>
      <c r="FM1164" s="494"/>
    </row>
    <row r="1165" spans="1:169" s="26" customFormat="1" x14ac:dyDescent="0.2">
      <c r="A1165" s="90" t="s">
        <v>417</v>
      </c>
      <c r="B1165" s="460">
        <v>1</v>
      </c>
      <c r="C1165" s="28" t="s">
        <v>207</v>
      </c>
      <c r="D1165" s="409" t="s">
        <v>866</v>
      </c>
      <c r="E1165" s="477" t="s">
        <v>791</v>
      </c>
      <c r="F1165" s="107">
        <v>44601</v>
      </c>
      <c r="G1165" s="103">
        <f>F1165+365</f>
        <v>44966</v>
      </c>
      <c r="H1165" s="32" t="s">
        <v>152</v>
      </c>
      <c r="I1165" s="532"/>
      <c r="J1165" s="34" t="str">
        <f t="shared" si="133"/>
        <v/>
      </c>
      <c r="K1165" s="35">
        <v>1</v>
      </c>
      <c r="L1165" s="275"/>
      <c r="M1165" s="494"/>
      <c r="N1165" s="494"/>
      <c r="O1165" s="494"/>
      <c r="P1165" s="494"/>
      <c r="Q1165" s="494"/>
      <c r="R1165" s="494"/>
      <c r="S1165" s="494"/>
      <c r="T1165" s="494"/>
      <c r="U1165" s="494"/>
      <c r="V1165" s="494"/>
      <c r="W1165" s="494"/>
      <c r="X1165" s="494"/>
      <c r="Y1165" s="494"/>
      <c r="Z1165" s="494"/>
      <c r="AA1165" s="494"/>
      <c r="AB1165" s="494"/>
      <c r="AC1165" s="494"/>
      <c r="AD1165" s="494"/>
      <c r="AE1165" s="494"/>
      <c r="AF1165" s="494"/>
      <c r="AG1165" s="494"/>
      <c r="AH1165" s="494"/>
      <c r="AI1165" s="494"/>
      <c r="AJ1165" s="494"/>
      <c r="AK1165" s="494"/>
      <c r="AL1165" s="494"/>
      <c r="AM1165" s="494"/>
      <c r="AN1165" s="494"/>
      <c r="AO1165" s="494"/>
      <c r="AP1165" s="494"/>
      <c r="AQ1165" s="494"/>
      <c r="AR1165" s="494"/>
      <c r="AS1165" s="494"/>
      <c r="AT1165" s="494"/>
      <c r="AU1165" s="494"/>
      <c r="AV1165" s="494"/>
      <c r="AW1165" s="494"/>
      <c r="AX1165" s="494"/>
      <c r="AY1165" s="494"/>
      <c r="AZ1165" s="494"/>
      <c r="BA1165" s="494"/>
      <c r="BB1165" s="494"/>
      <c r="BC1165" s="494"/>
      <c r="BD1165" s="494"/>
      <c r="BE1165" s="494"/>
      <c r="BF1165" s="494"/>
      <c r="BG1165" s="494"/>
      <c r="BH1165" s="494"/>
      <c r="BI1165" s="494"/>
      <c r="BJ1165" s="494"/>
      <c r="BK1165" s="494"/>
      <c r="BL1165" s="494"/>
      <c r="BM1165" s="494"/>
      <c r="BN1165" s="494"/>
      <c r="BO1165" s="494"/>
      <c r="BP1165" s="494"/>
      <c r="BQ1165" s="494"/>
      <c r="BR1165" s="494"/>
      <c r="BS1165" s="494"/>
      <c r="BT1165" s="494"/>
      <c r="BU1165" s="494"/>
      <c r="BV1165" s="494"/>
      <c r="BW1165" s="494"/>
      <c r="BX1165" s="494"/>
      <c r="BY1165" s="494"/>
      <c r="BZ1165" s="494"/>
      <c r="CA1165" s="494"/>
      <c r="CB1165" s="494"/>
      <c r="CC1165" s="494"/>
      <c r="CD1165" s="494"/>
      <c r="CE1165" s="494"/>
      <c r="CF1165" s="494"/>
      <c r="CG1165" s="494"/>
      <c r="CH1165" s="494"/>
      <c r="CI1165" s="494"/>
      <c r="CJ1165" s="494"/>
      <c r="CK1165" s="494"/>
      <c r="CL1165" s="494"/>
      <c r="CM1165" s="494"/>
      <c r="CN1165" s="494"/>
      <c r="CO1165" s="494"/>
      <c r="CP1165" s="494"/>
      <c r="CQ1165" s="494"/>
      <c r="CR1165" s="494"/>
      <c r="CS1165" s="494"/>
      <c r="CT1165" s="494"/>
      <c r="CU1165" s="494"/>
      <c r="CV1165" s="494"/>
      <c r="CW1165" s="494"/>
      <c r="CX1165" s="494"/>
      <c r="CY1165" s="494"/>
      <c r="CZ1165" s="494"/>
      <c r="DA1165" s="494"/>
      <c r="DB1165" s="494"/>
      <c r="DC1165" s="494"/>
      <c r="DD1165" s="494"/>
      <c r="DE1165" s="494"/>
      <c r="DF1165" s="494"/>
      <c r="DG1165" s="494"/>
      <c r="DH1165" s="494"/>
      <c r="DI1165" s="494"/>
      <c r="DJ1165" s="494"/>
      <c r="DK1165" s="494"/>
      <c r="DL1165" s="494"/>
      <c r="DM1165" s="494"/>
      <c r="DN1165" s="494"/>
      <c r="DO1165" s="494"/>
      <c r="DP1165" s="494"/>
      <c r="DQ1165" s="494"/>
      <c r="DR1165" s="494"/>
      <c r="DS1165" s="494"/>
      <c r="DT1165" s="494"/>
      <c r="DU1165" s="494"/>
      <c r="DV1165" s="494"/>
      <c r="DW1165" s="494"/>
      <c r="DX1165" s="494"/>
      <c r="DY1165" s="494"/>
      <c r="DZ1165" s="494"/>
      <c r="EA1165" s="494"/>
      <c r="EB1165" s="494"/>
      <c r="EC1165" s="494"/>
      <c r="ED1165" s="494"/>
      <c r="EE1165" s="494"/>
      <c r="EF1165" s="494"/>
      <c r="EG1165" s="494"/>
      <c r="EH1165" s="494"/>
      <c r="EI1165" s="494"/>
      <c r="EJ1165" s="494"/>
      <c r="EK1165" s="494"/>
      <c r="EL1165" s="494"/>
      <c r="EM1165" s="494"/>
      <c r="EN1165" s="494"/>
      <c r="EO1165" s="494"/>
      <c r="EP1165" s="494"/>
      <c r="EQ1165" s="494"/>
      <c r="ER1165" s="494"/>
      <c r="ES1165" s="494"/>
      <c r="ET1165" s="494"/>
      <c r="EU1165" s="494"/>
      <c r="EV1165" s="494"/>
      <c r="EW1165" s="494"/>
      <c r="EX1165" s="494"/>
      <c r="EY1165" s="494"/>
      <c r="EZ1165" s="494"/>
      <c r="FA1165" s="494"/>
      <c r="FB1165" s="494"/>
      <c r="FC1165" s="494"/>
      <c r="FD1165" s="494"/>
      <c r="FE1165" s="494"/>
      <c r="FF1165" s="494"/>
      <c r="FG1165" s="494"/>
      <c r="FH1165" s="494"/>
      <c r="FI1165" s="494"/>
      <c r="FJ1165" s="494"/>
      <c r="FK1165" s="494"/>
      <c r="FL1165" s="494"/>
      <c r="FM1165" s="494"/>
    </row>
    <row r="1166" spans="1:169" s="26" customFormat="1" x14ac:dyDescent="0.2">
      <c r="A1166" s="93" t="s">
        <v>417</v>
      </c>
      <c r="B1166" s="455"/>
      <c r="C1166" s="36" t="s">
        <v>9</v>
      </c>
      <c r="D1166" s="410" t="s">
        <v>867</v>
      </c>
      <c r="E1166" s="457" t="s">
        <v>792</v>
      </c>
      <c r="F1166" s="38"/>
      <c r="G1166" s="36"/>
      <c r="H1166" s="40"/>
      <c r="I1166" s="467"/>
      <c r="J1166" s="42" t="str">
        <f t="shared" si="133"/>
        <v/>
      </c>
      <c r="K1166" s="43"/>
      <c r="L1166" s="366"/>
      <c r="M1166" s="494"/>
      <c r="N1166" s="494"/>
      <c r="O1166" s="494"/>
      <c r="P1166" s="494"/>
      <c r="Q1166" s="494"/>
      <c r="R1166" s="494"/>
      <c r="S1166" s="494"/>
      <c r="T1166" s="494"/>
      <c r="U1166" s="494"/>
      <c r="V1166" s="494"/>
      <c r="W1166" s="494"/>
      <c r="X1166" s="494"/>
      <c r="Y1166" s="494"/>
      <c r="Z1166" s="494"/>
      <c r="AA1166" s="494"/>
      <c r="AB1166" s="494"/>
      <c r="AC1166" s="494"/>
      <c r="AD1166" s="494"/>
      <c r="AE1166" s="494"/>
      <c r="AF1166" s="494"/>
      <c r="AG1166" s="494"/>
      <c r="AH1166" s="494"/>
      <c r="AI1166" s="494"/>
      <c r="AJ1166" s="494"/>
      <c r="AK1166" s="494"/>
      <c r="AL1166" s="494"/>
      <c r="AM1166" s="494"/>
      <c r="AN1166" s="494"/>
      <c r="AO1166" s="494"/>
      <c r="AP1166" s="494"/>
      <c r="AQ1166" s="494"/>
      <c r="AR1166" s="494"/>
      <c r="AS1166" s="494"/>
      <c r="AT1166" s="494"/>
      <c r="AU1166" s="494"/>
      <c r="AV1166" s="494"/>
      <c r="AW1166" s="494"/>
      <c r="AX1166" s="494"/>
      <c r="AY1166" s="494"/>
      <c r="AZ1166" s="494"/>
      <c r="BA1166" s="494"/>
      <c r="BB1166" s="494"/>
      <c r="BC1166" s="494"/>
      <c r="BD1166" s="494"/>
      <c r="BE1166" s="494"/>
      <c r="BF1166" s="494"/>
      <c r="BG1166" s="494"/>
      <c r="BH1166" s="494"/>
      <c r="BI1166" s="494"/>
      <c r="BJ1166" s="494"/>
      <c r="BK1166" s="494"/>
      <c r="BL1166" s="494"/>
      <c r="BM1166" s="494"/>
      <c r="BN1166" s="494"/>
      <c r="BO1166" s="494"/>
      <c r="BP1166" s="494"/>
      <c r="BQ1166" s="494"/>
      <c r="BR1166" s="494"/>
      <c r="BS1166" s="494"/>
      <c r="BT1166" s="494"/>
      <c r="BU1166" s="494"/>
      <c r="BV1166" s="494"/>
      <c r="BW1166" s="494"/>
      <c r="BX1166" s="494"/>
      <c r="BY1166" s="494"/>
      <c r="BZ1166" s="494"/>
      <c r="CA1166" s="494"/>
      <c r="CB1166" s="494"/>
      <c r="CC1166" s="494"/>
      <c r="CD1166" s="494"/>
      <c r="CE1166" s="494"/>
      <c r="CF1166" s="494"/>
      <c r="CG1166" s="494"/>
      <c r="CH1166" s="494"/>
      <c r="CI1166" s="494"/>
      <c r="CJ1166" s="494"/>
      <c r="CK1166" s="494"/>
      <c r="CL1166" s="494"/>
      <c r="CM1166" s="494"/>
      <c r="CN1166" s="494"/>
      <c r="CO1166" s="494"/>
      <c r="CP1166" s="494"/>
      <c r="CQ1166" s="494"/>
      <c r="CR1166" s="494"/>
      <c r="CS1166" s="494"/>
      <c r="CT1166" s="494"/>
      <c r="CU1166" s="494"/>
      <c r="CV1166" s="494"/>
      <c r="CW1166" s="494"/>
      <c r="CX1166" s="494"/>
      <c r="CY1166" s="494"/>
      <c r="CZ1166" s="494"/>
      <c r="DA1166" s="494"/>
      <c r="DB1166" s="494"/>
      <c r="DC1166" s="494"/>
      <c r="DD1166" s="494"/>
      <c r="DE1166" s="494"/>
      <c r="DF1166" s="494"/>
      <c r="DG1166" s="494"/>
      <c r="DH1166" s="494"/>
      <c r="DI1166" s="494"/>
      <c r="DJ1166" s="494"/>
      <c r="DK1166" s="494"/>
      <c r="DL1166" s="494"/>
      <c r="DM1166" s="494"/>
      <c r="DN1166" s="494"/>
      <c r="DO1166" s="494"/>
      <c r="DP1166" s="494"/>
      <c r="DQ1166" s="494"/>
      <c r="DR1166" s="494"/>
      <c r="DS1166" s="494"/>
      <c r="DT1166" s="494"/>
      <c r="DU1166" s="494"/>
      <c r="DV1166" s="494"/>
      <c r="DW1166" s="494"/>
      <c r="DX1166" s="494"/>
      <c r="DY1166" s="494"/>
      <c r="DZ1166" s="494"/>
      <c r="EA1166" s="494"/>
      <c r="EB1166" s="494"/>
      <c r="EC1166" s="494"/>
      <c r="ED1166" s="494"/>
      <c r="EE1166" s="494"/>
      <c r="EF1166" s="494"/>
      <c r="EG1166" s="494"/>
      <c r="EH1166" s="494"/>
      <c r="EI1166" s="494"/>
      <c r="EJ1166" s="494"/>
      <c r="EK1166" s="494"/>
      <c r="EL1166" s="494"/>
      <c r="EM1166" s="494"/>
      <c r="EN1166" s="494"/>
      <c r="EO1166" s="494"/>
      <c r="EP1166" s="494"/>
      <c r="EQ1166" s="494"/>
      <c r="ER1166" s="494"/>
      <c r="ES1166" s="494"/>
      <c r="ET1166" s="494"/>
      <c r="EU1166" s="494"/>
      <c r="EV1166" s="494"/>
      <c r="EW1166" s="494"/>
      <c r="EX1166" s="494"/>
      <c r="EY1166" s="494"/>
      <c r="EZ1166" s="494"/>
      <c r="FA1166" s="494"/>
      <c r="FB1166" s="494"/>
      <c r="FC1166" s="494"/>
      <c r="FD1166" s="494"/>
      <c r="FE1166" s="494"/>
      <c r="FF1166" s="494"/>
      <c r="FG1166" s="494"/>
      <c r="FH1166" s="494"/>
      <c r="FI1166" s="494"/>
      <c r="FJ1166" s="494"/>
      <c r="FK1166" s="494"/>
      <c r="FL1166" s="494"/>
      <c r="FM1166" s="494"/>
    </row>
    <row r="1167" spans="1:169" s="26" customFormat="1" x14ac:dyDescent="0.2">
      <c r="A1167" s="93" t="s">
        <v>417</v>
      </c>
      <c r="B1167" s="455"/>
      <c r="C1167" s="36" t="s">
        <v>8</v>
      </c>
      <c r="D1167" s="410" t="s">
        <v>6</v>
      </c>
      <c r="E1167" s="457"/>
      <c r="F1167" s="38"/>
      <c r="G1167" s="36"/>
      <c r="H1167" s="40"/>
      <c r="I1167" s="467"/>
      <c r="J1167" s="42" t="str">
        <f t="shared" si="133"/>
        <v/>
      </c>
      <c r="K1167" s="43"/>
      <c r="L1167" s="366"/>
      <c r="M1167" s="494"/>
      <c r="N1167" s="494"/>
      <c r="O1167" s="494"/>
      <c r="P1167" s="494"/>
      <c r="Q1167" s="494"/>
      <c r="R1167" s="494"/>
      <c r="S1167" s="494"/>
      <c r="T1167" s="494"/>
      <c r="U1167" s="494"/>
      <c r="V1167" s="494"/>
      <c r="W1167" s="494"/>
      <c r="X1167" s="494"/>
      <c r="Y1167" s="494"/>
      <c r="Z1167" s="494"/>
      <c r="AA1167" s="494"/>
      <c r="AB1167" s="494"/>
      <c r="AC1167" s="494"/>
      <c r="AD1167" s="494"/>
      <c r="AE1167" s="494"/>
      <c r="AF1167" s="494"/>
      <c r="AG1167" s="494"/>
      <c r="AH1167" s="494"/>
      <c r="AI1167" s="494"/>
      <c r="AJ1167" s="494"/>
      <c r="AK1167" s="494"/>
      <c r="AL1167" s="494"/>
      <c r="AM1167" s="494"/>
      <c r="AN1167" s="494"/>
      <c r="AO1167" s="494"/>
      <c r="AP1167" s="494"/>
      <c r="AQ1167" s="494"/>
      <c r="AR1167" s="494"/>
      <c r="AS1167" s="494"/>
      <c r="AT1167" s="494"/>
      <c r="AU1167" s="494"/>
      <c r="AV1167" s="494"/>
      <c r="AW1167" s="494"/>
      <c r="AX1167" s="494"/>
      <c r="AY1167" s="494"/>
      <c r="AZ1167" s="494"/>
      <c r="BA1167" s="494"/>
      <c r="BB1167" s="494"/>
      <c r="BC1167" s="494"/>
      <c r="BD1167" s="494"/>
      <c r="BE1167" s="494"/>
      <c r="BF1167" s="494"/>
      <c r="BG1167" s="494"/>
      <c r="BH1167" s="494"/>
      <c r="BI1167" s="494"/>
      <c r="BJ1167" s="494"/>
      <c r="BK1167" s="494"/>
      <c r="BL1167" s="494"/>
      <c r="BM1167" s="494"/>
      <c r="BN1167" s="494"/>
      <c r="BO1167" s="494"/>
      <c r="BP1167" s="494"/>
      <c r="BQ1167" s="494"/>
      <c r="BR1167" s="494"/>
      <c r="BS1167" s="494"/>
      <c r="BT1167" s="494"/>
      <c r="BU1167" s="494"/>
      <c r="BV1167" s="494"/>
      <c r="BW1167" s="494"/>
      <c r="BX1167" s="494"/>
      <c r="BY1167" s="494"/>
      <c r="BZ1167" s="494"/>
      <c r="CA1167" s="494"/>
      <c r="CB1167" s="494"/>
      <c r="CC1167" s="494"/>
      <c r="CD1167" s="494"/>
      <c r="CE1167" s="494"/>
      <c r="CF1167" s="494"/>
      <c r="CG1167" s="494"/>
      <c r="CH1167" s="494"/>
      <c r="CI1167" s="494"/>
      <c r="CJ1167" s="494"/>
      <c r="CK1167" s="494"/>
      <c r="CL1167" s="494"/>
      <c r="CM1167" s="494"/>
      <c r="CN1167" s="494"/>
      <c r="CO1167" s="494"/>
      <c r="CP1167" s="494"/>
      <c r="CQ1167" s="494"/>
      <c r="CR1167" s="494"/>
      <c r="CS1167" s="494"/>
      <c r="CT1167" s="494"/>
      <c r="CU1167" s="494"/>
      <c r="CV1167" s="494"/>
      <c r="CW1167" s="494"/>
      <c r="CX1167" s="494"/>
      <c r="CY1167" s="494"/>
      <c r="CZ1167" s="494"/>
      <c r="DA1167" s="494"/>
      <c r="DB1167" s="494"/>
      <c r="DC1167" s="494"/>
      <c r="DD1167" s="494"/>
      <c r="DE1167" s="494"/>
      <c r="DF1167" s="494"/>
      <c r="DG1167" s="494"/>
      <c r="DH1167" s="494"/>
      <c r="DI1167" s="494"/>
      <c r="DJ1167" s="494"/>
      <c r="DK1167" s="494"/>
      <c r="DL1167" s="494"/>
      <c r="DM1167" s="494"/>
      <c r="DN1167" s="494"/>
      <c r="DO1167" s="494"/>
      <c r="DP1167" s="494"/>
      <c r="DQ1167" s="494"/>
      <c r="DR1167" s="494"/>
      <c r="DS1167" s="494"/>
      <c r="DT1167" s="494"/>
      <c r="DU1167" s="494"/>
      <c r="DV1167" s="494"/>
      <c r="DW1167" s="494"/>
      <c r="DX1167" s="494"/>
      <c r="DY1167" s="494"/>
      <c r="DZ1167" s="494"/>
      <c r="EA1167" s="494"/>
      <c r="EB1167" s="494"/>
      <c r="EC1167" s="494"/>
      <c r="ED1167" s="494"/>
      <c r="EE1167" s="494"/>
      <c r="EF1167" s="494"/>
      <c r="EG1167" s="494"/>
      <c r="EH1167" s="494"/>
      <c r="EI1167" s="494"/>
      <c r="EJ1167" s="494"/>
      <c r="EK1167" s="494"/>
      <c r="EL1167" s="494"/>
      <c r="EM1167" s="494"/>
      <c r="EN1167" s="494"/>
      <c r="EO1167" s="494"/>
      <c r="EP1167" s="494"/>
      <c r="EQ1167" s="494"/>
      <c r="ER1167" s="494"/>
      <c r="ES1167" s="494"/>
      <c r="ET1167" s="494"/>
      <c r="EU1167" s="494"/>
      <c r="EV1167" s="494"/>
      <c r="EW1167" s="494"/>
      <c r="EX1167" s="494"/>
      <c r="EY1167" s="494"/>
      <c r="EZ1167" s="494"/>
      <c r="FA1167" s="494"/>
      <c r="FB1167" s="494"/>
      <c r="FC1167" s="494"/>
      <c r="FD1167" s="494"/>
      <c r="FE1167" s="494"/>
      <c r="FF1167" s="494"/>
      <c r="FG1167" s="494"/>
      <c r="FH1167" s="494"/>
      <c r="FI1167" s="494"/>
      <c r="FJ1167" s="494"/>
      <c r="FK1167" s="494"/>
      <c r="FL1167" s="494"/>
      <c r="FM1167" s="494"/>
    </row>
    <row r="1168" spans="1:169" s="26" customFormat="1" x14ac:dyDescent="0.2">
      <c r="A1168" s="93" t="s">
        <v>417</v>
      </c>
      <c r="B1168" s="455"/>
      <c r="C1168" s="57" t="s">
        <v>210</v>
      </c>
      <c r="D1168" s="457" t="s">
        <v>868</v>
      </c>
      <c r="E1168" s="457"/>
      <c r="F1168" s="503"/>
      <c r="G1168" s="59"/>
      <c r="H1168" s="461"/>
      <c r="I1168" s="295"/>
      <c r="J1168" s="70" t="str">
        <f t="shared" si="133"/>
        <v/>
      </c>
      <c r="K1168" s="71"/>
      <c r="L1168" s="363"/>
      <c r="M1168" s="494"/>
      <c r="N1168" s="494"/>
      <c r="O1168" s="494"/>
      <c r="P1168" s="494"/>
      <c r="Q1168" s="494"/>
      <c r="R1168" s="494"/>
      <c r="S1168" s="494"/>
      <c r="T1168" s="494"/>
      <c r="U1168" s="494"/>
      <c r="V1168" s="494"/>
      <c r="W1168" s="494"/>
      <c r="X1168" s="494"/>
      <c r="Y1168" s="494"/>
      <c r="Z1168" s="494"/>
      <c r="AA1168" s="494"/>
      <c r="AB1168" s="494"/>
      <c r="AC1168" s="494"/>
      <c r="AD1168" s="494"/>
      <c r="AE1168" s="494"/>
      <c r="AF1168" s="494"/>
      <c r="AG1168" s="494"/>
      <c r="AH1168" s="494"/>
      <c r="AI1168" s="494"/>
      <c r="AJ1168" s="494"/>
      <c r="AK1168" s="494"/>
      <c r="AL1168" s="494"/>
      <c r="AM1168" s="494"/>
      <c r="AN1168" s="494"/>
      <c r="AO1168" s="494"/>
      <c r="AP1168" s="494"/>
      <c r="AQ1168" s="494"/>
      <c r="AR1168" s="494"/>
      <c r="AS1168" s="494"/>
      <c r="AT1168" s="494"/>
      <c r="AU1168" s="494"/>
      <c r="AV1168" s="494"/>
      <c r="AW1168" s="494"/>
      <c r="AX1168" s="494"/>
      <c r="AY1168" s="494"/>
      <c r="AZ1168" s="494"/>
      <c r="BA1168" s="494"/>
      <c r="BB1168" s="494"/>
      <c r="BC1168" s="494"/>
      <c r="BD1168" s="494"/>
      <c r="BE1168" s="494"/>
      <c r="BF1168" s="494"/>
      <c r="BG1168" s="494"/>
      <c r="BH1168" s="494"/>
      <c r="BI1168" s="494"/>
      <c r="BJ1168" s="494"/>
      <c r="BK1168" s="494"/>
      <c r="BL1168" s="494"/>
      <c r="BM1168" s="494"/>
      <c r="BN1168" s="494"/>
      <c r="BO1168" s="494"/>
      <c r="BP1168" s="494"/>
      <c r="BQ1168" s="494"/>
      <c r="BR1168" s="494"/>
      <c r="BS1168" s="494"/>
      <c r="BT1168" s="494"/>
      <c r="BU1168" s="494"/>
      <c r="BV1168" s="494"/>
      <c r="BW1168" s="494"/>
      <c r="BX1168" s="494"/>
      <c r="BY1168" s="494"/>
      <c r="BZ1168" s="494"/>
      <c r="CA1168" s="494"/>
      <c r="CB1168" s="494"/>
      <c r="CC1168" s="494"/>
      <c r="CD1168" s="494"/>
      <c r="CE1168" s="494"/>
      <c r="CF1168" s="494"/>
      <c r="CG1168" s="494"/>
      <c r="CH1168" s="494"/>
      <c r="CI1168" s="494"/>
      <c r="CJ1168" s="494"/>
      <c r="CK1168" s="494"/>
      <c r="CL1168" s="494"/>
      <c r="CM1168" s="494"/>
      <c r="CN1168" s="494"/>
      <c r="CO1168" s="494"/>
      <c r="CP1168" s="494"/>
      <c r="CQ1168" s="494"/>
      <c r="CR1168" s="494"/>
      <c r="CS1168" s="494"/>
      <c r="CT1168" s="494"/>
      <c r="CU1168" s="494"/>
      <c r="CV1168" s="494"/>
      <c r="CW1168" s="494"/>
      <c r="CX1168" s="494"/>
      <c r="CY1168" s="494"/>
      <c r="CZ1168" s="494"/>
      <c r="DA1168" s="494"/>
      <c r="DB1168" s="494"/>
      <c r="DC1168" s="494"/>
      <c r="DD1168" s="494"/>
      <c r="DE1168" s="494"/>
      <c r="DF1168" s="494"/>
      <c r="DG1168" s="494"/>
      <c r="DH1168" s="494"/>
      <c r="DI1168" s="494"/>
      <c r="DJ1168" s="494"/>
      <c r="DK1168" s="494"/>
      <c r="DL1168" s="494"/>
      <c r="DM1168" s="494"/>
      <c r="DN1168" s="494"/>
      <c r="DO1168" s="494"/>
      <c r="DP1168" s="494"/>
      <c r="DQ1168" s="494"/>
      <c r="DR1168" s="494"/>
      <c r="DS1168" s="494"/>
      <c r="DT1168" s="494"/>
      <c r="DU1168" s="494"/>
      <c r="DV1168" s="494"/>
      <c r="DW1168" s="494"/>
      <c r="DX1168" s="494"/>
      <c r="DY1168" s="494"/>
      <c r="DZ1168" s="494"/>
      <c r="EA1168" s="494"/>
      <c r="EB1168" s="494"/>
      <c r="EC1168" s="494"/>
      <c r="ED1168" s="494"/>
      <c r="EE1168" s="494"/>
      <c r="EF1168" s="494"/>
      <c r="EG1168" s="494"/>
      <c r="EH1168" s="494"/>
      <c r="EI1168" s="494"/>
      <c r="EJ1168" s="494"/>
      <c r="EK1168" s="494"/>
      <c r="EL1168" s="494"/>
      <c r="EM1168" s="494"/>
      <c r="EN1168" s="494"/>
      <c r="EO1168" s="494"/>
      <c r="EP1168" s="494"/>
      <c r="EQ1168" s="494"/>
      <c r="ER1168" s="494"/>
      <c r="ES1168" s="494"/>
      <c r="ET1168" s="494"/>
      <c r="EU1168" s="494"/>
      <c r="EV1168" s="494"/>
      <c r="EW1168" s="494"/>
      <c r="EX1168" s="494"/>
      <c r="EY1168" s="494"/>
      <c r="EZ1168" s="494"/>
      <c r="FA1168" s="494"/>
      <c r="FB1168" s="494"/>
      <c r="FC1168" s="494"/>
      <c r="FD1168" s="494"/>
      <c r="FE1168" s="494"/>
      <c r="FF1168" s="494"/>
      <c r="FG1168" s="494"/>
      <c r="FH1168" s="494"/>
      <c r="FI1168" s="494"/>
      <c r="FJ1168" s="494"/>
      <c r="FK1168" s="494"/>
      <c r="FL1168" s="494"/>
      <c r="FM1168" s="494"/>
    </row>
    <row r="1169" spans="1:169" s="26" customFormat="1" x14ac:dyDescent="0.2">
      <c r="A1169" s="94" t="s">
        <v>417</v>
      </c>
      <c r="B1169" s="459"/>
      <c r="C1169" s="61" t="s">
        <v>764</v>
      </c>
      <c r="D1169" s="458"/>
      <c r="E1169" s="458"/>
      <c r="F1169" s="143"/>
      <c r="G1169" s="64"/>
      <c r="H1169" s="462" t="s">
        <v>1398</v>
      </c>
      <c r="I1169" s="119"/>
      <c r="J1169" s="74" t="str">
        <f t="shared" si="133"/>
        <v/>
      </c>
      <c r="K1169" s="75"/>
      <c r="L1169" s="359"/>
      <c r="M1169" s="494"/>
      <c r="N1169" s="494"/>
      <c r="O1169" s="494"/>
      <c r="P1169" s="494"/>
      <c r="Q1169" s="494"/>
      <c r="R1169" s="494"/>
      <c r="S1169" s="494"/>
      <c r="T1169" s="494"/>
      <c r="U1169" s="494"/>
      <c r="V1169" s="494"/>
      <c r="W1169" s="494"/>
      <c r="X1169" s="494"/>
      <c r="Y1169" s="494"/>
      <c r="Z1169" s="494"/>
      <c r="AA1169" s="494"/>
      <c r="AB1169" s="494"/>
      <c r="AC1169" s="494"/>
      <c r="AD1169" s="494"/>
      <c r="AE1169" s="494"/>
      <c r="AF1169" s="494"/>
      <c r="AG1169" s="494"/>
      <c r="AH1169" s="494"/>
      <c r="AI1169" s="494"/>
      <c r="AJ1169" s="494"/>
      <c r="AK1169" s="494"/>
      <c r="AL1169" s="494"/>
      <c r="AM1169" s="494"/>
      <c r="AN1169" s="494"/>
      <c r="AO1169" s="494"/>
      <c r="AP1169" s="494"/>
      <c r="AQ1169" s="494"/>
      <c r="AR1169" s="494"/>
      <c r="AS1169" s="494"/>
      <c r="AT1169" s="494"/>
      <c r="AU1169" s="494"/>
      <c r="AV1169" s="494"/>
      <c r="AW1169" s="494"/>
      <c r="AX1169" s="494"/>
      <c r="AY1169" s="494"/>
      <c r="AZ1169" s="494"/>
      <c r="BA1169" s="494"/>
      <c r="BB1169" s="494"/>
      <c r="BC1169" s="494"/>
      <c r="BD1169" s="494"/>
      <c r="BE1169" s="494"/>
      <c r="BF1169" s="494"/>
      <c r="BG1169" s="494"/>
      <c r="BH1169" s="494"/>
      <c r="BI1169" s="494"/>
      <c r="BJ1169" s="494"/>
      <c r="BK1169" s="494"/>
      <c r="BL1169" s="494"/>
      <c r="BM1169" s="494"/>
      <c r="BN1169" s="494"/>
      <c r="BO1169" s="494"/>
      <c r="BP1169" s="494"/>
      <c r="BQ1169" s="494"/>
      <c r="BR1169" s="494"/>
      <c r="BS1169" s="494"/>
      <c r="BT1169" s="494"/>
      <c r="BU1169" s="494"/>
      <c r="BV1169" s="494"/>
      <c r="BW1169" s="494"/>
      <c r="BX1169" s="494"/>
      <c r="BY1169" s="494"/>
      <c r="BZ1169" s="494"/>
      <c r="CA1169" s="494"/>
      <c r="CB1169" s="494"/>
      <c r="CC1169" s="494"/>
      <c r="CD1169" s="494"/>
      <c r="CE1169" s="494"/>
      <c r="CF1169" s="494"/>
      <c r="CG1169" s="494"/>
      <c r="CH1169" s="494"/>
      <c r="CI1169" s="494"/>
      <c r="CJ1169" s="494"/>
      <c r="CK1169" s="494"/>
      <c r="CL1169" s="494"/>
      <c r="CM1169" s="494"/>
      <c r="CN1169" s="494"/>
      <c r="CO1169" s="494"/>
      <c r="CP1169" s="494"/>
      <c r="CQ1169" s="494"/>
      <c r="CR1169" s="494"/>
      <c r="CS1169" s="494"/>
      <c r="CT1169" s="494"/>
      <c r="CU1169" s="494"/>
      <c r="CV1169" s="494"/>
      <c r="CW1169" s="494"/>
      <c r="CX1169" s="494"/>
      <c r="CY1169" s="494"/>
      <c r="CZ1169" s="494"/>
      <c r="DA1169" s="494"/>
      <c r="DB1169" s="494"/>
      <c r="DC1169" s="494"/>
      <c r="DD1169" s="494"/>
      <c r="DE1169" s="494"/>
      <c r="DF1169" s="494"/>
      <c r="DG1169" s="494"/>
      <c r="DH1169" s="494"/>
      <c r="DI1169" s="494"/>
      <c r="DJ1169" s="494"/>
      <c r="DK1169" s="494"/>
      <c r="DL1169" s="494"/>
      <c r="DM1169" s="494"/>
      <c r="DN1169" s="494"/>
      <c r="DO1169" s="494"/>
      <c r="DP1169" s="494"/>
      <c r="DQ1169" s="494"/>
      <c r="DR1169" s="494"/>
      <c r="DS1169" s="494"/>
      <c r="DT1169" s="494"/>
      <c r="DU1169" s="494"/>
      <c r="DV1169" s="494"/>
      <c r="DW1169" s="494"/>
      <c r="DX1169" s="494"/>
      <c r="DY1169" s="494"/>
      <c r="DZ1169" s="494"/>
      <c r="EA1169" s="494"/>
      <c r="EB1169" s="494"/>
      <c r="EC1169" s="494"/>
      <c r="ED1169" s="494"/>
      <c r="EE1169" s="494"/>
      <c r="EF1169" s="494"/>
      <c r="EG1169" s="494"/>
      <c r="EH1169" s="494"/>
      <c r="EI1169" s="494"/>
      <c r="EJ1169" s="494"/>
      <c r="EK1169" s="494"/>
      <c r="EL1169" s="494"/>
      <c r="EM1169" s="494"/>
      <c r="EN1169" s="494"/>
      <c r="EO1169" s="494"/>
      <c r="EP1169" s="494"/>
      <c r="EQ1169" s="494"/>
      <c r="ER1169" s="494"/>
      <c r="ES1169" s="494"/>
      <c r="ET1169" s="494"/>
      <c r="EU1169" s="494"/>
      <c r="EV1169" s="494"/>
      <c r="EW1169" s="494"/>
      <c r="EX1169" s="494"/>
      <c r="EY1169" s="494"/>
      <c r="EZ1169" s="494"/>
      <c r="FA1169" s="494"/>
      <c r="FB1169" s="494"/>
      <c r="FC1169" s="494"/>
      <c r="FD1169" s="494"/>
      <c r="FE1169" s="494"/>
      <c r="FF1169" s="494"/>
      <c r="FG1169" s="494"/>
      <c r="FH1169" s="494"/>
      <c r="FI1169" s="494"/>
      <c r="FJ1169" s="494"/>
      <c r="FK1169" s="494"/>
      <c r="FL1169" s="494"/>
      <c r="FM1169" s="494"/>
    </row>
    <row r="1170" spans="1:169" s="26" customFormat="1" x14ac:dyDescent="0.2">
      <c r="A1170" s="90" t="s">
        <v>417</v>
      </c>
      <c r="B1170" s="460">
        <v>1</v>
      </c>
      <c r="C1170" s="28" t="s">
        <v>207</v>
      </c>
      <c r="D1170" s="409" t="s">
        <v>869</v>
      </c>
      <c r="E1170" s="477" t="s">
        <v>881</v>
      </c>
      <c r="F1170" s="107">
        <v>44601</v>
      </c>
      <c r="G1170" s="103">
        <f>F1170+365</f>
        <v>44966</v>
      </c>
      <c r="H1170" s="32" t="s">
        <v>152</v>
      </c>
      <c r="I1170" s="532"/>
      <c r="J1170" s="34" t="str">
        <f t="shared" si="133"/>
        <v/>
      </c>
      <c r="K1170" s="35">
        <v>1</v>
      </c>
      <c r="L1170" s="275"/>
      <c r="M1170" s="494"/>
      <c r="N1170" s="494"/>
      <c r="O1170" s="494"/>
      <c r="P1170" s="494"/>
      <c r="Q1170" s="494"/>
      <c r="R1170" s="494"/>
      <c r="S1170" s="494"/>
      <c r="T1170" s="494"/>
      <c r="U1170" s="494"/>
      <c r="V1170" s="494"/>
      <c r="W1170" s="494"/>
      <c r="X1170" s="494"/>
      <c r="Y1170" s="494"/>
      <c r="Z1170" s="494"/>
      <c r="AA1170" s="494"/>
      <c r="AB1170" s="494"/>
      <c r="AC1170" s="494"/>
      <c r="AD1170" s="494"/>
      <c r="AE1170" s="494"/>
      <c r="AF1170" s="494"/>
      <c r="AG1170" s="494"/>
      <c r="AH1170" s="494"/>
      <c r="AI1170" s="494"/>
      <c r="AJ1170" s="494"/>
      <c r="AK1170" s="494"/>
      <c r="AL1170" s="494"/>
      <c r="AM1170" s="494"/>
      <c r="AN1170" s="494"/>
      <c r="AO1170" s="494"/>
      <c r="AP1170" s="494"/>
      <c r="AQ1170" s="494"/>
      <c r="AR1170" s="494"/>
      <c r="AS1170" s="494"/>
      <c r="AT1170" s="494"/>
      <c r="AU1170" s="494"/>
      <c r="AV1170" s="494"/>
      <c r="AW1170" s="494"/>
      <c r="AX1170" s="494"/>
      <c r="AY1170" s="494"/>
      <c r="AZ1170" s="494"/>
      <c r="BA1170" s="494"/>
      <c r="BB1170" s="494"/>
      <c r="BC1170" s="494"/>
      <c r="BD1170" s="494"/>
      <c r="BE1170" s="494"/>
      <c r="BF1170" s="494"/>
      <c r="BG1170" s="494"/>
      <c r="BH1170" s="494"/>
      <c r="BI1170" s="494"/>
      <c r="BJ1170" s="494"/>
      <c r="BK1170" s="494"/>
      <c r="BL1170" s="494"/>
      <c r="BM1170" s="494"/>
      <c r="BN1170" s="494"/>
      <c r="BO1170" s="494"/>
      <c r="BP1170" s="494"/>
      <c r="BQ1170" s="494"/>
      <c r="BR1170" s="494"/>
      <c r="BS1170" s="494"/>
      <c r="BT1170" s="494"/>
      <c r="BU1170" s="494"/>
      <c r="BV1170" s="494"/>
      <c r="BW1170" s="494"/>
      <c r="BX1170" s="494"/>
      <c r="BY1170" s="494"/>
      <c r="BZ1170" s="494"/>
      <c r="CA1170" s="494"/>
      <c r="CB1170" s="494"/>
      <c r="CC1170" s="494"/>
      <c r="CD1170" s="494"/>
      <c r="CE1170" s="494"/>
      <c r="CF1170" s="494"/>
      <c r="CG1170" s="494"/>
      <c r="CH1170" s="494"/>
      <c r="CI1170" s="494"/>
      <c r="CJ1170" s="494"/>
      <c r="CK1170" s="494"/>
      <c r="CL1170" s="494"/>
      <c r="CM1170" s="494"/>
      <c r="CN1170" s="494"/>
      <c r="CO1170" s="494"/>
      <c r="CP1170" s="494"/>
      <c r="CQ1170" s="494"/>
      <c r="CR1170" s="494"/>
      <c r="CS1170" s="494"/>
      <c r="CT1170" s="494"/>
      <c r="CU1170" s="494"/>
      <c r="CV1170" s="494"/>
      <c r="CW1170" s="494"/>
      <c r="CX1170" s="494"/>
      <c r="CY1170" s="494"/>
      <c r="CZ1170" s="494"/>
      <c r="DA1170" s="494"/>
      <c r="DB1170" s="494"/>
      <c r="DC1170" s="494"/>
      <c r="DD1170" s="494"/>
      <c r="DE1170" s="494"/>
      <c r="DF1170" s="494"/>
      <c r="DG1170" s="494"/>
      <c r="DH1170" s="494"/>
      <c r="DI1170" s="494"/>
      <c r="DJ1170" s="494"/>
      <c r="DK1170" s="494"/>
      <c r="DL1170" s="494"/>
      <c r="DM1170" s="494"/>
      <c r="DN1170" s="494"/>
      <c r="DO1170" s="494"/>
      <c r="DP1170" s="494"/>
      <c r="DQ1170" s="494"/>
      <c r="DR1170" s="494"/>
      <c r="DS1170" s="494"/>
      <c r="DT1170" s="494"/>
      <c r="DU1170" s="494"/>
      <c r="DV1170" s="494"/>
      <c r="DW1170" s="494"/>
      <c r="DX1170" s="494"/>
      <c r="DY1170" s="494"/>
      <c r="DZ1170" s="494"/>
      <c r="EA1170" s="494"/>
      <c r="EB1170" s="494"/>
      <c r="EC1170" s="494"/>
      <c r="ED1170" s="494"/>
      <c r="EE1170" s="494"/>
      <c r="EF1170" s="494"/>
      <c r="EG1170" s="494"/>
      <c r="EH1170" s="494"/>
      <c r="EI1170" s="494"/>
      <c r="EJ1170" s="494"/>
      <c r="EK1170" s="494"/>
      <c r="EL1170" s="494"/>
      <c r="EM1170" s="494"/>
      <c r="EN1170" s="494"/>
      <c r="EO1170" s="494"/>
      <c r="EP1170" s="494"/>
      <c r="EQ1170" s="494"/>
      <c r="ER1170" s="494"/>
      <c r="ES1170" s="494"/>
      <c r="ET1170" s="494"/>
      <c r="EU1170" s="494"/>
      <c r="EV1170" s="494"/>
      <c r="EW1170" s="494"/>
      <c r="EX1170" s="494"/>
      <c r="EY1170" s="494"/>
      <c r="EZ1170" s="494"/>
      <c r="FA1170" s="494"/>
      <c r="FB1170" s="494"/>
      <c r="FC1170" s="494"/>
      <c r="FD1170" s="494"/>
      <c r="FE1170" s="494"/>
      <c r="FF1170" s="494"/>
      <c r="FG1170" s="494"/>
      <c r="FH1170" s="494"/>
      <c r="FI1170" s="494"/>
      <c r="FJ1170" s="494"/>
      <c r="FK1170" s="494"/>
      <c r="FL1170" s="494"/>
      <c r="FM1170" s="494"/>
    </row>
    <row r="1171" spans="1:169" s="26" customFormat="1" x14ac:dyDescent="0.2">
      <c r="A1171" s="93" t="s">
        <v>417</v>
      </c>
      <c r="B1171" s="455"/>
      <c r="C1171" s="36" t="s">
        <v>9</v>
      </c>
      <c r="D1171" s="410" t="s">
        <v>870</v>
      </c>
      <c r="E1171" s="457" t="s">
        <v>882</v>
      </c>
      <c r="F1171" s="38"/>
      <c r="G1171" s="36"/>
      <c r="H1171" s="40"/>
      <c r="I1171" s="467"/>
      <c r="J1171" s="42" t="str">
        <f t="shared" si="133"/>
        <v/>
      </c>
      <c r="K1171" s="43"/>
      <c r="L1171" s="366"/>
      <c r="M1171" s="494"/>
      <c r="N1171" s="494"/>
      <c r="O1171" s="494"/>
      <c r="P1171" s="494"/>
      <c r="Q1171" s="494"/>
      <c r="R1171" s="494"/>
      <c r="S1171" s="494"/>
      <c r="T1171" s="494"/>
      <c r="U1171" s="494"/>
      <c r="V1171" s="494"/>
      <c r="W1171" s="494"/>
      <c r="X1171" s="494"/>
      <c r="Y1171" s="494"/>
      <c r="Z1171" s="494"/>
      <c r="AA1171" s="494"/>
      <c r="AB1171" s="494"/>
      <c r="AC1171" s="494"/>
      <c r="AD1171" s="494"/>
      <c r="AE1171" s="494"/>
      <c r="AF1171" s="494"/>
      <c r="AG1171" s="494"/>
      <c r="AH1171" s="494"/>
      <c r="AI1171" s="494"/>
      <c r="AJ1171" s="494"/>
      <c r="AK1171" s="494"/>
      <c r="AL1171" s="494"/>
      <c r="AM1171" s="494"/>
      <c r="AN1171" s="494"/>
      <c r="AO1171" s="494"/>
      <c r="AP1171" s="494"/>
      <c r="AQ1171" s="494"/>
      <c r="AR1171" s="494"/>
      <c r="AS1171" s="494"/>
      <c r="AT1171" s="494"/>
      <c r="AU1171" s="494"/>
      <c r="AV1171" s="494"/>
      <c r="AW1171" s="494"/>
      <c r="AX1171" s="494"/>
      <c r="AY1171" s="494"/>
      <c r="AZ1171" s="494"/>
      <c r="BA1171" s="494"/>
      <c r="BB1171" s="494"/>
      <c r="BC1171" s="494"/>
      <c r="BD1171" s="494"/>
      <c r="BE1171" s="494"/>
      <c r="BF1171" s="494"/>
      <c r="BG1171" s="494"/>
      <c r="BH1171" s="494"/>
      <c r="BI1171" s="494"/>
      <c r="BJ1171" s="494"/>
      <c r="BK1171" s="494"/>
      <c r="BL1171" s="494"/>
      <c r="BM1171" s="494"/>
      <c r="BN1171" s="494"/>
      <c r="BO1171" s="494"/>
      <c r="BP1171" s="494"/>
      <c r="BQ1171" s="494"/>
      <c r="BR1171" s="494"/>
      <c r="BS1171" s="494"/>
      <c r="BT1171" s="494"/>
      <c r="BU1171" s="494"/>
      <c r="BV1171" s="494"/>
      <c r="BW1171" s="494"/>
      <c r="BX1171" s="494"/>
      <c r="BY1171" s="494"/>
      <c r="BZ1171" s="494"/>
      <c r="CA1171" s="494"/>
      <c r="CB1171" s="494"/>
      <c r="CC1171" s="494"/>
      <c r="CD1171" s="494"/>
      <c r="CE1171" s="494"/>
      <c r="CF1171" s="494"/>
      <c r="CG1171" s="494"/>
      <c r="CH1171" s="494"/>
      <c r="CI1171" s="494"/>
      <c r="CJ1171" s="494"/>
      <c r="CK1171" s="494"/>
      <c r="CL1171" s="494"/>
      <c r="CM1171" s="494"/>
      <c r="CN1171" s="494"/>
      <c r="CO1171" s="494"/>
      <c r="CP1171" s="494"/>
      <c r="CQ1171" s="494"/>
      <c r="CR1171" s="494"/>
      <c r="CS1171" s="494"/>
      <c r="CT1171" s="494"/>
      <c r="CU1171" s="494"/>
      <c r="CV1171" s="494"/>
      <c r="CW1171" s="494"/>
      <c r="CX1171" s="494"/>
      <c r="CY1171" s="494"/>
      <c r="CZ1171" s="494"/>
      <c r="DA1171" s="494"/>
      <c r="DB1171" s="494"/>
      <c r="DC1171" s="494"/>
      <c r="DD1171" s="494"/>
      <c r="DE1171" s="494"/>
      <c r="DF1171" s="494"/>
      <c r="DG1171" s="494"/>
      <c r="DH1171" s="494"/>
      <c r="DI1171" s="494"/>
      <c r="DJ1171" s="494"/>
      <c r="DK1171" s="494"/>
      <c r="DL1171" s="494"/>
      <c r="DM1171" s="494"/>
      <c r="DN1171" s="494"/>
      <c r="DO1171" s="494"/>
      <c r="DP1171" s="494"/>
      <c r="DQ1171" s="494"/>
      <c r="DR1171" s="494"/>
      <c r="DS1171" s="494"/>
      <c r="DT1171" s="494"/>
      <c r="DU1171" s="494"/>
      <c r="DV1171" s="494"/>
      <c r="DW1171" s="494"/>
      <c r="DX1171" s="494"/>
      <c r="DY1171" s="494"/>
      <c r="DZ1171" s="494"/>
      <c r="EA1171" s="494"/>
      <c r="EB1171" s="494"/>
      <c r="EC1171" s="494"/>
      <c r="ED1171" s="494"/>
      <c r="EE1171" s="494"/>
      <c r="EF1171" s="494"/>
      <c r="EG1171" s="494"/>
      <c r="EH1171" s="494"/>
      <c r="EI1171" s="494"/>
      <c r="EJ1171" s="494"/>
      <c r="EK1171" s="494"/>
      <c r="EL1171" s="494"/>
      <c r="EM1171" s="494"/>
      <c r="EN1171" s="494"/>
      <c r="EO1171" s="494"/>
      <c r="EP1171" s="494"/>
      <c r="EQ1171" s="494"/>
      <c r="ER1171" s="494"/>
      <c r="ES1171" s="494"/>
      <c r="ET1171" s="494"/>
      <c r="EU1171" s="494"/>
      <c r="EV1171" s="494"/>
      <c r="EW1171" s="494"/>
      <c r="EX1171" s="494"/>
      <c r="EY1171" s="494"/>
      <c r="EZ1171" s="494"/>
      <c r="FA1171" s="494"/>
      <c r="FB1171" s="494"/>
      <c r="FC1171" s="494"/>
      <c r="FD1171" s="494"/>
      <c r="FE1171" s="494"/>
      <c r="FF1171" s="494"/>
      <c r="FG1171" s="494"/>
      <c r="FH1171" s="494"/>
      <c r="FI1171" s="494"/>
      <c r="FJ1171" s="494"/>
      <c r="FK1171" s="494"/>
      <c r="FL1171" s="494"/>
      <c r="FM1171" s="494"/>
    </row>
    <row r="1172" spans="1:169" s="26" customFormat="1" x14ac:dyDescent="0.2">
      <c r="A1172" s="93" t="s">
        <v>417</v>
      </c>
      <c r="B1172" s="455"/>
      <c r="C1172" s="36" t="s">
        <v>8</v>
      </c>
      <c r="D1172" s="410" t="s">
        <v>6</v>
      </c>
      <c r="E1172" s="457"/>
      <c r="F1172" s="38"/>
      <c r="G1172" s="36"/>
      <c r="H1172" s="40"/>
      <c r="I1172" s="467"/>
      <c r="J1172" s="42" t="str">
        <f t="shared" si="133"/>
        <v/>
      </c>
      <c r="K1172" s="43"/>
      <c r="L1172" s="366"/>
      <c r="M1172" s="494"/>
      <c r="N1172" s="494"/>
      <c r="O1172" s="494"/>
      <c r="P1172" s="494"/>
      <c r="Q1172" s="494"/>
      <c r="R1172" s="494"/>
      <c r="S1172" s="494"/>
      <c r="T1172" s="494"/>
      <c r="U1172" s="494"/>
      <c r="V1172" s="494"/>
      <c r="W1172" s="494"/>
      <c r="X1172" s="494"/>
      <c r="Y1172" s="494"/>
      <c r="Z1172" s="494"/>
      <c r="AA1172" s="494"/>
      <c r="AB1172" s="494"/>
      <c r="AC1172" s="494"/>
      <c r="AD1172" s="494"/>
      <c r="AE1172" s="494"/>
      <c r="AF1172" s="494"/>
      <c r="AG1172" s="494"/>
      <c r="AH1172" s="494"/>
      <c r="AI1172" s="494"/>
      <c r="AJ1172" s="494"/>
      <c r="AK1172" s="494"/>
      <c r="AL1172" s="494"/>
      <c r="AM1172" s="494"/>
      <c r="AN1172" s="494"/>
      <c r="AO1172" s="494"/>
      <c r="AP1172" s="494"/>
      <c r="AQ1172" s="494"/>
      <c r="AR1172" s="494"/>
      <c r="AS1172" s="494"/>
      <c r="AT1172" s="494"/>
      <c r="AU1172" s="494"/>
      <c r="AV1172" s="494"/>
      <c r="AW1172" s="494"/>
      <c r="AX1172" s="494"/>
      <c r="AY1172" s="494"/>
      <c r="AZ1172" s="494"/>
      <c r="BA1172" s="494"/>
      <c r="BB1172" s="494"/>
      <c r="BC1172" s="494"/>
      <c r="BD1172" s="494"/>
      <c r="BE1172" s="494"/>
      <c r="BF1172" s="494"/>
      <c r="BG1172" s="494"/>
      <c r="BH1172" s="494"/>
      <c r="BI1172" s="494"/>
      <c r="BJ1172" s="494"/>
      <c r="BK1172" s="494"/>
      <c r="BL1172" s="494"/>
      <c r="BM1172" s="494"/>
      <c r="BN1172" s="494"/>
      <c r="BO1172" s="494"/>
      <c r="BP1172" s="494"/>
      <c r="BQ1172" s="494"/>
      <c r="BR1172" s="494"/>
      <c r="BS1172" s="494"/>
      <c r="BT1172" s="494"/>
      <c r="BU1172" s="494"/>
      <c r="BV1172" s="494"/>
      <c r="BW1172" s="494"/>
      <c r="BX1172" s="494"/>
      <c r="BY1172" s="494"/>
      <c r="BZ1172" s="494"/>
      <c r="CA1172" s="494"/>
      <c r="CB1172" s="494"/>
      <c r="CC1172" s="494"/>
      <c r="CD1172" s="494"/>
      <c r="CE1172" s="494"/>
      <c r="CF1172" s="494"/>
      <c r="CG1172" s="494"/>
      <c r="CH1172" s="494"/>
      <c r="CI1172" s="494"/>
      <c r="CJ1172" s="494"/>
      <c r="CK1172" s="494"/>
      <c r="CL1172" s="494"/>
      <c r="CM1172" s="494"/>
      <c r="CN1172" s="494"/>
      <c r="CO1172" s="494"/>
      <c r="CP1172" s="494"/>
      <c r="CQ1172" s="494"/>
      <c r="CR1172" s="494"/>
      <c r="CS1172" s="494"/>
      <c r="CT1172" s="494"/>
      <c r="CU1172" s="494"/>
      <c r="CV1172" s="494"/>
      <c r="CW1172" s="494"/>
      <c r="CX1172" s="494"/>
      <c r="CY1172" s="494"/>
      <c r="CZ1172" s="494"/>
      <c r="DA1172" s="494"/>
      <c r="DB1172" s="494"/>
      <c r="DC1172" s="494"/>
      <c r="DD1172" s="494"/>
      <c r="DE1172" s="494"/>
      <c r="DF1172" s="494"/>
      <c r="DG1172" s="494"/>
      <c r="DH1172" s="494"/>
      <c r="DI1172" s="494"/>
      <c r="DJ1172" s="494"/>
      <c r="DK1172" s="494"/>
      <c r="DL1172" s="494"/>
      <c r="DM1172" s="494"/>
      <c r="DN1172" s="494"/>
      <c r="DO1172" s="494"/>
      <c r="DP1172" s="494"/>
      <c r="DQ1172" s="494"/>
      <c r="DR1172" s="494"/>
      <c r="DS1172" s="494"/>
      <c r="DT1172" s="494"/>
      <c r="DU1172" s="494"/>
      <c r="DV1172" s="494"/>
      <c r="DW1172" s="494"/>
      <c r="DX1172" s="494"/>
      <c r="DY1172" s="494"/>
      <c r="DZ1172" s="494"/>
      <c r="EA1172" s="494"/>
      <c r="EB1172" s="494"/>
      <c r="EC1172" s="494"/>
      <c r="ED1172" s="494"/>
      <c r="EE1172" s="494"/>
      <c r="EF1172" s="494"/>
      <c r="EG1172" s="494"/>
      <c r="EH1172" s="494"/>
      <c r="EI1172" s="494"/>
      <c r="EJ1172" s="494"/>
      <c r="EK1172" s="494"/>
      <c r="EL1172" s="494"/>
      <c r="EM1172" s="494"/>
      <c r="EN1172" s="494"/>
      <c r="EO1172" s="494"/>
      <c r="EP1172" s="494"/>
      <c r="EQ1172" s="494"/>
      <c r="ER1172" s="494"/>
      <c r="ES1172" s="494"/>
      <c r="ET1172" s="494"/>
      <c r="EU1172" s="494"/>
      <c r="EV1172" s="494"/>
      <c r="EW1172" s="494"/>
      <c r="EX1172" s="494"/>
      <c r="EY1172" s="494"/>
      <c r="EZ1172" s="494"/>
      <c r="FA1172" s="494"/>
      <c r="FB1172" s="494"/>
      <c r="FC1172" s="494"/>
      <c r="FD1172" s="494"/>
      <c r="FE1172" s="494"/>
      <c r="FF1172" s="494"/>
      <c r="FG1172" s="494"/>
      <c r="FH1172" s="494"/>
      <c r="FI1172" s="494"/>
      <c r="FJ1172" s="494"/>
      <c r="FK1172" s="494"/>
      <c r="FL1172" s="494"/>
      <c r="FM1172" s="494"/>
    </row>
    <row r="1173" spans="1:169" s="26" customFormat="1" x14ac:dyDescent="0.2">
      <c r="A1173" s="93" t="s">
        <v>417</v>
      </c>
      <c r="B1173" s="455"/>
      <c r="C1173" s="57" t="s">
        <v>210</v>
      </c>
      <c r="D1173" s="457" t="s">
        <v>871</v>
      </c>
      <c r="E1173" s="457"/>
      <c r="F1173" s="503"/>
      <c r="G1173" s="59"/>
      <c r="H1173" s="461"/>
      <c r="I1173" s="295"/>
      <c r="J1173" s="70" t="str">
        <f t="shared" si="133"/>
        <v/>
      </c>
      <c r="K1173" s="71"/>
      <c r="L1173" s="363"/>
      <c r="M1173" s="494"/>
      <c r="N1173" s="494"/>
      <c r="O1173" s="494"/>
      <c r="P1173" s="494"/>
      <c r="Q1173" s="494"/>
      <c r="R1173" s="494"/>
      <c r="S1173" s="494"/>
      <c r="T1173" s="494"/>
      <c r="U1173" s="494"/>
      <c r="V1173" s="494"/>
      <c r="W1173" s="494"/>
      <c r="X1173" s="494"/>
      <c r="Y1173" s="494"/>
      <c r="Z1173" s="494"/>
      <c r="AA1173" s="494"/>
      <c r="AB1173" s="494"/>
      <c r="AC1173" s="494"/>
      <c r="AD1173" s="494"/>
      <c r="AE1173" s="494"/>
      <c r="AF1173" s="494"/>
      <c r="AG1173" s="494"/>
      <c r="AH1173" s="494"/>
      <c r="AI1173" s="494"/>
      <c r="AJ1173" s="494"/>
      <c r="AK1173" s="494"/>
      <c r="AL1173" s="494"/>
      <c r="AM1173" s="494"/>
      <c r="AN1173" s="494"/>
      <c r="AO1173" s="494"/>
      <c r="AP1173" s="494"/>
      <c r="AQ1173" s="494"/>
      <c r="AR1173" s="494"/>
      <c r="AS1173" s="494"/>
      <c r="AT1173" s="494"/>
      <c r="AU1173" s="494"/>
      <c r="AV1173" s="494"/>
      <c r="AW1173" s="494"/>
      <c r="AX1173" s="494"/>
      <c r="AY1173" s="494"/>
      <c r="AZ1173" s="494"/>
      <c r="BA1173" s="494"/>
      <c r="BB1173" s="494"/>
      <c r="BC1173" s="494"/>
      <c r="BD1173" s="494"/>
      <c r="BE1173" s="494"/>
      <c r="BF1173" s="494"/>
      <c r="BG1173" s="494"/>
      <c r="BH1173" s="494"/>
      <c r="BI1173" s="494"/>
      <c r="BJ1173" s="494"/>
      <c r="BK1173" s="494"/>
      <c r="BL1173" s="494"/>
      <c r="BM1173" s="494"/>
      <c r="BN1173" s="494"/>
      <c r="BO1173" s="494"/>
      <c r="BP1173" s="494"/>
      <c r="BQ1173" s="494"/>
      <c r="BR1173" s="494"/>
      <c r="BS1173" s="494"/>
      <c r="BT1173" s="494"/>
      <c r="BU1173" s="494"/>
      <c r="BV1173" s="494"/>
      <c r="BW1173" s="494"/>
      <c r="BX1173" s="494"/>
      <c r="BY1173" s="494"/>
      <c r="BZ1173" s="494"/>
      <c r="CA1173" s="494"/>
      <c r="CB1173" s="494"/>
      <c r="CC1173" s="494"/>
      <c r="CD1173" s="494"/>
      <c r="CE1173" s="494"/>
      <c r="CF1173" s="494"/>
      <c r="CG1173" s="494"/>
      <c r="CH1173" s="494"/>
      <c r="CI1173" s="494"/>
      <c r="CJ1173" s="494"/>
      <c r="CK1173" s="494"/>
      <c r="CL1173" s="494"/>
      <c r="CM1173" s="494"/>
      <c r="CN1173" s="494"/>
      <c r="CO1173" s="494"/>
      <c r="CP1173" s="494"/>
      <c r="CQ1173" s="494"/>
      <c r="CR1173" s="494"/>
      <c r="CS1173" s="494"/>
      <c r="CT1173" s="494"/>
      <c r="CU1173" s="494"/>
      <c r="CV1173" s="494"/>
      <c r="CW1173" s="494"/>
      <c r="CX1173" s="494"/>
      <c r="CY1173" s="494"/>
      <c r="CZ1173" s="494"/>
      <c r="DA1173" s="494"/>
      <c r="DB1173" s="494"/>
      <c r="DC1173" s="494"/>
      <c r="DD1173" s="494"/>
      <c r="DE1173" s="494"/>
      <c r="DF1173" s="494"/>
      <c r="DG1173" s="494"/>
      <c r="DH1173" s="494"/>
      <c r="DI1173" s="494"/>
      <c r="DJ1173" s="494"/>
      <c r="DK1173" s="494"/>
      <c r="DL1173" s="494"/>
      <c r="DM1173" s="494"/>
      <c r="DN1173" s="494"/>
      <c r="DO1173" s="494"/>
      <c r="DP1173" s="494"/>
      <c r="DQ1173" s="494"/>
      <c r="DR1173" s="494"/>
      <c r="DS1173" s="494"/>
      <c r="DT1173" s="494"/>
      <c r="DU1173" s="494"/>
      <c r="DV1173" s="494"/>
      <c r="DW1173" s="494"/>
      <c r="DX1173" s="494"/>
      <c r="DY1173" s="494"/>
      <c r="DZ1173" s="494"/>
      <c r="EA1173" s="494"/>
      <c r="EB1173" s="494"/>
      <c r="EC1173" s="494"/>
      <c r="ED1173" s="494"/>
      <c r="EE1173" s="494"/>
      <c r="EF1173" s="494"/>
      <c r="EG1173" s="494"/>
      <c r="EH1173" s="494"/>
      <c r="EI1173" s="494"/>
      <c r="EJ1173" s="494"/>
      <c r="EK1173" s="494"/>
      <c r="EL1173" s="494"/>
      <c r="EM1173" s="494"/>
      <c r="EN1173" s="494"/>
      <c r="EO1173" s="494"/>
      <c r="EP1173" s="494"/>
      <c r="EQ1173" s="494"/>
      <c r="ER1173" s="494"/>
      <c r="ES1173" s="494"/>
      <c r="ET1173" s="494"/>
      <c r="EU1173" s="494"/>
      <c r="EV1173" s="494"/>
      <c r="EW1173" s="494"/>
      <c r="EX1173" s="494"/>
      <c r="EY1173" s="494"/>
      <c r="EZ1173" s="494"/>
      <c r="FA1173" s="494"/>
      <c r="FB1173" s="494"/>
      <c r="FC1173" s="494"/>
      <c r="FD1173" s="494"/>
      <c r="FE1173" s="494"/>
      <c r="FF1173" s="494"/>
      <c r="FG1173" s="494"/>
      <c r="FH1173" s="494"/>
      <c r="FI1173" s="494"/>
      <c r="FJ1173" s="494"/>
      <c r="FK1173" s="494"/>
      <c r="FL1173" s="494"/>
      <c r="FM1173" s="494"/>
    </row>
    <row r="1174" spans="1:169" s="26" customFormat="1" x14ac:dyDescent="0.2">
      <c r="A1174" s="94" t="s">
        <v>417</v>
      </c>
      <c r="B1174" s="459"/>
      <c r="C1174" s="61" t="s">
        <v>764</v>
      </c>
      <c r="D1174" s="458"/>
      <c r="E1174" s="458"/>
      <c r="F1174" s="143"/>
      <c r="G1174" s="64"/>
      <c r="H1174" s="462" t="s">
        <v>1398</v>
      </c>
      <c r="I1174" s="119"/>
      <c r="J1174" s="74" t="str">
        <f t="shared" si="133"/>
        <v/>
      </c>
      <c r="K1174" s="75"/>
      <c r="L1174" s="359"/>
      <c r="M1174" s="494"/>
      <c r="N1174" s="494"/>
      <c r="O1174" s="494"/>
      <c r="P1174" s="494"/>
      <c r="Q1174" s="494"/>
      <c r="R1174" s="494"/>
      <c r="S1174" s="494"/>
      <c r="T1174" s="494"/>
      <c r="U1174" s="494"/>
      <c r="V1174" s="494"/>
      <c r="W1174" s="494"/>
      <c r="X1174" s="494"/>
      <c r="Y1174" s="494"/>
      <c r="Z1174" s="494"/>
      <c r="AA1174" s="494"/>
      <c r="AB1174" s="494"/>
      <c r="AC1174" s="494"/>
      <c r="AD1174" s="494"/>
      <c r="AE1174" s="494"/>
      <c r="AF1174" s="494"/>
      <c r="AG1174" s="494"/>
      <c r="AH1174" s="494"/>
      <c r="AI1174" s="494"/>
      <c r="AJ1174" s="494"/>
      <c r="AK1174" s="494"/>
      <c r="AL1174" s="494"/>
      <c r="AM1174" s="494"/>
      <c r="AN1174" s="494"/>
      <c r="AO1174" s="494"/>
      <c r="AP1174" s="494"/>
      <c r="AQ1174" s="494"/>
      <c r="AR1174" s="494"/>
      <c r="AS1174" s="494"/>
      <c r="AT1174" s="494"/>
      <c r="AU1174" s="494"/>
      <c r="AV1174" s="494"/>
      <c r="AW1174" s="494"/>
      <c r="AX1174" s="494"/>
      <c r="AY1174" s="494"/>
      <c r="AZ1174" s="494"/>
      <c r="BA1174" s="494"/>
      <c r="BB1174" s="494"/>
      <c r="BC1174" s="494"/>
      <c r="BD1174" s="494"/>
      <c r="BE1174" s="494"/>
      <c r="BF1174" s="494"/>
      <c r="BG1174" s="494"/>
      <c r="BH1174" s="494"/>
      <c r="BI1174" s="494"/>
      <c r="BJ1174" s="494"/>
      <c r="BK1174" s="494"/>
      <c r="BL1174" s="494"/>
      <c r="BM1174" s="494"/>
      <c r="BN1174" s="494"/>
      <c r="BO1174" s="494"/>
      <c r="BP1174" s="494"/>
      <c r="BQ1174" s="494"/>
      <c r="BR1174" s="494"/>
      <c r="BS1174" s="494"/>
      <c r="BT1174" s="494"/>
      <c r="BU1174" s="494"/>
      <c r="BV1174" s="494"/>
      <c r="BW1174" s="494"/>
      <c r="BX1174" s="494"/>
      <c r="BY1174" s="494"/>
      <c r="BZ1174" s="494"/>
      <c r="CA1174" s="494"/>
      <c r="CB1174" s="494"/>
      <c r="CC1174" s="494"/>
      <c r="CD1174" s="494"/>
      <c r="CE1174" s="494"/>
      <c r="CF1174" s="494"/>
      <c r="CG1174" s="494"/>
      <c r="CH1174" s="494"/>
      <c r="CI1174" s="494"/>
      <c r="CJ1174" s="494"/>
      <c r="CK1174" s="494"/>
      <c r="CL1174" s="494"/>
      <c r="CM1174" s="494"/>
      <c r="CN1174" s="494"/>
      <c r="CO1174" s="494"/>
      <c r="CP1174" s="494"/>
      <c r="CQ1174" s="494"/>
      <c r="CR1174" s="494"/>
      <c r="CS1174" s="494"/>
      <c r="CT1174" s="494"/>
      <c r="CU1174" s="494"/>
      <c r="CV1174" s="494"/>
      <c r="CW1174" s="494"/>
      <c r="CX1174" s="494"/>
      <c r="CY1174" s="494"/>
      <c r="CZ1174" s="494"/>
      <c r="DA1174" s="494"/>
      <c r="DB1174" s="494"/>
      <c r="DC1174" s="494"/>
      <c r="DD1174" s="494"/>
      <c r="DE1174" s="494"/>
      <c r="DF1174" s="494"/>
      <c r="DG1174" s="494"/>
      <c r="DH1174" s="494"/>
      <c r="DI1174" s="494"/>
      <c r="DJ1174" s="494"/>
      <c r="DK1174" s="494"/>
      <c r="DL1174" s="494"/>
      <c r="DM1174" s="494"/>
      <c r="DN1174" s="494"/>
      <c r="DO1174" s="494"/>
      <c r="DP1174" s="494"/>
      <c r="DQ1174" s="494"/>
      <c r="DR1174" s="494"/>
      <c r="DS1174" s="494"/>
      <c r="DT1174" s="494"/>
      <c r="DU1174" s="494"/>
      <c r="DV1174" s="494"/>
      <c r="DW1174" s="494"/>
      <c r="DX1174" s="494"/>
      <c r="DY1174" s="494"/>
      <c r="DZ1174" s="494"/>
      <c r="EA1174" s="494"/>
      <c r="EB1174" s="494"/>
      <c r="EC1174" s="494"/>
      <c r="ED1174" s="494"/>
      <c r="EE1174" s="494"/>
      <c r="EF1174" s="494"/>
      <c r="EG1174" s="494"/>
      <c r="EH1174" s="494"/>
      <c r="EI1174" s="494"/>
      <c r="EJ1174" s="494"/>
      <c r="EK1174" s="494"/>
      <c r="EL1174" s="494"/>
      <c r="EM1174" s="494"/>
      <c r="EN1174" s="494"/>
      <c r="EO1174" s="494"/>
      <c r="EP1174" s="494"/>
      <c r="EQ1174" s="494"/>
      <c r="ER1174" s="494"/>
      <c r="ES1174" s="494"/>
      <c r="ET1174" s="494"/>
      <c r="EU1174" s="494"/>
      <c r="EV1174" s="494"/>
      <c r="EW1174" s="494"/>
      <c r="EX1174" s="494"/>
      <c r="EY1174" s="494"/>
      <c r="EZ1174" s="494"/>
      <c r="FA1174" s="494"/>
      <c r="FB1174" s="494"/>
      <c r="FC1174" s="494"/>
      <c r="FD1174" s="494"/>
      <c r="FE1174" s="494"/>
      <c r="FF1174" s="494"/>
      <c r="FG1174" s="494"/>
      <c r="FH1174" s="494"/>
      <c r="FI1174" s="494"/>
      <c r="FJ1174" s="494"/>
      <c r="FK1174" s="494"/>
      <c r="FL1174" s="494"/>
      <c r="FM1174" s="494"/>
    </row>
    <row r="1175" spans="1:169" s="26" customFormat="1" x14ac:dyDescent="0.2">
      <c r="A1175" s="90" t="s">
        <v>417</v>
      </c>
      <c r="B1175" s="460">
        <v>1</v>
      </c>
      <c r="C1175" s="28" t="s">
        <v>207</v>
      </c>
      <c r="D1175" s="409" t="s">
        <v>872</v>
      </c>
      <c r="E1175" s="477" t="s">
        <v>881</v>
      </c>
      <c r="F1175" s="107">
        <v>44601</v>
      </c>
      <c r="G1175" s="103">
        <f>F1175+365</f>
        <v>44966</v>
      </c>
      <c r="H1175" s="32" t="s">
        <v>152</v>
      </c>
      <c r="I1175" s="532"/>
      <c r="J1175" s="34" t="str">
        <f t="shared" si="133"/>
        <v/>
      </c>
      <c r="K1175" s="35">
        <v>1</v>
      </c>
      <c r="L1175" s="275"/>
      <c r="M1175" s="494"/>
      <c r="N1175" s="494"/>
      <c r="O1175" s="494"/>
      <c r="P1175" s="494"/>
      <c r="Q1175" s="494"/>
      <c r="R1175" s="494"/>
      <c r="S1175" s="494"/>
      <c r="T1175" s="494"/>
      <c r="U1175" s="494"/>
      <c r="V1175" s="494"/>
      <c r="W1175" s="494"/>
      <c r="X1175" s="494"/>
      <c r="Y1175" s="494"/>
      <c r="Z1175" s="494"/>
      <c r="AA1175" s="494"/>
      <c r="AB1175" s="494"/>
      <c r="AC1175" s="494"/>
      <c r="AD1175" s="494"/>
      <c r="AE1175" s="494"/>
      <c r="AF1175" s="494"/>
      <c r="AG1175" s="494"/>
      <c r="AH1175" s="494"/>
      <c r="AI1175" s="494"/>
      <c r="AJ1175" s="494"/>
      <c r="AK1175" s="494"/>
      <c r="AL1175" s="494"/>
      <c r="AM1175" s="494"/>
      <c r="AN1175" s="494"/>
      <c r="AO1175" s="494"/>
      <c r="AP1175" s="494"/>
      <c r="AQ1175" s="494"/>
      <c r="AR1175" s="494"/>
      <c r="AS1175" s="494"/>
      <c r="AT1175" s="494"/>
      <c r="AU1175" s="494"/>
      <c r="AV1175" s="494"/>
      <c r="AW1175" s="494"/>
      <c r="AX1175" s="494"/>
      <c r="AY1175" s="494"/>
      <c r="AZ1175" s="494"/>
      <c r="BA1175" s="494"/>
      <c r="BB1175" s="494"/>
      <c r="BC1175" s="494"/>
      <c r="BD1175" s="494"/>
      <c r="BE1175" s="494"/>
      <c r="BF1175" s="494"/>
      <c r="BG1175" s="494"/>
      <c r="BH1175" s="494"/>
      <c r="BI1175" s="494"/>
      <c r="BJ1175" s="494"/>
      <c r="BK1175" s="494"/>
      <c r="BL1175" s="494"/>
      <c r="BM1175" s="494"/>
      <c r="BN1175" s="494"/>
      <c r="BO1175" s="494"/>
      <c r="BP1175" s="494"/>
      <c r="BQ1175" s="494"/>
      <c r="BR1175" s="494"/>
      <c r="BS1175" s="494"/>
      <c r="BT1175" s="494"/>
      <c r="BU1175" s="494"/>
      <c r="BV1175" s="494"/>
      <c r="BW1175" s="494"/>
      <c r="BX1175" s="494"/>
      <c r="BY1175" s="494"/>
      <c r="BZ1175" s="494"/>
      <c r="CA1175" s="494"/>
      <c r="CB1175" s="494"/>
      <c r="CC1175" s="494"/>
      <c r="CD1175" s="494"/>
      <c r="CE1175" s="494"/>
      <c r="CF1175" s="494"/>
      <c r="CG1175" s="494"/>
      <c r="CH1175" s="494"/>
      <c r="CI1175" s="494"/>
      <c r="CJ1175" s="494"/>
      <c r="CK1175" s="494"/>
      <c r="CL1175" s="494"/>
      <c r="CM1175" s="494"/>
      <c r="CN1175" s="494"/>
      <c r="CO1175" s="494"/>
      <c r="CP1175" s="494"/>
      <c r="CQ1175" s="494"/>
      <c r="CR1175" s="494"/>
      <c r="CS1175" s="494"/>
      <c r="CT1175" s="494"/>
      <c r="CU1175" s="494"/>
      <c r="CV1175" s="494"/>
      <c r="CW1175" s="494"/>
      <c r="CX1175" s="494"/>
      <c r="CY1175" s="494"/>
      <c r="CZ1175" s="494"/>
      <c r="DA1175" s="494"/>
      <c r="DB1175" s="494"/>
      <c r="DC1175" s="494"/>
      <c r="DD1175" s="494"/>
      <c r="DE1175" s="494"/>
      <c r="DF1175" s="494"/>
      <c r="DG1175" s="494"/>
      <c r="DH1175" s="494"/>
      <c r="DI1175" s="494"/>
      <c r="DJ1175" s="494"/>
      <c r="DK1175" s="494"/>
      <c r="DL1175" s="494"/>
      <c r="DM1175" s="494"/>
      <c r="DN1175" s="494"/>
      <c r="DO1175" s="494"/>
      <c r="DP1175" s="494"/>
      <c r="DQ1175" s="494"/>
      <c r="DR1175" s="494"/>
      <c r="DS1175" s="494"/>
      <c r="DT1175" s="494"/>
      <c r="DU1175" s="494"/>
      <c r="DV1175" s="494"/>
      <c r="DW1175" s="494"/>
      <c r="DX1175" s="494"/>
      <c r="DY1175" s="494"/>
      <c r="DZ1175" s="494"/>
      <c r="EA1175" s="494"/>
      <c r="EB1175" s="494"/>
      <c r="EC1175" s="494"/>
      <c r="ED1175" s="494"/>
      <c r="EE1175" s="494"/>
      <c r="EF1175" s="494"/>
      <c r="EG1175" s="494"/>
      <c r="EH1175" s="494"/>
      <c r="EI1175" s="494"/>
      <c r="EJ1175" s="494"/>
      <c r="EK1175" s="494"/>
      <c r="EL1175" s="494"/>
      <c r="EM1175" s="494"/>
      <c r="EN1175" s="494"/>
      <c r="EO1175" s="494"/>
      <c r="EP1175" s="494"/>
      <c r="EQ1175" s="494"/>
      <c r="ER1175" s="494"/>
      <c r="ES1175" s="494"/>
      <c r="ET1175" s="494"/>
      <c r="EU1175" s="494"/>
      <c r="EV1175" s="494"/>
      <c r="EW1175" s="494"/>
      <c r="EX1175" s="494"/>
      <c r="EY1175" s="494"/>
      <c r="EZ1175" s="494"/>
      <c r="FA1175" s="494"/>
      <c r="FB1175" s="494"/>
      <c r="FC1175" s="494"/>
      <c r="FD1175" s="494"/>
      <c r="FE1175" s="494"/>
      <c r="FF1175" s="494"/>
      <c r="FG1175" s="494"/>
      <c r="FH1175" s="494"/>
      <c r="FI1175" s="494"/>
      <c r="FJ1175" s="494"/>
      <c r="FK1175" s="494"/>
      <c r="FL1175" s="494"/>
      <c r="FM1175" s="494"/>
    </row>
    <row r="1176" spans="1:169" s="26" customFormat="1" x14ac:dyDescent="0.2">
      <c r="A1176" s="93" t="s">
        <v>417</v>
      </c>
      <c r="B1176" s="455"/>
      <c r="C1176" s="36" t="s">
        <v>9</v>
      </c>
      <c r="D1176" s="410" t="s">
        <v>873</v>
      </c>
      <c r="E1176" s="457" t="s">
        <v>882</v>
      </c>
      <c r="F1176" s="38"/>
      <c r="G1176" s="36"/>
      <c r="H1176" s="40"/>
      <c r="I1176" s="467"/>
      <c r="J1176" s="42" t="str">
        <f t="shared" si="133"/>
        <v/>
      </c>
      <c r="K1176" s="43"/>
      <c r="L1176" s="366"/>
      <c r="M1176" s="494"/>
      <c r="N1176" s="494"/>
      <c r="O1176" s="494"/>
      <c r="P1176" s="494"/>
      <c r="Q1176" s="494"/>
      <c r="R1176" s="494"/>
      <c r="S1176" s="494"/>
      <c r="T1176" s="494"/>
      <c r="U1176" s="494"/>
      <c r="V1176" s="494"/>
      <c r="W1176" s="494"/>
      <c r="X1176" s="494"/>
      <c r="Y1176" s="494"/>
      <c r="Z1176" s="494"/>
      <c r="AA1176" s="494"/>
      <c r="AB1176" s="494"/>
      <c r="AC1176" s="494"/>
      <c r="AD1176" s="494"/>
      <c r="AE1176" s="494"/>
      <c r="AF1176" s="494"/>
      <c r="AG1176" s="494"/>
      <c r="AH1176" s="494"/>
      <c r="AI1176" s="494"/>
      <c r="AJ1176" s="494"/>
      <c r="AK1176" s="494"/>
      <c r="AL1176" s="494"/>
      <c r="AM1176" s="494"/>
      <c r="AN1176" s="494"/>
      <c r="AO1176" s="494"/>
      <c r="AP1176" s="494"/>
      <c r="AQ1176" s="494"/>
      <c r="AR1176" s="494"/>
      <c r="AS1176" s="494"/>
      <c r="AT1176" s="494"/>
      <c r="AU1176" s="494"/>
      <c r="AV1176" s="494"/>
      <c r="AW1176" s="494"/>
      <c r="AX1176" s="494"/>
      <c r="AY1176" s="494"/>
      <c r="AZ1176" s="494"/>
      <c r="BA1176" s="494"/>
      <c r="BB1176" s="494"/>
      <c r="BC1176" s="494"/>
      <c r="BD1176" s="494"/>
      <c r="BE1176" s="494"/>
      <c r="BF1176" s="494"/>
      <c r="BG1176" s="494"/>
      <c r="BH1176" s="494"/>
      <c r="BI1176" s="494"/>
      <c r="BJ1176" s="494"/>
      <c r="BK1176" s="494"/>
      <c r="BL1176" s="494"/>
      <c r="BM1176" s="494"/>
      <c r="BN1176" s="494"/>
      <c r="BO1176" s="494"/>
      <c r="BP1176" s="494"/>
      <c r="BQ1176" s="494"/>
      <c r="BR1176" s="494"/>
      <c r="BS1176" s="494"/>
      <c r="BT1176" s="494"/>
      <c r="BU1176" s="494"/>
      <c r="BV1176" s="494"/>
      <c r="BW1176" s="494"/>
      <c r="BX1176" s="494"/>
      <c r="BY1176" s="494"/>
      <c r="BZ1176" s="494"/>
      <c r="CA1176" s="494"/>
      <c r="CB1176" s="494"/>
      <c r="CC1176" s="494"/>
      <c r="CD1176" s="494"/>
      <c r="CE1176" s="494"/>
      <c r="CF1176" s="494"/>
      <c r="CG1176" s="494"/>
      <c r="CH1176" s="494"/>
      <c r="CI1176" s="494"/>
      <c r="CJ1176" s="494"/>
      <c r="CK1176" s="494"/>
      <c r="CL1176" s="494"/>
      <c r="CM1176" s="494"/>
      <c r="CN1176" s="494"/>
      <c r="CO1176" s="494"/>
      <c r="CP1176" s="494"/>
      <c r="CQ1176" s="494"/>
      <c r="CR1176" s="494"/>
      <c r="CS1176" s="494"/>
      <c r="CT1176" s="494"/>
      <c r="CU1176" s="494"/>
      <c r="CV1176" s="494"/>
      <c r="CW1176" s="494"/>
      <c r="CX1176" s="494"/>
      <c r="CY1176" s="494"/>
      <c r="CZ1176" s="494"/>
      <c r="DA1176" s="494"/>
      <c r="DB1176" s="494"/>
      <c r="DC1176" s="494"/>
      <c r="DD1176" s="494"/>
      <c r="DE1176" s="494"/>
      <c r="DF1176" s="494"/>
      <c r="DG1176" s="494"/>
      <c r="DH1176" s="494"/>
      <c r="DI1176" s="494"/>
      <c r="DJ1176" s="494"/>
      <c r="DK1176" s="494"/>
      <c r="DL1176" s="494"/>
      <c r="DM1176" s="494"/>
      <c r="DN1176" s="494"/>
      <c r="DO1176" s="494"/>
      <c r="DP1176" s="494"/>
      <c r="DQ1176" s="494"/>
      <c r="DR1176" s="494"/>
      <c r="DS1176" s="494"/>
      <c r="DT1176" s="494"/>
      <c r="DU1176" s="494"/>
      <c r="DV1176" s="494"/>
      <c r="DW1176" s="494"/>
      <c r="DX1176" s="494"/>
      <c r="DY1176" s="494"/>
      <c r="DZ1176" s="494"/>
      <c r="EA1176" s="494"/>
      <c r="EB1176" s="494"/>
      <c r="EC1176" s="494"/>
      <c r="ED1176" s="494"/>
      <c r="EE1176" s="494"/>
      <c r="EF1176" s="494"/>
      <c r="EG1176" s="494"/>
      <c r="EH1176" s="494"/>
      <c r="EI1176" s="494"/>
      <c r="EJ1176" s="494"/>
      <c r="EK1176" s="494"/>
      <c r="EL1176" s="494"/>
      <c r="EM1176" s="494"/>
      <c r="EN1176" s="494"/>
      <c r="EO1176" s="494"/>
      <c r="EP1176" s="494"/>
      <c r="EQ1176" s="494"/>
      <c r="ER1176" s="494"/>
      <c r="ES1176" s="494"/>
      <c r="ET1176" s="494"/>
      <c r="EU1176" s="494"/>
      <c r="EV1176" s="494"/>
      <c r="EW1176" s="494"/>
      <c r="EX1176" s="494"/>
      <c r="EY1176" s="494"/>
      <c r="EZ1176" s="494"/>
      <c r="FA1176" s="494"/>
      <c r="FB1176" s="494"/>
      <c r="FC1176" s="494"/>
      <c r="FD1176" s="494"/>
      <c r="FE1176" s="494"/>
      <c r="FF1176" s="494"/>
      <c r="FG1176" s="494"/>
      <c r="FH1176" s="494"/>
      <c r="FI1176" s="494"/>
      <c r="FJ1176" s="494"/>
      <c r="FK1176" s="494"/>
      <c r="FL1176" s="494"/>
      <c r="FM1176" s="494"/>
    </row>
    <row r="1177" spans="1:169" s="26" customFormat="1" x14ac:dyDescent="0.2">
      <c r="A1177" s="93" t="s">
        <v>417</v>
      </c>
      <c r="B1177" s="455"/>
      <c r="C1177" s="36" t="s">
        <v>8</v>
      </c>
      <c r="D1177" s="410" t="s">
        <v>6</v>
      </c>
      <c r="E1177" s="457"/>
      <c r="F1177" s="38"/>
      <c r="G1177" s="36"/>
      <c r="H1177" s="40"/>
      <c r="I1177" s="467"/>
      <c r="J1177" s="42" t="str">
        <f t="shared" si="133"/>
        <v/>
      </c>
      <c r="K1177" s="43"/>
      <c r="L1177" s="366"/>
      <c r="M1177" s="494"/>
      <c r="N1177" s="494"/>
      <c r="O1177" s="494"/>
      <c r="P1177" s="494"/>
      <c r="Q1177" s="494"/>
      <c r="R1177" s="494"/>
      <c r="S1177" s="494"/>
      <c r="T1177" s="494"/>
      <c r="U1177" s="494"/>
      <c r="V1177" s="494"/>
      <c r="W1177" s="494"/>
      <c r="X1177" s="494"/>
      <c r="Y1177" s="494"/>
      <c r="Z1177" s="494"/>
      <c r="AA1177" s="494"/>
      <c r="AB1177" s="494"/>
      <c r="AC1177" s="494"/>
      <c r="AD1177" s="494"/>
      <c r="AE1177" s="494"/>
      <c r="AF1177" s="494"/>
      <c r="AG1177" s="494"/>
      <c r="AH1177" s="494"/>
      <c r="AI1177" s="494"/>
      <c r="AJ1177" s="494"/>
      <c r="AK1177" s="494"/>
      <c r="AL1177" s="494"/>
      <c r="AM1177" s="494"/>
      <c r="AN1177" s="494"/>
      <c r="AO1177" s="494"/>
      <c r="AP1177" s="494"/>
      <c r="AQ1177" s="494"/>
      <c r="AR1177" s="494"/>
      <c r="AS1177" s="494"/>
      <c r="AT1177" s="494"/>
      <c r="AU1177" s="494"/>
      <c r="AV1177" s="494"/>
      <c r="AW1177" s="494"/>
      <c r="AX1177" s="494"/>
      <c r="AY1177" s="494"/>
      <c r="AZ1177" s="494"/>
      <c r="BA1177" s="494"/>
      <c r="BB1177" s="494"/>
      <c r="BC1177" s="494"/>
      <c r="BD1177" s="494"/>
      <c r="BE1177" s="494"/>
      <c r="BF1177" s="494"/>
      <c r="BG1177" s="494"/>
      <c r="BH1177" s="494"/>
      <c r="BI1177" s="494"/>
      <c r="BJ1177" s="494"/>
      <c r="BK1177" s="494"/>
      <c r="BL1177" s="494"/>
      <c r="BM1177" s="494"/>
      <c r="BN1177" s="494"/>
      <c r="BO1177" s="494"/>
      <c r="BP1177" s="494"/>
      <c r="BQ1177" s="494"/>
      <c r="BR1177" s="494"/>
      <c r="BS1177" s="494"/>
      <c r="BT1177" s="494"/>
      <c r="BU1177" s="494"/>
      <c r="BV1177" s="494"/>
      <c r="BW1177" s="494"/>
      <c r="BX1177" s="494"/>
      <c r="BY1177" s="494"/>
      <c r="BZ1177" s="494"/>
      <c r="CA1177" s="494"/>
      <c r="CB1177" s="494"/>
      <c r="CC1177" s="494"/>
      <c r="CD1177" s="494"/>
      <c r="CE1177" s="494"/>
      <c r="CF1177" s="494"/>
      <c r="CG1177" s="494"/>
      <c r="CH1177" s="494"/>
      <c r="CI1177" s="494"/>
      <c r="CJ1177" s="494"/>
      <c r="CK1177" s="494"/>
      <c r="CL1177" s="494"/>
      <c r="CM1177" s="494"/>
      <c r="CN1177" s="494"/>
      <c r="CO1177" s="494"/>
      <c r="CP1177" s="494"/>
      <c r="CQ1177" s="494"/>
      <c r="CR1177" s="494"/>
      <c r="CS1177" s="494"/>
      <c r="CT1177" s="494"/>
      <c r="CU1177" s="494"/>
      <c r="CV1177" s="494"/>
      <c r="CW1177" s="494"/>
      <c r="CX1177" s="494"/>
      <c r="CY1177" s="494"/>
      <c r="CZ1177" s="494"/>
      <c r="DA1177" s="494"/>
      <c r="DB1177" s="494"/>
      <c r="DC1177" s="494"/>
      <c r="DD1177" s="494"/>
      <c r="DE1177" s="494"/>
      <c r="DF1177" s="494"/>
      <c r="DG1177" s="494"/>
      <c r="DH1177" s="494"/>
      <c r="DI1177" s="494"/>
      <c r="DJ1177" s="494"/>
      <c r="DK1177" s="494"/>
      <c r="DL1177" s="494"/>
      <c r="DM1177" s="494"/>
      <c r="DN1177" s="494"/>
      <c r="DO1177" s="494"/>
      <c r="DP1177" s="494"/>
      <c r="DQ1177" s="494"/>
      <c r="DR1177" s="494"/>
      <c r="DS1177" s="494"/>
      <c r="DT1177" s="494"/>
      <c r="DU1177" s="494"/>
      <c r="DV1177" s="494"/>
      <c r="DW1177" s="494"/>
      <c r="DX1177" s="494"/>
      <c r="DY1177" s="494"/>
      <c r="DZ1177" s="494"/>
      <c r="EA1177" s="494"/>
      <c r="EB1177" s="494"/>
      <c r="EC1177" s="494"/>
      <c r="ED1177" s="494"/>
      <c r="EE1177" s="494"/>
      <c r="EF1177" s="494"/>
      <c r="EG1177" s="494"/>
      <c r="EH1177" s="494"/>
      <c r="EI1177" s="494"/>
      <c r="EJ1177" s="494"/>
      <c r="EK1177" s="494"/>
      <c r="EL1177" s="494"/>
      <c r="EM1177" s="494"/>
      <c r="EN1177" s="494"/>
      <c r="EO1177" s="494"/>
      <c r="EP1177" s="494"/>
      <c r="EQ1177" s="494"/>
      <c r="ER1177" s="494"/>
      <c r="ES1177" s="494"/>
      <c r="ET1177" s="494"/>
      <c r="EU1177" s="494"/>
      <c r="EV1177" s="494"/>
      <c r="EW1177" s="494"/>
      <c r="EX1177" s="494"/>
      <c r="EY1177" s="494"/>
      <c r="EZ1177" s="494"/>
      <c r="FA1177" s="494"/>
      <c r="FB1177" s="494"/>
      <c r="FC1177" s="494"/>
      <c r="FD1177" s="494"/>
      <c r="FE1177" s="494"/>
      <c r="FF1177" s="494"/>
      <c r="FG1177" s="494"/>
      <c r="FH1177" s="494"/>
      <c r="FI1177" s="494"/>
      <c r="FJ1177" s="494"/>
      <c r="FK1177" s="494"/>
      <c r="FL1177" s="494"/>
      <c r="FM1177" s="494"/>
    </row>
    <row r="1178" spans="1:169" s="26" customFormat="1" x14ac:dyDescent="0.2">
      <c r="A1178" s="93" t="s">
        <v>417</v>
      </c>
      <c r="B1178" s="455"/>
      <c r="C1178" s="57" t="s">
        <v>210</v>
      </c>
      <c r="D1178" s="457" t="s">
        <v>874</v>
      </c>
      <c r="E1178" s="457"/>
      <c r="F1178" s="503"/>
      <c r="G1178" s="59"/>
      <c r="H1178" s="461"/>
      <c r="I1178" s="295"/>
      <c r="J1178" s="70" t="str">
        <f t="shared" si="133"/>
        <v/>
      </c>
      <c r="K1178" s="71"/>
      <c r="L1178" s="363"/>
      <c r="M1178" s="494"/>
      <c r="N1178" s="494"/>
      <c r="O1178" s="494"/>
      <c r="P1178" s="494"/>
      <c r="Q1178" s="494"/>
      <c r="R1178" s="494"/>
      <c r="S1178" s="494"/>
      <c r="T1178" s="494"/>
      <c r="U1178" s="494"/>
      <c r="V1178" s="494"/>
      <c r="W1178" s="494"/>
      <c r="X1178" s="494"/>
      <c r="Y1178" s="494"/>
      <c r="Z1178" s="494"/>
      <c r="AA1178" s="494"/>
      <c r="AB1178" s="494"/>
      <c r="AC1178" s="494"/>
      <c r="AD1178" s="494"/>
      <c r="AE1178" s="494"/>
      <c r="AF1178" s="494"/>
      <c r="AG1178" s="494"/>
      <c r="AH1178" s="494"/>
      <c r="AI1178" s="494"/>
      <c r="AJ1178" s="494"/>
      <c r="AK1178" s="494"/>
      <c r="AL1178" s="494"/>
      <c r="AM1178" s="494"/>
      <c r="AN1178" s="494"/>
      <c r="AO1178" s="494"/>
      <c r="AP1178" s="494"/>
      <c r="AQ1178" s="494"/>
      <c r="AR1178" s="494"/>
      <c r="AS1178" s="494"/>
      <c r="AT1178" s="494"/>
      <c r="AU1178" s="494"/>
      <c r="AV1178" s="494"/>
      <c r="AW1178" s="494"/>
      <c r="AX1178" s="494"/>
      <c r="AY1178" s="494"/>
      <c r="AZ1178" s="494"/>
      <c r="BA1178" s="494"/>
      <c r="BB1178" s="494"/>
      <c r="BC1178" s="494"/>
      <c r="BD1178" s="494"/>
      <c r="BE1178" s="494"/>
      <c r="BF1178" s="494"/>
      <c r="BG1178" s="494"/>
      <c r="BH1178" s="494"/>
      <c r="BI1178" s="494"/>
      <c r="BJ1178" s="494"/>
      <c r="BK1178" s="494"/>
      <c r="BL1178" s="494"/>
      <c r="BM1178" s="494"/>
      <c r="BN1178" s="494"/>
      <c r="BO1178" s="494"/>
      <c r="BP1178" s="494"/>
      <c r="BQ1178" s="494"/>
      <c r="BR1178" s="494"/>
      <c r="BS1178" s="494"/>
      <c r="BT1178" s="494"/>
      <c r="BU1178" s="494"/>
      <c r="BV1178" s="494"/>
      <c r="BW1178" s="494"/>
      <c r="BX1178" s="494"/>
      <c r="BY1178" s="494"/>
      <c r="BZ1178" s="494"/>
      <c r="CA1178" s="494"/>
      <c r="CB1178" s="494"/>
      <c r="CC1178" s="494"/>
      <c r="CD1178" s="494"/>
      <c r="CE1178" s="494"/>
      <c r="CF1178" s="494"/>
      <c r="CG1178" s="494"/>
      <c r="CH1178" s="494"/>
      <c r="CI1178" s="494"/>
      <c r="CJ1178" s="494"/>
      <c r="CK1178" s="494"/>
      <c r="CL1178" s="494"/>
      <c r="CM1178" s="494"/>
      <c r="CN1178" s="494"/>
      <c r="CO1178" s="494"/>
      <c r="CP1178" s="494"/>
      <c r="CQ1178" s="494"/>
      <c r="CR1178" s="494"/>
      <c r="CS1178" s="494"/>
      <c r="CT1178" s="494"/>
      <c r="CU1178" s="494"/>
      <c r="CV1178" s="494"/>
      <c r="CW1178" s="494"/>
      <c r="CX1178" s="494"/>
      <c r="CY1178" s="494"/>
      <c r="CZ1178" s="494"/>
      <c r="DA1178" s="494"/>
      <c r="DB1178" s="494"/>
      <c r="DC1178" s="494"/>
      <c r="DD1178" s="494"/>
      <c r="DE1178" s="494"/>
      <c r="DF1178" s="494"/>
      <c r="DG1178" s="494"/>
      <c r="DH1178" s="494"/>
      <c r="DI1178" s="494"/>
      <c r="DJ1178" s="494"/>
      <c r="DK1178" s="494"/>
      <c r="DL1178" s="494"/>
      <c r="DM1178" s="494"/>
      <c r="DN1178" s="494"/>
      <c r="DO1178" s="494"/>
      <c r="DP1178" s="494"/>
      <c r="DQ1178" s="494"/>
      <c r="DR1178" s="494"/>
      <c r="DS1178" s="494"/>
      <c r="DT1178" s="494"/>
      <c r="DU1178" s="494"/>
      <c r="DV1178" s="494"/>
      <c r="DW1178" s="494"/>
      <c r="DX1178" s="494"/>
      <c r="DY1178" s="494"/>
      <c r="DZ1178" s="494"/>
      <c r="EA1178" s="494"/>
      <c r="EB1178" s="494"/>
      <c r="EC1178" s="494"/>
      <c r="ED1178" s="494"/>
      <c r="EE1178" s="494"/>
      <c r="EF1178" s="494"/>
      <c r="EG1178" s="494"/>
      <c r="EH1178" s="494"/>
      <c r="EI1178" s="494"/>
      <c r="EJ1178" s="494"/>
      <c r="EK1178" s="494"/>
      <c r="EL1178" s="494"/>
      <c r="EM1178" s="494"/>
      <c r="EN1178" s="494"/>
      <c r="EO1178" s="494"/>
      <c r="EP1178" s="494"/>
      <c r="EQ1178" s="494"/>
      <c r="ER1178" s="494"/>
      <c r="ES1178" s="494"/>
      <c r="ET1178" s="494"/>
      <c r="EU1178" s="494"/>
      <c r="EV1178" s="494"/>
      <c r="EW1178" s="494"/>
      <c r="EX1178" s="494"/>
      <c r="EY1178" s="494"/>
      <c r="EZ1178" s="494"/>
      <c r="FA1178" s="494"/>
      <c r="FB1178" s="494"/>
      <c r="FC1178" s="494"/>
      <c r="FD1178" s="494"/>
      <c r="FE1178" s="494"/>
      <c r="FF1178" s="494"/>
      <c r="FG1178" s="494"/>
      <c r="FH1178" s="494"/>
      <c r="FI1178" s="494"/>
      <c r="FJ1178" s="494"/>
      <c r="FK1178" s="494"/>
      <c r="FL1178" s="494"/>
      <c r="FM1178" s="494"/>
    </row>
    <row r="1179" spans="1:169" s="26" customFormat="1" x14ac:dyDescent="0.2">
      <c r="A1179" s="94" t="s">
        <v>417</v>
      </c>
      <c r="B1179" s="459"/>
      <c r="C1179" s="61" t="s">
        <v>764</v>
      </c>
      <c r="D1179" s="458"/>
      <c r="E1179" s="458"/>
      <c r="F1179" s="143"/>
      <c r="G1179" s="64"/>
      <c r="H1179" s="462" t="s">
        <v>1398</v>
      </c>
      <c r="I1179" s="119"/>
      <c r="J1179" s="74" t="str">
        <f t="shared" si="133"/>
        <v/>
      </c>
      <c r="K1179" s="75"/>
      <c r="L1179" s="359"/>
      <c r="M1179" s="494"/>
      <c r="N1179" s="494"/>
      <c r="O1179" s="494"/>
      <c r="P1179" s="494"/>
      <c r="Q1179" s="494"/>
      <c r="R1179" s="494"/>
      <c r="S1179" s="494"/>
      <c r="T1179" s="494"/>
      <c r="U1179" s="494"/>
      <c r="V1179" s="494"/>
      <c r="W1179" s="494"/>
      <c r="X1179" s="494"/>
      <c r="Y1179" s="494"/>
      <c r="Z1179" s="494"/>
      <c r="AA1179" s="494"/>
      <c r="AB1179" s="494"/>
      <c r="AC1179" s="494"/>
      <c r="AD1179" s="494"/>
      <c r="AE1179" s="494"/>
      <c r="AF1179" s="494"/>
      <c r="AG1179" s="494"/>
      <c r="AH1179" s="494"/>
      <c r="AI1179" s="494"/>
      <c r="AJ1179" s="494"/>
      <c r="AK1179" s="494"/>
      <c r="AL1179" s="494"/>
      <c r="AM1179" s="494"/>
      <c r="AN1179" s="494"/>
      <c r="AO1179" s="494"/>
      <c r="AP1179" s="494"/>
      <c r="AQ1179" s="494"/>
      <c r="AR1179" s="494"/>
      <c r="AS1179" s="494"/>
      <c r="AT1179" s="494"/>
      <c r="AU1179" s="494"/>
      <c r="AV1179" s="494"/>
      <c r="AW1179" s="494"/>
      <c r="AX1179" s="494"/>
      <c r="AY1179" s="494"/>
      <c r="AZ1179" s="494"/>
      <c r="BA1179" s="494"/>
      <c r="BB1179" s="494"/>
      <c r="BC1179" s="494"/>
      <c r="BD1179" s="494"/>
      <c r="BE1179" s="494"/>
      <c r="BF1179" s="494"/>
      <c r="BG1179" s="494"/>
      <c r="BH1179" s="494"/>
      <c r="BI1179" s="494"/>
      <c r="BJ1179" s="494"/>
      <c r="BK1179" s="494"/>
      <c r="BL1179" s="494"/>
      <c r="BM1179" s="494"/>
      <c r="BN1179" s="494"/>
      <c r="BO1179" s="494"/>
      <c r="BP1179" s="494"/>
      <c r="BQ1179" s="494"/>
      <c r="BR1179" s="494"/>
      <c r="BS1179" s="494"/>
      <c r="BT1179" s="494"/>
      <c r="BU1179" s="494"/>
      <c r="BV1179" s="494"/>
      <c r="BW1179" s="494"/>
      <c r="BX1179" s="494"/>
      <c r="BY1179" s="494"/>
      <c r="BZ1179" s="494"/>
      <c r="CA1179" s="494"/>
      <c r="CB1179" s="494"/>
      <c r="CC1179" s="494"/>
      <c r="CD1179" s="494"/>
      <c r="CE1179" s="494"/>
      <c r="CF1179" s="494"/>
      <c r="CG1179" s="494"/>
      <c r="CH1179" s="494"/>
      <c r="CI1179" s="494"/>
      <c r="CJ1179" s="494"/>
      <c r="CK1179" s="494"/>
      <c r="CL1179" s="494"/>
      <c r="CM1179" s="494"/>
      <c r="CN1179" s="494"/>
      <c r="CO1179" s="494"/>
      <c r="CP1179" s="494"/>
      <c r="CQ1179" s="494"/>
      <c r="CR1179" s="494"/>
      <c r="CS1179" s="494"/>
      <c r="CT1179" s="494"/>
      <c r="CU1179" s="494"/>
      <c r="CV1179" s="494"/>
      <c r="CW1179" s="494"/>
      <c r="CX1179" s="494"/>
      <c r="CY1179" s="494"/>
      <c r="CZ1179" s="494"/>
      <c r="DA1179" s="494"/>
      <c r="DB1179" s="494"/>
      <c r="DC1179" s="494"/>
      <c r="DD1179" s="494"/>
      <c r="DE1179" s="494"/>
      <c r="DF1179" s="494"/>
      <c r="DG1179" s="494"/>
      <c r="DH1179" s="494"/>
      <c r="DI1179" s="494"/>
      <c r="DJ1179" s="494"/>
      <c r="DK1179" s="494"/>
      <c r="DL1179" s="494"/>
      <c r="DM1179" s="494"/>
      <c r="DN1179" s="494"/>
      <c r="DO1179" s="494"/>
      <c r="DP1179" s="494"/>
      <c r="DQ1179" s="494"/>
      <c r="DR1179" s="494"/>
      <c r="DS1179" s="494"/>
      <c r="DT1179" s="494"/>
      <c r="DU1179" s="494"/>
      <c r="DV1179" s="494"/>
      <c r="DW1179" s="494"/>
      <c r="DX1179" s="494"/>
      <c r="DY1179" s="494"/>
      <c r="DZ1179" s="494"/>
      <c r="EA1179" s="494"/>
      <c r="EB1179" s="494"/>
      <c r="EC1179" s="494"/>
      <c r="ED1179" s="494"/>
      <c r="EE1179" s="494"/>
      <c r="EF1179" s="494"/>
      <c r="EG1179" s="494"/>
      <c r="EH1179" s="494"/>
      <c r="EI1179" s="494"/>
      <c r="EJ1179" s="494"/>
      <c r="EK1179" s="494"/>
      <c r="EL1179" s="494"/>
      <c r="EM1179" s="494"/>
      <c r="EN1179" s="494"/>
      <c r="EO1179" s="494"/>
      <c r="EP1179" s="494"/>
      <c r="EQ1179" s="494"/>
      <c r="ER1179" s="494"/>
      <c r="ES1179" s="494"/>
      <c r="ET1179" s="494"/>
      <c r="EU1179" s="494"/>
      <c r="EV1179" s="494"/>
      <c r="EW1179" s="494"/>
      <c r="EX1179" s="494"/>
      <c r="EY1179" s="494"/>
      <c r="EZ1179" s="494"/>
      <c r="FA1179" s="494"/>
      <c r="FB1179" s="494"/>
      <c r="FC1179" s="494"/>
      <c r="FD1179" s="494"/>
      <c r="FE1179" s="494"/>
      <c r="FF1179" s="494"/>
      <c r="FG1179" s="494"/>
      <c r="FH1179" s="494"/>
      <c r="FI1179" s="494"/>
      <c r="FJ1179" s="494"/>
      <c r="FK1179" s="494"/>
      <c r="FL1179" s="494"/>
      <c r="FM1179" s="494"/>
    </row>
    <row r="1180" spans="1:169" s="26" customFormat="1" x14ac:dyDescent="0.2">
      <c r="A1180" s="90" t="s">
        <v>417</v>
      </c>
      <c r="B1180" s="460">
        <v>1</v>
      </c>
      <c r="C1180" s="28" t="s">
        <v>207</v>
      </c>
      <c r="D1180" s="409" t="s">
        <v>875</v>
      </c>
      <c r="E1180" s="477" t="s">
        <v>878</v>
      </c>
      <c r="F1180" s="107">
        <v>44601</v>
      </c>
      <c r="G1180" s="103">
        <f>F1180+365</f>
        <v>44966</v>
      </c>
      <c r="H1180" s="32" t="s">
        <v>23</v>
      </c>
      <c r="I1180" s="532"/>
      <c r="J1180" s="34" t="str">
        <f t="shared" si="133"/>
        <v/>
      </c>
      <c r="K1180" s="35">
        <v>1</v>
      </c>
      <c r="L1180" s="275"/>
      <c r="M1180" s="494"/>
      <c r="N1180" s="494"/>
      <c r="O1180" s="494"/>
      <c r="P1180" s="494"/>
      <c r="Q1180" s="494"/>
      <c r="R1180" s="494"/>
      <c r="S1180" s="494"/>
      <c r="T1180" s="494"/>
      <c r="U1180" s="494"/>
      <c r="V1180" s="494"/>
      <c r="W1180" s="494"/>
      <c r="X1180" s="494"/>
      <c r="Y1180" s="494"/>
      <c r="Z1180" s="494"/>
      <c r="AA1180" s="494"/>
      <c r="AB1180" s="494"/>
      <c r="AC1180" s="494"/>
      <c r="AD1180" s="494"/>
      <c r="AE1180" s="494"/>
      <c r="AF1180" s="494"/>
      <c r="AG1180" s="494"/>
      <c r="AH1180" s="494"/>
      <c r="AI1180" s="494"/>
      <c r="AJ1180" s="494"/>
      <c r="AK1180" s="494"/>
      <c r="AL1180" s="494"/>
      <c r="AM1180" s="494"/>
      <c r="AN1180" s="494"/>
      <c r="AO1180" s="494"/>
      <c r="AP1180" s="494"/>
      <c r="AQ1180" s="494"/>
      <c r="AR1180" s="494"/>
      <c r="AS1180" s="494"/>
      <c r="AT1180" s="494"/>
      <c r="AU1180" s="494"/>
      <c r="AV1180" s="494"/>
      <c r="AW1180" s="494"/>
      <c r="AX1180" s="494"/>
      <c r="AY1180" s="494"/>
      <c r="AZ1180" s="494"/>
      <c r="BA1180" s="494"/>
      <c r="BB1180" s="494"/>
      <c r="BC1180" s="494"/>
      <c r="BD1180" s="494"/>
      <c r="BE1180" s="494"/>
      <c r="BF1180" s="494"/>
      <c r="BG1180" s="494"/>
      <c r="BH1180" s="494"/>
      <c r="BI1180" s="494"/>
      <c r="BJ1180" s="494"/>
      <c r="BK1180" s="494"/>
      <c r="BL1180" s="494"/>
      <c r="BM1180" s="494"/>
      <c r="BN1180" s="494"/>
      <c r="BO1180" s="494"/>
      <c r="BP1180" s="494"/>
      <c r="BQ1180" s="494"/>
      <c r="BR1180" s="494"/>
      <c r="BS1180" s="494"/>
      <c r="BT1180" s="494"/>
      <c r="BU1180" s="494"/>
      <c r="BV1180" s="494"/>
      <c r="BW1180" s="494"/>
      <c r="BX1180" s="494"/>
      <c r="BY1180" s="494"/>
      <c r="BZ1180" s="494"/>
      <c r="CA1180" s="494"/>
      <c r="CB1180" s="494"/>
      <c r="CC1180" s="494"/>
      <c r="CD1180" s="494"/>
      <c r="CE1180" s="494"/>
      <c r="CF1180" s="494"/>
      <c r="CG1180" s="494"/>
      <c r="CH1180" s="494"/>
      <c r="CI1180" s="494"/>
      <c r="CJ1180" s="494"/>
      <c r="CK1180" s="494"/>
      <c r="CL1180" s="494"/>
      <c r="CM1180" s="494"/>
      <c r="CN1180" s="494"/>
      <c r="CO1180" s="494"/>
      <c r="CP1180" s="494"/>
      <c r="CQ1180" s="494"/>
      <c r="CR1180" s="494"/>
      <c r="CS1180" s="494"/>
      <c r="CT1180" s="494"/>
      <c r="CU1180" s="494"/>
      <c r="CV1180" s="494"/>
      <c r="CW1180" s="494"/>
      <c r="CX1180" s="494"/>
      <c r="CY1180" s="494"/>
      <c r="CZ1180" s="494"/>
      <c r="DA1180" s="494"/>
      <c r="DB1180" s="494"/>
      <c r="DC1180" s="494"/>
      <c r="DD1180" s="494"/>
      <c r="DE1180" s="494"/>
      <c r="DF1180" s="494"/>
      <c r="DG1180" s="494"/>
      <c r="DH1180" s="494"/>
      <c r="DI1180" s="494"/>
      <c r="DJ1180" s="494"/>
      <c r="DK1180" s="494"/>
      <c r="DL1180" s="494"/>
      <c r="DM1180" s="494"/>
      <c r="DN1180" s="494"/>
      <c r="DO1180" s="494"/>
      <c r="DP1180" s="494"/>
      <c r="DQ1180" s="494"/>
      <c r="DR1180" s="494"/>
      <c r="DS1180" s="494"/>
      <c r="DT1180" s="494"/>
      <c r="DU1180" s="494"/>
      <c r="DV1180" s="494"/>
      <c r="DW1180" s="494"/>
      <c r="DX1180" s="494"/>
      <c r="DY1180" s="494"/>
      <c r="DZ1180" s="494"/>
      <c r="EA1180" s="494"/>
      <c r="EB1180" s="494"/>
      <c r="EC1180" s="494"/>
      <c r="ED1180" s="494"/>
      <c r="EE1180" s="494"/>
      <c r="EF1180" s="494"/>
      <c r="EG1180" s="494"/>
      <c r="EH1180" s="494"/>
      <c r="EI1180" s="494"/>
      <c r="EJ1180" s="494"/>
      <c r="EK1180" s="494"/>
      <c r="EL1180" s="494"/>
      <c r="EM1180" s="494"/>
      <c r="EN1180" s="494"/>
      <c r="EO1180" s="494"/>
      <c r="EP1180" s="494"/>
      <c r="EQ1180" s="494"/>
      <c r="ER1180" s="494"/>
      <c r="ES1180" s="494"/>
      <c r="ET1180" s="494"/>
      <c r="EU1180" s="494"/>
      <c r="EV1180" s="494"/>
      <c r="EW1180" s="494"/>
      <c r="EX1180" s="494"/>
      <c r="EY1180" s="494"/>
      <c r="EZ1180" s="494"/>
      <c r="FA1180" s="494"/>
      <c r="FB1180" s="494"/>
      <c r="FC1180" s="494"/>
      <c r="FD1180" s="494"/>
      <c r="FE1180" s="494"/>
      <c r="FF1180" s="494"/>
      <c r="FG1180" s="494"/>
      <c r="FH1180" s="494"/>
      <c r="FI1180" s="494"/>
      <c r="FJ1180" s="494"/>
      <c r="FK1180" s="494"/>
      <c r="FL1180" s="494"/>
      <c r="FM1180" s="494"/>
    </row>
    <row r="1181" spans="1:169" s="26" customFormat="1" x14ac:dyDescent="0.2">
      <c r="A1181" s="93" t="s">
        <v>417</v>
      </c>
      <c r="B1181" s="455"/>
      <c r="C1181" s="36" t="s">
        <v>9</v>
      </c>
      <c r="D1181" s="410" t="s">
        <v>876</v>
      </c>
      <c r="E1181" s="457"/>
      <c r="F1181" s="38"/>
      <c r="G1181" s="36"/>
      <c r="H1181" s="40"/>
      <c r="I1181" s="467"/>
      <c r="J1181" s="42" t="str">
        <f t="shared" si="133"/>
        <v/>
      </c>
      <c r="K1181" s="43"/>
      <c r="L1181" s="366"/>
      <c r="M1181" s="494"/>
      <c r="N1181" s="494"/>
      <c r="O1181" s="494"/>
      <c r="P1181" s="494"/>
      <c r="Q1181" s="494"/>
      <c r="R1181" s="494"/>
      <c r="S1181" s="494"/>
      <c r="T1181" s="494"/>
      <c r="U1181" s="494"/>
      <c r="V1181" s="494"/>
      <c r="W1181" s="494"/>
      <c r="X1181" s="494"/>
      <c r="Y1181" s="494"/>
      <c r="Z1181" s="494"/>
      <c r="AA1181" s="494"/>
      <c r="AB1181" s="494"/>
      <c r="AC1181" s="494"/>
      <c r="AD1181" s="494"/>
      <c r="AE1181" s="494"/>
      <c r="AF1181" s="494"/>
      <c r="AG1181" s="494"/>
      <c r="AH1181" s="494"/>
      <c r="AI1181" s="494"/>
      <c r="AJ1181" s="494"/>
      <c r="AK1181" s="494"/>
      <c r="AL1181" s="494"/>
      <c r="AM1181" s="494"/>
      <c r="AN1181" s="494"/>
      <c r="AO1181" s="494"/>
      <c r="AP1181" s="494"/>
      <c r="AQ1181" s="494"/>
      <c r="AR1181" s="494"/>
      <c r="AS1181" s="494"/>
      <c r="AT1181" s="494"/>
      <c r="AU1181" s="494"/>
      <c r="AV1181" s="494"/>
      <c r="AW1181" s="494"/>
      <c r="AX1181" s="494"/>
      <c r="AY1181" s="494"/>
      <c r="AZ1181" s="494"/>
      <c r="BA1181" s="494"/>
      <c r="BB1181" s="494"/>
      <c r="BC1181" s="494"/>
      <c r="BD1181" s="494"/>
      <c r="BE1181" s="494"/>
      <c r="BF1181" s="494"/>
      <c r="BG1181" s="494"/>
      <c r="BH1181" s="494"/>
      <c r="BI1181" s="494"/>
      <c r="BJ1181" s="494"/>
      <c r="BK1181" s="494"/>
      <c r="BL1181" s="494"/>
      <c r="BM1181" s="494"/>
      <c r="BN1181" s="494"/>
      <c r="BO1181" s="494"/>
      <c r="BP1181" s="494"/>
      <c r="BQ1181" s="494"/>
      <c r="BR1181" s="494"/>
      <c r="BS1181" s="494"/>
      <c r="BT1181" s="494"/>
      <c r="BU1181" s="494"/>
      <c r="BV1181" s="494"/>
      <c r="BW1181" s="494"/>
      <c r="BX1181" s="494"/>
      <c r="BY1181" s="494"/>
      <c r="BZ1181" s="494"/>
      <c r="CA1181" s="494"/>
      <c r="CB1181" s="494"/>
      <c r="CC1181" s="494"/>
      <c r="CD1181" s="494"/>
      <c r="CE1181" s="494"/>
      <c r="CF1181" s="494"/>
      <c r="CG1181" s="494"/>
      <c r="CH1181" s="494"/>
      <c r="CI1181" s="494"/>
      <c r="CJ1181" s="494"/>
      <c r="CK1181" s="494"/>
      <c r="CL1181" s="494"/>
      <c r="CM1181" s="494"/>
      <c r="CN1181" s="494"/>
      <c r="CO1181" s="494"/>
      <c r="CP1181" s="494"/>
      <c r="CQ1181" s="494"/>
      <c r="CR1181" s="494"/>
      <c r="CS1181" s="494"/>
      <c r="CT1181" s="494"/>
      <c r="CU1181" s="494"/>
      <c r="CV1181" s="494"/>
      <c r="CW1181" s="494"/>
      <c r="CX1181" s="494"/>
      <c r="CY1181" s="494"/>
      <c r="CZ1181" s="494"/>
      <c r="DA1181" s="494"/>
      <c r="DB1181" s="494"/>
      <c r="DC1181" s="494"/>
      <c r="DD1181" s="494"/>
      <c r="DE1181" s="494"/>
      <c r="DF1181" s="494"/>
      <c r="DG1181" s="494"/>
      <c r="DH1181" s="494"/>
      <c r="DI1181" s="494"/>
      <c r="DJ1181" s="494"/>
      <c r="DK1181" s="494"/>
      <c r="DL1181" s="494"/>
      <c r="DM1181" s="494"/>
      <c r="DN1181" s="494"/>
      <c r="DO1181" s="494"/>
      <c r="DP1181" s="494"/>
      <c r="DQ1181" s="494"/>
      <c r="DR1181" s="494"/>
      <c r="DS1181" s="494"/>
      <c r="DT1181" s="494"/>
      <c r="DU1181" s="494"/>
      <c r="DV1181" s="494"/>
      <c r="DW1181" s="494"/>
      <c r="DX1181" s="494"/>
      <c r="DY1181" s="494"/>
      <c r="DZ1181" s="494"/>
      <c r="EA1181" s="494"/>
      <c r="EB1181" s="494"/>
      <c r="EC1181" s="494"/>
      <c r="ED1181" s="494"/>
      <c r="EE1181" s="494"/>
      <c r="EF1181" s="494"/>
      <c r="EG1181" s="494"/>
      <c r="EH1181" s="494"/>
      <c r="EI1181" s="494"/>
      <c r="EJ1181" s="494"/>
      <c r="EK1181" s="494"/>
      <c r="EL1181" s="494"/>
      <c r="EM1181" s="494"/>
      <c r="EN1181" s="494"/>
      <c r="EO1181" s="494"/>
      <c r="EP1181" s="494"/>
      <c r="EQ1181" s="494"/>
      <c r="ER1181" s="494"/>
      <c r="ES1181" s="494"/>
      <c r="ET1181" s="494"/>
      <c r="EU1181" s="494"/>
      <c r="EV1181" s="494"/>
      <c r="EW1181" s="494"/>
      <c r="EX1181" s="494"/>
      <c r="EY1181" s="494"/>
      <c r="EZ1181" s="494"/>
      <c r="FA1181" s="494"/>
      <c r="FB1181" s="494"/>
      <c r="FC1181" s="494"/>
      <c r="FD1181" s="494"/>
      <c r="FE1181" s="494"/>
      <c r="FF1181" s="494"/>
      <c r="FG1181" s="494"/>
      <c r="FH1181" s="494"/>
      <c r="FI1181" s="494"/>
      <c r="FJ1181" s="494"/>
      <c r="FK1181" s="494"/>
      <c r="FL1181" s="494"/>
      <c r="FM1181" s="494"/>
    </row>
    <row r="1182" spans="1:169" s="26" customFormat="1" x14ac:dyDescent="0.2">
      <c r="A1182" s="93" t="s">
        <v>417</v>
      </c>
      <c r="B1182" s="455"/>
      <c r="C1182" s="36" t="s">
        <v>8</v>
      </c>
      <c r="D1182" s="410" t="s">
        <v>6</v>
      </c>
      <c r="E1182" s="457"/>
      <c r="F1182" s="38"/>
      <c r="G1182" s="36"/>
      <c r="H1182" s="40"/>
      <c r="I1182" s="467"/>
      <c r="J1182" s="42" t="str">
        <f t="shared" si="133"/>
        <v/>
      </c>
      <c r="K1182" s="43"/>
      <c r="L1182" s="366"/>
      <c r="M1182" s="494"/>
      <c r="N1182" s="494"/>
      <c r="O1182" s="494"/>
      <c r="P1182" s="494"/>
      <c r="Q1182" s="494"/>
      <c r="R1182" s="494"/>
      <c r="S1182" s="494"/>
      <c r="T1182" s="494"/>
      <c r="U1182" s="494"/>
      <c r="V1182" s="494"/>
      <c r="W1182" s="494"/>
      <c r="X1182" s="494"/>
      <c r="Y1182" s="494"/>
      <c r="Z1182" s="494"/>
      <c r="AA1182" s="494"/>
      <c r="AB1182" s="494"/>
      <c r="AC1182" s="494"/>
      <c r="AD1182" s="494"/>
      <c r="AE1182" s="494"/>
      <c r="AF1182" s="494"/>
      <c r="AG1182" s="494"/>
      <c r="AH1182" s="494"/>
      <c r="AI1182" s="494"/>
      <c r="AJ1182" s="494"/>
      <c r="AK1182" s="494"/>
      <c r="AL1182" s="494"/>
      <c r="AM1182" s="494"/>
      <c r="AN1182" s="494"/>
      <c r="AO1182" s="494"/>
      <c r="AP1182" s="494"/>
      <c r="AQ1182" s="494"/>
      <c r="AR1182" s="494"/>
      <c r="AS1182" s="494"/>
      <c r="AT1182" s="494"/>
      <c r="AU1182" s="494"/>
      <c r="AV1182" s="494"/>
      <c r="AW1182" s="494"/>
      <c r="AX1182" s="494"/>
      <c r="AY1182" s="494"/>
      <c r="AZ1182" s="494"/>
      <c r="BA1182" s="494"/>
      <c r="BB1182" s="494"/>
      <c r="BC1182" s="494"/>
      <c r="BD1182" s="494"/>
      <c r="BE1182" s="494"/>
      <c r="BF1182" s="494"/>
      <c r="BG1182" s="494"/>
      <c r="BH1182" s="494"/>
      <c r="BI1182" s="494"/>
      <c r="BJ1182" s="494"/>
      <c r="BK1182" s="494"/>
      <c r="BL1182" s="494"/>
      <c r="BM1182" s="494"/>
      <c r="BN1182" s="494"/>
      <c r="BO1182" s="494"/>
      <c r="BP1182" s="494"/>
      <c r="BQ1182" s="494"/>
      <c r="BR1182" s="494"/>
      <c r="BS1182" s="494"/>
      <c r="BT1182" s="494"/>
      <c r="BU1182" s="494"/>
      <c r="BV1182" s="494"/>
      <c r="BW1182" s="494"/>
      <c r="BX1182" s="494"/>
      <c r="BY1182" s="494"/>
      <c r="BZ1182" s="494"/>
      <c r="CA1182" s="494"/>
      <c r="CB1182" s="494"/>
      <c r="CC1182" s="494"/>
      <c r="CD1182" s="494"/>
      <c r="CE1182" s="494"/>
      <c r="CF1182" s="494"/>
      <c r="CG1182" s="494"/>
      <c r="CH1182" s="494"/>
      <c r="CI1182" s="494"/>
      <c r="CJ1182" s="494"/>
      <c r="CK1182" s="494"/>
      <c r="CL1182" s="494"/>
      <c r="CM1182" s="494"/>
      <c r="CN1182" s="494"/>
      <c r="CO1182" s="494"/>
      <c r="CP1182" s="494"/>
      <c r="CQ1182" s="494"/>
      <c r="CR1182" s="494"/>
      <c r="CS1182" s="494"/>
      <c r="CT1182" s="494"/>
      <c r="CU1182" s="494"/>
      <c r="CV1182" s="494"/>
      <c r="CW1182" s="494"/>
      <c r="CX1182" s="494"/>
      <c r="CY1182" s="494"/>
      <c r="CZ1182" s="494"/>
      <c r="DA1182" s="494"/>
      <c r="DB1182" s="494"/>
      <c r="DC1182" s="494"/>
      <c r="DD1182" s="494"/>
      <c r="DE1182" s="494"/>
      <c r="DF1182" s="494"/>
      <c r="DG1182" s="494"/>
      <c r="DH1182" s="494"/>
      <c r="DI1182" s="494"/>
      <c r="DJ1182" s="494"/>
      <c r="DK1182" s="494"/>
      <c r="DL1182" s="494"/>
      <c r="DM1182" s="494"/>
      <c r="DN1182" s="494"/>
      <c r="DO1182" s="494"/>
      <c r="DP1182" s="494"/>
      <c r="DQ1182" s="494"/>
      <c r="DR1182" s="494"/>
      <c r="DS1182" s="494"/>
      <c r="DT1182" s="494"/>
      <c r="DU1182" s="494"/>
      <c r="DV1182" s="494"/>
      <c r="DW1182" s="494"/>
      <c r="DX1182" s="494"/>
      <c r="DY1182" s="494"/>
      <c r="DZ1182" s="494"/>
      <c r="EA1182" s="494"/>
      <c r="EB1182" s="494"/>
      <c r="EC1182" s="494"/>
      <c r="ED1182" s="494"/>
      <c r="EE1182" s="494"/>
      <c r="EF1182" s="494"/>
      <c r="EG1182" s="494"/>
      <c r="EH1182" s="494"/>
      <c r="EI1182" s="494"/>
      <c r="EJ1182" s="494"/>
      <c r="EK1182" s="494"/>
      <c r="EL1182" s="494"/>
      <c r="EM1182" s="494"/>
      <c r="EN1182" s="494"/>
      <c r="EO1182" s="494"/>
      <c r="EP1182" s="494"/>
      <c r="EQ1182" s="494"/>
      <c r="ER1182" s="494"/>
      <c r="ES1182" s="494"/>
      <c r="ET1182" s="494"/>
      <c r="EU1182" s="494"/>
      <c r="EV1182" s="494"/>
      <c r="EW1182" s="494"/>
      <c r="EX1182" s="494"/>
      <c r="EY1182" s="494"/>
      <c r="EZ1182" s="494"/>
      <c r="FA1182" s="494"/>
      <c r="FB1182" s="494"/>
      <c r="FC1182" s="494"/>
      <c r="FD1182" s="494"/>
      <c r="FE1182" s="494"/>
      <c r="FF1182" s="494"/>
      <c r="FG1182" s="494"/>
      <c r="FH1182" s="494"/>
      <c r="FI1182" s="494"/>
      <c r="FJ1182" s="494"/>
      <c r="FK1182" s="494"/>
      <c r="FL1182" s="494"/>
      <c r="FM1182" s="494"/>
    </row>
    <row r="1183" spans="1:169" s="26" customFormat="1" x14ac:dyDescent="0.2">
      <c r="A1183" s="93" t="s">
        <v>417</v>
      </c>
      <c r="B1183" s="455"/>
      <c r="C1183" s="57" t="s">
        <v>210</v>
      </c>
      <c r="D1183" s="457" t="s">
        <v>877</v>
      </c>
      <c r="E1183" s="457"/>
      <c r="F1183" s="503"/>
      <c r="G1183" s="59"/>
      <c r="H1183" s="461"/>
      <c r="I1183" s="295"/>
      <c r="J1183" s="70" t="str">
        <f t="shared" si="133"/>
        <v/>
      </c>
      <c r="K1183" s="71"/>
      <c r="L1183" s="363"/>
      <c r="M1183" s="494"/>
      <c r="N1183" s="494"/>
      <c r="O1183" s="494"/>
      <c r="P1183" s="494"/>
      <c r="Q1183" s="494"/>
      <c r="R1183" s="494"/>
      <c r="S1183" s="494"/>
      <c r="T1183" s="494"/>
      <c r="U1183" s="494"/>
      <c r="V1183" s="494"/>
      <c r="W1183" s="494"/>
      <c r="X1183" s="494"/>
      <c r="Y1183" s="494"/>
      <c r="Z1183" s="494"/>
      <c r="AA1183" s="494"/>
      <c r="AB1183" s="494"/>
      <c r="AC1183" s="494"/>
      <c r="AD1183" s="494"/>
      <c r="AE1183" s="494"/>
      <c r="AF1183" s="494"/>
      <c r="AG1183" s="494"/>
      <c r="AH1183" s="494"/>
      <c r="AI1183" s="494"/>
      <c r="AJ1183" s="494"/>
      <c r="AK1183" s="494"/>
      <c r="AL1183" s="494"/>
      <c r="AM1183" s="494"/>
      <c r="AN1183" s="494"/>
      <c r="AO1183" s="494"/>
      <c r="AP1183" s="494"/>
      <c r="AQ1183" s="494"/>
      <c r="AR1183" s="494"/>
      <c r="AS1183" s="494"/>
      <c r="AT1183" s="494"/>
      <c r="AU1183" s="494"/>
      <c r="AV1183" s="494"/>
      <c r="AW1183" s="494"/>
      <c r="AX1183" s="494"/>
      <c r="AY1183" s="494"/>
      <c r="AZ1183" s="494"/>
      <c r="BA1183" s="494"/>
      <c r="BB1183" s="494"/>
      <c r="BC1183" s="494"/>
      <c r="BD1183" s="494"/>
      <c r="BE1183" s="494"/>
      <c r="BF1183" s="494"/>
      <c r="BG1183" s="494"/>
      <c r="BH1183" s="494"/>
      <c r="BI1183" s="494"/>
      <c r="BJ1183" s="494"/>
      <c r="BK1183" s="494"/>
      <c r="BL1183" s="494"/>
      <c r="BM1183" s="494"/>
      <c r="BN1183" s="494"/>
      <c r="BO1183" s="494"/>
      <c r="BP1183" s="494"/>
      <c r="BQ1183" s="494"/>
      <c r="BR1183" s="494"/>
      <c r="BS1183" s="494"/>
      <c r="BT1183" s="494"/>
      <c r="BU1183" s="494"/>
      <c r="BV1183" s="494"/>
      <c r="BW1183" s="494"/>
      <c r="BX1183" s="494"/>
      <c r="BY1183" s="494"/>
      <c r="BZ1183" s="494"/>
      <c r="CA1183" s="494"/>
      <c r="CB1183" s="494"/>
      <c r="CC1183" s="494"/>
      <c r="CD1183" s="494"/>
      <c r="CE1183" s="494"/>
      <c r="CF1183" s="494"/>
      <c r="CG1183" s="494"/>
      <c r="CH1183" s="494"/>
      <c r="CI1183" s="494"/>
      <c r="CJ1183" s="494"/>
      <c r="CK1183" s="494"/>
      <c r="CL1183" s="494"/>
      <c r="CM1183" s="494"/>
      <c r="CN1183" s="494"/>
      <c r="CO1183" s="494"/>
      <c r="CP1183" s="494"/>
      <c r="CQ1183" s="494"/>
      <c r="CR1183" s="494"/>
      <c r="CS1183" s="494"/>
      <c r="CT1183" s="494"/>
      <c r="CU1183" s="494"/>
      <c r="CV1183" s="494"/>
      <c r="CW1183" s="494"/>
      <c r="CX1183" s="494"/>
      <c r="CY1183" s="494"/>
      <c r="CZ1183" s="494"/>
      <c r="DA1183" s="494"/>
      <c r="DB1183" s="494"/>
      <c r="DC1183" s="494"/>
      <c r="DD1183" s="494"/>
      <c r="DE1183" s="494"/>
      <c r="DF1183" s="494"/>
      <c r="DG1183" s="494"/>
      <c r="DH1183" s="494"/>
      <c r="DI1183" s="494"/>
      <c r="DJ1183" s="494"/>
      <c r="DK1183" s="494"/>
      <c r="DL1183" s="494"/>
      <c r="DM1183" s="494"/>
      <c r="DN1183" s="494"/>
      <c r="DO1183" s="494"/>
      <c r="DP1183" s="494"/>
      <c r="DQ1183" s="494"/>
      <c r="DR1183" s="494"/>
      <c r="DS1183" s="494"/>
      <c r="DT1183" s="494"/>
      <c r="DU1183" s="494"/>
      <c r="DV1183" s="494"/>
      <c r="DW1183" s="494"/>
      <c r="DX1183" s="494"/>
      <c r="DY1183" s="494"/>
      <c r="DZ1183" s="494"/>
      <c r="EA1183" s="494"/>
      <c r="EB1183" s="494"/>
      <c r="EC1183" s="494"/>
      <c r="ED1183" s="494"/>
      <c r="EE1183" s="494"/>
      <c r="EF1183" s="494"/>
      <c r="EG1183" s="494"/>
      <c r="EH1183" s="494"/>
      <c r="EI1183" s="494"/>
      <c r="EJ1183" s="494"/>
      <c r="EK1183" s="494"/>
      <c r="EL1183" s="494"/>
      <c r="EM1183" s="494"/>
      <c r="EN1183" s="494"/>
      <c r="EO1183" s="494"/>
      <c r="EP1183" s="494"/>
      <c r="EQ1183" s="494"/>
      <c r="ER1183" s="494"/>
      <c r="ES1183" s="494"/>
      <c r="ET1183" s="494"/>
      <c r="EU1183" s="494"/>
      <c r="EV1183" s="494"/>
      <c r="EW1183" s="494"/>
      <c r="EX1183" s="494"/>
      <c r="EY1183" s="494"/>
      <c r="EZ1183" s="494"/>
      <c r="FA1183" s="494"/>
      <c r="FB1183" s="494"/>
      <c r="FC1183" s="494"/>
      <c r="FD1183" s="494"/>
      <c r="FE1183" s="494"/>
      <c r="FF1183" s="494"/>
      <c r="FG1183" s="494"/>
      <c r="FH1183" s="494"/>
      <c r="FI1183" s="494"/>
      <c r="FJ1183" s="494"/>
      <c r="FK1183" s="494"/>
      <c r="FL1183" s="494"/>
      <c r="FM1183" s="494"/>
    </row>
    <row r="1184" spans="1:169" s="26" customFormat="1" x14ac:dyDescent="0.2">
      <c r="A1184" s="94" t="s">
        <v>417</v>
      </c>
      <c r="B1184" s="459"/>
      <c r="C1184" s="61" t="s">
        <v>764</v>
      </c>
      <c r="D1184" s="458"/>
      <c r="E1184" s="458"/>
      <c r="F1184" s="143"/>
      <c r="G1184" s="64"/>
      <c r="H1184" s="462" t="s">
        <v>1398</v>
      </c>
      <c r="I1184" s="119"/>
      <c r="J1184" s="74" t="str">
        <f t="shared" si="133"/>
        <v/>
      </c>
      <c r="K1184" s="75"/>
      <c r="L1184" s="359"/>
      <c r="M1184" s="494"/>
      <c r="N1184" s="494"/>
      <c r="O1184" s="494"/>
      <c r="P1184" s="494"/>
      <c r="Q1184" s="494"/>
      <c r="R1184" s="494"/>
      <c r="S1184" s="494"/>
      <c r="T1184" s="494"/>
      <c r="U1184" s="494"/>
      <c r="V1184" s="494"/>
      <c r="W1184" s="494"/>
      <c r="X1184" s="494"/>
      <c r="Y1184" s="494"/>
      <c r="Z1184" s="494"/>
      <c r="AA1184" s="494"/>
      <c r="AB1184" s="494"/>
      <c r="AC1184" s="494"/>
      <c r="AD1184" s="494"/>
      <c r="AE1184" s="494"/>
      <c r="AF1184" s="494"/>
      <c r="AG1184" s="494"/>
      <c r="AH1184" s="494"/>
      <c r="AI1184" s="494"/>
      <c r="AJ1184" s="494"/>
      <c r="AK1184" s="494"/>
      <c r="AL1184" s="494"/>
      <c r="AM1184" s="494"/>
      <c r="AN1184" s="494"/>
      <c r="AO1184" s="494"/>
      <c r="AP1184" s="494"/>
      <c r="AQ1184" s="494"/>
      <c r="AR1184" s="494"/>
      <c r="AS1184" s="494"/>
      <c r="AT1184" s="494"/>
      <c r="AU1184" s="494"/>
      <c r="AV1184" s="494"/>
      <c r="AW1184" s="494"/>
      <c r="AX1184" s="494"/>
      <c r="AY1184" s="494"/>
      <c r="AZ1184" s="494"/>
      <c r="BA1184" s="494"/>
      <c r="BB1184" s="494"/>
      <c r="BC1184" s="494"/>
      <c r="BD1184" s="494"/>
      <c r="BE1184" s="494"/>
      <c r="BF1184" s="494"/>
      <c r="BG1184" s="494"/>
      <c r="BH1184" s="494"/>
      <c r="BI1184" s="494"/>
      <c r="BJ1184" s="494"/>
      <c r="BK1184" s="494"/>
      <c r="BL1184" s="494"/>
      <c r="BM1184" s="494"/>
      <c r="BN1184" s="494"/>
      <c r="BO1184" s="494"/>
      <c r="BP1184" s="494"/>
      <c r="BQ1184" s="494"/>
      <c r="BR1184" s="494"/>
      <c r="BS1184" s="494"/>
      <c r="BT1184" s="494"/>
      <c r="BU1184" s="494"/>
      <c r="BV1184" s="494"/>
      <c r="BW1184" s="494"/>
      <c r="BX1184" s="494"/>
      <c r="BY1184" s="494"/>
      <c r="BZ1184" s="494"/>
      <c r="CA1184" s="494"/>
      <c r="CB1184" s="494"/>
      <c r="CC1184" s="494"/>
      <c r="CD1184" s="494"/>
      <c r="CE1184" s="494"/>
      <c r="CF1184" s="494"/>
      <c r="CG1184" s="494"/>
      <c r="CH1184" s="494"/>
      <c r="CI1184" s="494"/>
      <c r="CJ1184" s="494"/>
      <c r="CK1184" s="494"/>
      <c r="CL1184" s="494"/>
      <c r="CM1184" s="494"/>
      <c r="CN1184" s="494"/>
      <c r="CO1184" s="494"/>
      <c r="CP1184" s="494"/>
      <c r="CQ1184" s="494"/>
      <c r="CR1184" s="494"/>
      <c r="CS1184" s="494"/>
      <c r="CT1184" s="494"/>
      <c r="CU1184" s="494"/>
      <c r="CV1184" s="494"/>
      <c r="CW1184" s="494"/>
      <c r="CX1184" s="494"/>
      <c r="CY1184" s="494"/>
      <c r="CZ1184" s="494"/>
      <c r="DA1184" s="494"/>
      <c r="DB1184" s="494"/>
      <c r="DC1184" s="494"/>
      <c r="DD1184" s="494"/>
      <c r="DE1184" s="494"/>
      <c r="DF1184" s="494"/>
      <c r="DG1184" s="494"/>
      <c r="DH1184" s="494"/>
      <c r="DI1184" s="494"/>
      <c r="DJ1184" s="494"/>
      <c r="DK1184" s="494"/>
      <c r="DL1184" s="494"/>
      <c r="DM1184" s="494"/>
      <c r="DN1184" s="494"/>
      <c r="DO1184" s="494"/>
      <c r="DP1184" s="494"/>
      <c r="DQ1184" s="494"/>
      <c r="DR1184" s="494"/>
      <c r="DS1184" s="494"/>
      <c r="DT1184" s="494"/>
      <c r="DU1184" s="494"/>
      <c r="DV1184" s="494"/>
      <c r="DW1184" s="494"/>
      <c r="DX1184" s="494"/>
      <c r="DY1184" s="494"/>
      <c r="DZ1184" s="494"/>
      <c r="EA1184" s="494"/>
      <c r="EB1184" s="494"/>
      <c r="EC1184" s="494"/>
      <c r="ED1184" s="494"/>
      <c r="EE1184" s="494"/>
      <c r="EF1184" s="494"/>
      <c r="EG1184" s="494"/>
      <c r="EH1184" s="494"/>
      <c r="EI1184" s="494"/>
      <c r="EJ1184" s="494"/>
      <c r="EK1184" s="494"/>
      <c r="EL1184" s="494"/>
      <c r="EM1184" s="494"/>
      <c r="EN1184" s="494"/>
      <c r="EO1184" s="494"/>
      <c r="EP1184" s="494"/>
      <c r="EQ1184" s="494"/>
      <c r="ER1184" s="494"/>
      <c r="ES1184" s="494"/>
      <c r="ET1184" s="494"/>
      <c r="EU1184" s="494"/>
      <c r="EV1184" s="494"/>
      <c r="EW1184" s="494"/>
      <c r="EX1184" s="494"/>
      <c r="EY1184" s="494"/>
      <c r="EZ1184" s="494"/>
      <c r="FA1184" s="494"/>
      <c r="FB1184" s="494"/>
      <c r="FC1184" s="494"/>
      <c r="FD1184" s="494"/>
      <c r="FE1184" s="494"/>
      <c r="FF1184" s="494"/>
      <c r="FG1184" s="494"/>
      <c r="FH1184" s="494"/>
      <c r="FI1184" s="494"/>
      <c r="FJ1184" s="494"/>
      <c r="FK1184" s="494"/>
      <c r="FL1184" s="494"/>
      <c r="FM1184" s="494"/>
    </row>
    <row r="1185" spans="1:169" s="26" customFormat="1" x14ac:dyDescent="0.2">
      <c r="A1185" s="27" t="s">
        <v>417</v>
      </c>
      <c r="B1185" s="460">
        <v>1</v>
      </c>
      <c r="C1185" s="76" t="s">
        <v>514</v>
      </c>
      <c r="D1185" s="425" t="s">
        <v>515</v>
      </c>
      <c r="E1185" s="146" t="s">
        <v>496</v>
      </c>
      <c r="F1185" s="107">
        <v>42667</v>
      </c>
      <c r="G1185" s="103">
        <f>F1185+365</f>
        <v>43032</v>
      </c>
      <c r="H1185" s="460" t="s">
        <v>23</v>
      </c>
      <c r="I1185" s="532"/>
      <c r="J1185" s="34" t="str">
        <f t="shared" si="133"/>
        <v/>
      </c>
      <c r="K1185" s="35">
        <v>1</v>
      </c>
      <c r="L1185" s="275">
        <v>46326</v>
      </c>
      <c r="M1185" s="494"/>
      <c r="N1185" s="494"/>
      <c r="O1185" s="494"/>
      <c r="P1185" s="494"/>
      <c r="Q1185" s="494"/>
      <c r="R1185" s="494"/>
      <c r="S1185" s="494"/>
      <c r="T1185" s="494"/>
      <c r="U1185" s="494"/>
      <c r="V1185" s="494"/>
      <c r="W1185" s="494"/>
      <c r="X1185" s="494"/>
      <c r="Y1185" s="494"/>
      <c r="Z1185" s="494"/>
      <c r="AA1185" s="494"/>
      <c r="AB1185" s="494"/>
      <c r="AC1185" s="494"/>
      <c r="AD1185" s="494"/>
      <c r="AE1185" s="494"/>
      <c r="AF1185" s="494"/>
      <c r="AG1185" s="494"/>
      <c r="AH1185" s="494"/>
      <c r="AI1185" s="494"/>
      <c r="AJ1185" s="494"/>
      <c r="AK1185" s="494"/>
      <c r="AL1185" s="494"/>
      <c r="AM1185" s="494"/>
      <c r="AN1185" s="494"/>
      <c r="AO1185" s="494"/>
      <c r="AP1185" s="494"/>
      <c r="AQ1185" s="494"/>
      <c r="AR1185" s="494"/>
      <c r="AS1185" s="494"/>
      <c r="AT1185" s="494"/>
      <c r="AU1185" s="494"/>
      <c r="AV1185" s="494"/>
      <c r="AW1185" s="494"/>
      <c r="AX1185" s="494"/>
      <c r="AY1185" s="494"/>
      <c r="AZ1185" s="494"/>
      <c r="BA1185" s="494"/>
      <c r="BB1185" s="494"/>
      <c r="BC1185" s="494"/>
      <c r="BD1185" s="494"/>
      <c r="BE1185" s="494"/>
      <c r="BF1185" s="494"/>
      <c r="BG1185" s="494"/>
      <c r="BH1185" s="494"/>
      <c r="BI1185" s="494"/>
      <c r="BJ1185" s="494"/>
      <c r="BK1185" s="494"/>
      <c r="BL1185" s="494"/>
      <c r="BM1185" s="494"/>
      <c r="BN1185" s="494"/>
      <c r="BO1185" s="494"/>
      <c r="BP1185" s="494"/>
      <c r="BQ1185" s="494"/>
      <c r="BR1185" s="494"/>
      <c r="BS1185" s="494"/>
      <c r="BT1185" s="494"/>
      <c r="BU1185" s="494"/>
      <c r="BV1185" s="494"/>
      <c r="BW1185" s="494"/>
      <c r="BX1185" s="494"/>
      <c r="BY1185" s="494"/>
      <c r="BZ1185" s="494"/>
      <c r="CA1185" s="494"/>
      <c r="CB1185" s="494"/>
      <c r="CC1185" s="494"/>
      <c r="CD1185" s="494"/>
      <c r="CE1185" s="494"/>
      <c r="CF1185" s="494"/>
      <c r="CG1185" s="494"/>
      <c r="CH1185" s="494"/>
      <c r="CI1185" s="494"/>
      <c r="CJ1185" s="494"/>
      <c r="CK1185" s="494"/>
      <c r="CL1185" s="494"/>
      <c r="CM1185" s="494"/>
      <c r="CN1185" s="494"/>
      <c r="CO1185" s="494"/>
      <c r="CP1185" s="494"/>
      <c r="CQ1185" s="494"/>
      <c r="CR1185" s="494"/>
      <c r="CS1185" s="494"/>
      <c r="CT1185" s="494"/>
      <c r="CU1185" s="494"/>
      <c r="CV1185" s="494"/>
      <c r="CW1185" s="494"/>
      <c r="CX1185" s="494"/>
      <c r="CY1185" s="494"/>
      <c r="CZ1185" s="494"/>
      <c r="DA1185" s="494"/>
      <c r="DB1185" s="494"/>
      <c r="DC1185" s="494"/>
      <c r="DD1185" s="494"/>
      <c r="DE1185" s="494"/>
      <c r="DF1185" s="494"/>
      <c r="DG1185" s="494"/>
      <c r="DH1185" s="494"/>
      <c r="DI1185" s="494"/>
      <c r="DJ1185" s="494"/>
      <c r="DK1185" s="494"/>
      <c r="DL1185" s="494"/>
      <c r="DM1185" s="494"/>
      <c r="DN1185" s="494"/>
      <c r="DO1185" s="494"/>
      <c r="DP1185" s="494"/>
      <c r="DQ1185" s="494"/>
      <c r="DR1185" s="494"/>
      <c r="DS1185" s="494"/>
      <c r="DT1185" s="494"/>
      <c r="DU1185" s="494"/>
      <c r="DV1185" s="494"/>
      <c r="DW1185" s="494"/>
      <c r="DX1185" s="494"/>
      <c r="DY1185" s="494"/>
      <c r="DZ1185" s="494"/>
      <c r="EA1185" s="494"/>
      <c r="EB1185" s="494"/>
      <c r="EC1185" s="494"/>
      <c r="ED1185" s="494"/>
      <c r="EE1185" s="494"/>
      <c r="EF1185" s="494"/>
      <c r="EG1185" s="494"/>
      <c r="EH1185" s="494"/>
      <c r="EI1185" s="494"/>
      <c r="EJ1185" s="494"/>
      <c r="EK1185" s="494"/>
      <c r="EL1185" s="494"/>
      <c r="EM1185" s="494"/>
      <c r="EN1185" s="494"/>
      <c r="EO1185" s="494"/>
      <c r="EP1185" s="494"/>
      <c r="EQ1185" s="494"/>
      <c r="ER1185" s="494"/>
      <c r="ES1185" s="494"/>
      <c r="ET1185" s="494"/>
      <c r="EU1185" s="494"/>
      <c r="EV1185" s="494"/>
      <c r="EW1185" s="494"/>
      <c r="EX1185" s="494"/>
      <c r="EY1185" s="494"/>
      <c r="EZ1185" s="494"/>
      <c r="FA1185" s="494"/>
      <c r="FB1185" s="494"/>
      <c r="FC1185" s="494"/>
      <c r="FD1185" s="494"/>
      <c r="FE1185" s="494"/>
      <c r="FF1185" s="494"/>
      <c r="FG1185" s="494"/>
      <c r="FH1185" s="494"/>
      <c r="FI1185" s="494"/>
      <c r="FJ1185" s="494"/>
      <c r="FK1185" s="494"/>
      <c r="FL1185" s="494"/>
      <c r="FM1185" s="494"/>
    </row>
    <row r="1186" spans="1:169" s="26" customFormat="1" x14ac:dyDescent="0.2">
      <c r="A1186" s="27" t="s">
        <v>417</v>
      </c>
      <c r="B1186" s="122"/>
      <c r="C1186" s="61" t="s">
        <v>516</v>
      </c>
      <c r="D1186" s="426"/>
      <c r="E1186" s="458"/>
      <c r="F1186" s="143"/>
      <c r="G1186" s="143"/>
      <c r="H1186" s="462"/>
      <c r="I1186" s="119"/>
      <c r="J1186" s="74" t="str">
        <f t="shared" si="133"/>
        <v/>
      </c>
      <c r="K1186" s="75"/>
      <c r="L1186" s="359"/>
      <c r="M1186" s="494"/>
      <c r="N1186" s="494"/>
      <c r="O1186" s="494"/>
      <c r="P1186" s="494"/>
      <c r="Q1186" s="494"/>
      <c r="R1186" s="494"/>
      <c r="S1186" s="494"/>
      <c r="T1186" s="494"/>
      <c r="U1186" s="494"/>
      <c r="V1186" s="494"/>
      <c r="W1186" s="494"/>
      <c r="X1186" s="494"/>
      <c r="Y1186" s="494"/>
      <c r="Z1186" s="494"/>
      <c r="AA1186" s="494"/>
      <c r="AB1186" s="494"/>
      <c r="AC1186" s="494"/>
      <c r="AD1186" s="494"/>
      <c r="AE1186" s="494"/>
      <c r="AF1186" s="494"/>
      <c r="AG1186" s="494"/>
      <c r="AH1186" s="494"/>
      <c r="AI1186" s="494"/>
      <c r="AJ1186" s="494"/>
      <c r="AK1186" s="494"/>
      <c r="AL1186" s="494"/>
      <c r="AM1186" s="494"/>
      <c r="AN1186" s="494"/>
      <c r="AO1186" s="494"/>
      <c r="AP1186" s="494"/>
      <c r="AQ1186" s="494"/>
      <c r="AR1186" s="494"/>
      <c r="AS1186" s="494"/>
      <c r="AT1186" s="494"/>
      <c r="AU1186" s="494"/>
      <c r="AV1186" s="494"/>
      <c r="AW1186" s="494"/>
      <c r="AX1186" s="494"/>
      <c r="AY1186" s="494"/>
      <c r="AZ1186" s="494"/>
      <c r="BA1186" s="494"/>
      <c r="BB1186" s="494"/>
      <c r="BC1186" s="494"/>
      <c r="BD1186" s="494"/>
      <c r="BE1186" s="494"/>
      <c r="BF1186" s="494"/>
      <c r="BG1186" s="494"/>
      <c r="BH1186" s="494"/>
      <c r="BI1186" s="494"/>
      <c r="BJ1186" s="494"/>
      <c r="BK1186" s="494"/>
      <c r="BL1186" s="494"/>
      <c r="BM1186" s="494"/>
      <c r="BN1186" s="494"/>
      <c r="BO1186" s="494"/>
      <c r="BP1186" s="494"/>
      <c r="BQ1186" s="494"/>
      <c r="BR1186" s="494"/>
      <c r="BS1186" s="494"/>
      <c r="BT1186" s="494"/>
      <c r="BU1186" s="494"/>
      <c r="BV1186" s="494"/>
      <c r="BW1186" s="494"/>
      <c r="BX1186" s="494"/>
      <c r="BY1186" s="494"/>
      <c r="BZ1186" s="494"/>
      <c r="CA1186" s="494"/>
      <c r="CB1186" s="494"/>
      <c r="CC1186" s="494"/>
      <c r="CD1186" s="494"/>
      <c r="CE1186" s="494"/>
      <c r="CF1186" s="494"/>
      <c r="CG1186" s="494"/>
      <c r="CH1186" s="494"/>
      <c r="CI1186" s="494"/>
      <c r="CJ1186" s="494"/>
      <c r="CK1186" s="494"/>
      <c r="CL1186" s="494"/>
      <c r="CM1186" s="494"/>
      <c r="CN1186" s="494"/>
      <c r="CO1186" s="494"/>
      <c r="CP1186" s="494"/>
      <c r="CQ1186" s="494"/>
      <c r="CR1186" s="494"/>
      <c r="CS1186" s="494"/>
      <c r="CT1186" s="494"/>
      <c r="CU1186" s="494"/>
      <c r="CV1186" s="494"/>
      <c r="CW1186" s="494"/>
      <c r="CX1186" s="494"/>
      <c r="CY1186" s="494"/>
      <c r="CZ1186" s="494"/>
      <c r="DA1186" s="494"/>
      <c r="DB1186" s="494"/>
      <c r="DC1186" s="494"/>
      <c r="DD1186" s="494"/>
      <c r="DE1186" s="494"/>
      <c r="DF1186" s="494"/>
      <c r="DG1186" s="494"/>
      <c r="DH1186" s="494"/>
      <c r="DI1186" s="494"/>
      <c r="DJ1186" s="494"/>
      <c r="DK1186" s="494"/>
      <c r="DL1186" s="494"/>
      <c r="DM1186" s="494"/>
      <c r="DN1186" s="494"/>
      <c r="DO1186" s="494"/>
      <c r="DP1186" s="494"/>
      <c r="DQ1186" s="494"/>
      <c r="DR1186" s="494"/>
      <c r="DS1186" s="494"/>
      <c r="DT1186" s="494"/>
      <c r="DU1186" s="494"/>
      <c r="DV1186" s="494"/>
      <c r="DW1186" s="494"/>
      <c r="DX1186" s="494"/>
      <c r="DY1186" s="494"/>
      <c r="DZ1186" s="494"/>
      <c r="EA1186" s="494"/>
      <c r="EB1186" s="494"/>
      <c r="EC1186" s="494"/>
      <c r="ED1186" s="494"/>
      <c r="EE1186" s="494"/>
      <c r="EF1186" s="494"/>
      <c r="EG1186" s="494"/>
      <c r="EH1186" s="494"/>
      <c r="EI1186" s="494"/>
      <c r="EJ1186" s="494"/>
      <c r="EK1186" s="494"/>
      <c r="EL1186" s="494"/>
      <c r="EM1186" s="494"/>
      <c r="EN1186" s="494"/>
      <c r="EO1186" s="494"/>
      <c r="EP1186" s="494"/>
      <c r="EQ1186" s="494"/>
      <c r="ER1186" s="494"/>
      <c r="ES1186" s="494"/>
      <c r="ET1186" s="494"/>
      <c r="EU1186" s="494"/>
      <c r="EV1186" s="494"/>
      <c r="EW1186" s="494"/>
      <c r="EX1186" s="494"/>
      <c r="EY1186" s="494"/>
      <c r="EZ1186" s="494"/>
      <c r="FA1186" s="494"/>
      <c r="FB1186" s="494"/>
      <c r="FC1186" s="494"/>
      <c r="FD1186" s="494"/>
      <c r="FE1186" s="494"/>
      <c r="FF1186" s="494"/>
      <c r="FG1186" s="494"/>
      <c r="FH1186" s="494"/>
      <c r="FI1186" s="494"/>
      <c r="FJ1186" s="494"/>
      <c r="FK1186" s="494"/>
      <c r="FL1186" s="494"/>
      <c r="FM1186" s="494"/>
    </row>
    <row r="1187" spans="1:169" s="26" customFormat="1" x14ac:dyDescent="0.2">
      <c r="A1187" s="27" t="s">
        <v>417</v>
      </c>
      <c r="B1187" s="460">
        <v>1</v>
      </c>
      <c r="C1187" s="76" t="s">
        <v>350</v>
      </c>
      <c r="D1187" s="425" t="s">
        <v>1067</v>
      </c>
      <c r="E1187" s="456" t="s">
        <v>1066</v>
      </c>
      <c r="F1187" s="504">
        <v>44817</v>
      </c>
      <c r="G1187" s="107">
        <f>F1187+365</f>
        <v>45182</v>
      </c>
      <c r="H1187" s="460" t="s">
        <v>23</v>
      </c>
      <c r="I1187" s="532"/>
      <c r="J1187" s="34" t="str">
        <f t="shared" si="133"/>
        <v/>
      </c>
      <c r="K1187" s="35">
        <v>1</v>
      </c>
      <c r="L1187" s="275">
        <v>47238</v>
      </c>
      <c r="M1187" s="494"/>
      <c r="N1187" s="494"/>
      <c r="O1187" s="494"/>
      <c r="P1187" s="494"/>
      <c r="Q1187" s="494"/>
      <c r="R1187" s="494"/>
      <c r="S1187" s="494"/>
      <c r="T1187" s="494"/>
      <c r="U1187" s="494"/>
      <c r="V1187" s="494"/>
      <c r="W1187" s="494"/>
      <c r="X1187" s="494"/>
      <c r="Y1187" s="494"/>
      <c r="Z1187" s="494"/>
      <c r="AA1187" s="494"/>
      <c r="AB1187" s="494"/>
      <c r="AC1187" s="494"/>
      <c r="AD1187" s="494"/>
      <c r="AE1187" s="494"/>
      <c r="AF1187" s="494"/>
      <c r="AG1187" s="494"/>
      <c r="AH1187" s="494"/>
      <c r="AI1187" s="494"/>
      <c r="AJ1187" s="494"/>
      <c r="AK1187" s="494"/>
      <c r="AL1187" s="494"/>
      <c r="AM1187" s="494"/>
      <c r="AN1187" s="494"/>
      <c r="AO1187" s="494"/>
      <c r="AP1187" s="494"/>
      <c r="AQ1187" s="494"/>
      <c r="AR1187" s="494"/>
      <c r="AS1187" s="494"/>
      <c r="AT1187" s="494"/>
      <c r="AU1187" s="494"/>
      <c r="AV1187" s="494"/>
      <c r="AW1187" s="494"/>
      <c r="AX1187" s="494"/>
      <c r="AY1187" s="494"/>
      <c r="AZ1187" s="494"/>
      <c r="BA1187" s="494"/>
      <c r="BB1187" s="494"/>
      <c r="BC1187" s="494"/>
      <c r="BD1187" s="494"/>
      <c r="BE1187" s="494"/>
      <c r="BF1187" s="494"/>
      <c r="BG1187" s="494"/>
      <c r="BH1187" s="494"/>
      <c r="BI1187" s="494"/>
      <c r="BJ1187" s="494"/>
      <c r="BK1187" s="494"/>
      <c r="BL1187" s="494"/>
      <c r="BM1187" s="494"/>
      <c r="BN1187" s="494"/>
      <c r="BO1187" s="494"/>
      <c r="BP1187" s="494"/>
      <c r="BQ1187" s="494"/>
      <c r="BR1187" s="494"/>
      <c r="BS1187" s="494"/>
      <c r="BT1187" s="494"/>
      <c r="BU1187" s="494"/>
      <c r="BV1187" s="494"/>
      <c r="BW1187" s="494"/>
      <c r="BX1187" s="494"/>
      <c r="BY1187" s="494"/>
      <c r="BZ1187" s="494"/>
      <c r="CA1187" s="494"/>
      <c r="CB1187" s="494"/>
      <c r="CC1187" s="494"/>
      <c r="CD1187" s="494"/>
      <c r="CE1187" s="494"/>
      <c r="CF1187" s="494"/>
      <c r="CG1187" s="494"/>
      <c r="CH1187" s="494"/>
      <c r="CI1187" s="494"/>
      <c r="CJ1187" s="494"/>
      <c r="CK1187" s="494"/>
      <c r="CL1187" s="494"/>
      <c r="CM1187" s="494"/>
      <c r="CN1187" s="494"/>
      <c r="CO1187" s="494"/>
      <c r="CP1187" s="494"/>
      <c r="CQ1187" s="494"/>
      <c r="CR1187" s="494"/>
      <c r="CS1187" s="494"/>
      <c r="CT1187" s="494"/>
      <c r="CU1187" s="494"/>
      <c r="CV1187" s="494"/>
      <c r="CW1187" s="494"/>
      <c r="CX1187" s="494"/>
      <c r="CY1187" s="494"/>
      <c r="CZ1187" s="494"/>
      <c r="DA1187" s="494"/>
      <c r="DB1187" s="494"/>
      <c r="DC1187" s="494"/>
      <c r="DD1187" s="494"/>
      <c r="DE1187" s="494"/>
      <c r="DF1187" s="494"/>
      <c r="DG1187" s="494"/>
      <c r="DH1187" s="494"/>
      <c r="DI1187" s="494"/>
      <c r="DJ1187" s="494"/>
      <c r="DK1187" s="494"/>
      <c r="DL1187" s="494"/>
      <c r="DM1187" s="494"/>
      <c r="DN1187" s="494"/>
      <c r="DO1187" s="494"/>
      <c r="DP1187" s="494"/>
      <c r="DQ1187" s="494"/>
      <c r="DR1187" s="494"/>
      <c r="DS1187" s="494"/>
      <c r="DT1187" s="494"/>
      <c r="DU1187" s="494"/>
      <c r="DV1187" s="494"/>
      <c r="DW1187" s="494"/>
      <c r="DX1187" s="494"/>
      <c r="DY1187" s="494"/>
      <c r="DZ1187" s="494"/>
      <c r="EA1187" s="494"/>
      <c r="EB1187" s="494"/>
      <c r="EC1187" s="494"/>
      <c r="ED1187" s="494"/>
      <c r="EE1187" s="494"/>
      <c r="EF1187" s="494"/>
      <c r="EG1187" s="494"/>
      <c r="EH1187" s="494"/>
      <c r="EI1187" s="494"/>
      <c r="EJ1187" s="494"/>
      <c r="EK1187" s="494"/>
      <c r="EL1187" s="494"/>
      <c r="EM1187" s="494"/>
      <c r="EN1187" s="494"/>
      <c r="EO1187" s="494"/>
      <c r="EP1187" s="494"/>
      <c r="EQ1187" s="494"/>
      <c r="ER1187" s="494"/>
      <c r="ES1187" s="494"/>
      <c r="ET1187" s="494"/>
      <c r="EU1187" s="494"/>
      <c r="EV1187" s="494"/>
      <c r="EW1187" s="494"/>
      <c r="EX1187" s="494"/>
      <c r="EY1187" s="494"/>
      <c r="EZ1187" s="494"/>
      <c r="FA1187" s="494"/>
      <c r="FB1187" s="494"/>
      <c r="FC1187" s="494"/>
      <c r="FD1187" s="494"/>
      <c r="FE1187" s="494"/>
      <c r="FF1187" s="494"/>
      <c r="FG1187" s="494"/>
      <c r="FH1187" s="494"/>
      <c r="FI1187" s="494"/>
      <c r="FJ1187" s="494"/>
      <c r="FK1187" s="494"/>
      <c r="FL1187" s="494"/>
      <c r="FM1187" s="494"/>
    </row>
    <row r="1188" spans="1:169" s="26" customFormat="1" x14ac:dyDescent="0.2">
      <c r="A1188" s="27" t="s">
        <v>417</v>
      </c>
      <c r="B1188" s="122"/>
      <c r="C1188" s="61" t="s">
        <v>260</v>
      </c>
      <c r="D1188" s="426"/>
      <c r="E1188" s="458"/>
      <c r="F1188" s="143"/>
      <c r="G1188" s="143"/>
      <c r="H1188" s="462"/>
      <c r="I1188" s="119"/>
      <c r="J1188" s="74" t="str">
        <f t="shared" si="133"/>
        <v/>
      </c>
      <c r="K1188" s="75"/>
      <c r="L1188" s="359"/>
      <c r="M1188" s="494"/>
      <c r="N1188" s="494"/>
      <c r="O1188" s="494"/>
      <c r="P1188" s="494"/>
      <c r="Q1188" s="494"/>
      <c r="R1188" s="494"/>
      <c r="S1188" s="494"/>
      <c r="T1188" s="494"/>
      <c r="U1188" s="494"/>
      <c r="V1188" s="494"/>
      <c r="W1188" s="494"/>
      <c r="X1188" s="494"/>
      <c r="Y1188" s="494"/>
      <c r="Z1188" s="494"/>
      <c r="AA1188" s="494"/>
      <c r="AB1188" s="494"/>
      <c r="AC1188" s="494"/>
      <c r="AD1188" s="494"/>
      <c r="AE1188" s="494"/>
      <c r="AF1188" s="494"/>
      <c r="AG1188" s="494"/>
      <c r="AH1188" s="494"/>
      <c r="AI1188" s="494"/>
      <c r="AJ1188" s="494"/>
      <c r="AK1188" s="494"/>
      <c r="AL1188" s="494"/>
      <c r="AM1188" s="494"/>
      <c r="AN1188" s="494"/>
      <c r="AO1188" s="494"/>
      <c r="AP1188" s="494"/>
      <c r="AQ1188" s="494"/>
      <c r="AR1188" s="494"/>
      <c r="AS1188" s="494"/>
      <c r="AT1188" s="494"/>
      <c r="AU1188" s="494"/>
      <c r="AV1188" s="494"/>
      <c r="AW1188" s="494"/>
      <c r="AX1188" s="494"/>
      <c r="AY1188" s="494"/>
      <c r="AZ1188" s="494"/>
      <c r="BA1188" s="494"/>
      <c r="BB1188" s="494"/>
      <c r="BC1188" s="494"/>
      <c r="BD1188" s="494"/>
      <c r="BE1188" s="494"/>
      <c r="BF1188" s="494"/>
      <c r="BG1188" s="494"/>
      <c r="BH1188" s="494"/>
      <c r="BI1188" s="494"/>
      <c r="BJ1188" s="494"/>
      <c r="BK1188" s="494"/>
      <c r="BL1188" s="494"/>
      <c r="BM1188" s="494"/>
      <c r="BN1188" s="494"/>
      <c r="BO1188" s="494"/>
      <c r="BP1188" s="494"/>
      <c r="BQ1188" s="494"/>
      <c r="BR1188" s="494"/>
      <c r="BS1188" s="494"/>
      <c r="BT1188" s="494"/>
      <c r="BU1188" s="494"/>
      <c r="BV1188" s="494"/>
      <c r="BW1188" s="494"/>
      <c r="BX1188" s="494"/>
      <c r="BY1188" s="494"/>
      <c r="BZ1188" s="494"/>
      <c r="CA1188" s="494"/>
      <c r="CB1188" s="494"/>
      <c r="CC1188" s="494"/>
      <c r="CD1188" s="494"/>
      <c r="CE1188" s="494"/>
      <c r="CF1188" s="494"/>
      <c r="CG1188" s="494"/>
      <c r="CH1188" s="494"/>
      <c r="CI1188" s="494"/>
      <c r="CJ1188" s="494"/>
      <c r="CK1188" s="494"/>
      <c r="CL1188" s="494"/>
      <c r="CM1188" s="494"/>
      <c r="CN1188" s="494"/>
      <c r="CO1188" s="494"/>
      <c r="CP1188" s="494"/>
      <c r="CQ1188" s="494"/>
      <c r="CR1188" s="494"/>
      <c r="CS1188" s="494"/>
      <c r="CT1188" s="494"/>
      <c r="CU1188" s="494"/>
      <c r="CV1188" s="494"/>
      <c r="CW1188" s="494"/>
      <c r="CX1188" s="494"/>
      <c r="CY1188" s="494"/>
      <c r="CZ1188" s="494"/>
      <c r="DA1188" s="494"/>
      <c r="DB1188" s="494"/>
      <c r="DC1188" s="494"/>
      <c r="DD1188" s="494"/>
      <c r="DE1188" s="494"/>
      <c r="DF1188" s="494"/>
      <c r="DG1188" s="494"/>
      <c r="DH1188" s="494"/>
      <c r="DI1188" s="494"/>
      <c r="DJ1188" s="494"/>
      <c r="DK1188" s="494"/>
      <c r="DL1188" s="494"/>
      <c r="DM1188" s="494"/>
      <c r="DN1188" s="494"/>
      <c r="DO1188" s="494"/>
      <c r="DP1188" s="494"/>
      <c r="DQ1188" s="494"/>
      <c r="DR1188" s="494"/>
      <c r="DS1188" s="494"/>
      <c r="DT1188" s="494"/>
      <c r="DU1188" s="494"/>
      <c r="DV1188" s="494"/>
      <c r="DW1188" s="494"/>
      <c r="DX1188" s="494"/>
      <c r="DY1188" s="494"/>
      <c r="DZ1188" s="494"/>
      <c r="EA1188" s="494"/>
      <c r="EB1188" s="494"/>
      <c r="EC1188" s="494"/>
      <c r="ED1188" s="494"/>
      <c r="EE1188" s="494"/>
      <c r="EF1188" s="494"/>
      <c r="EG1188" s="494"/>
      <c r="EH1188" s="494"/>
      <c r="EI1188" s="494"/>
      <c r="EJ1188" s="494"/>
      <c r="EK1188" s="494"/>
      <c r="EL1188" s="494"/>
      <c r="EM1188" s="494"/>
      <c r="EN1188" s="494"/>
      <c r="EO1188" s="494"/>
      <c r="EP1188" s="494"/>
      <c r="EQ1188" s="494"/>
      <c r="ER1188" s="494"/>
      <c r="ES1188" s="494"/>
      <c r="ET1188" s="494"/>
      <c r="EU1188" s="494"/>
      <c r="EV1188" s="494"/>
      <c r="EW1188" s="494"/>
      <c r="EX1188" s="494"/>
      <c r="EY1188" s="494"/>
      <c r="EZ1188" s="494"/>
      <c r="FA1188" s="494"/>
      <c r="FB1188" s="494"/>
      <c r="FC1188" s="494"/>
      <c r="FD1188" s="494"/>
      <c r="FE1188" s="494"/>
      <c r="FF1188" s="494"/>
      <c r="FG1188" s="494"/>
      <c r="FH1188" s="494"/>
      <c r="FI1188" s="494"/>
      <c r="FJ1188" s="494"/>
      <c r="FK1188" s="494"/>
      <c r="FL1188" s="494"/>
      <c r="FM1188" s="494"/>
    </row>
    <row r="1189" spans="1:169" s="26" customFormat="1" x14ac:dyDescent="0.2">
      <c r="A1189" s="27" t="s">
        <v>417</v>
      </c>
      <c r="B1189" s="460">
        <v>1</v>
      </c>
      <c r="C1189" s="76" t="s">
        <v>350</v>
      </c>
      <c r="D1189" s="425" t="s">
        <v>1068</v>
      </c>
      <c r="E1189" s="456" t="s">
        <v>1066</v>
      </c>
      <c r="F1189" s="504">
        <v>44817</v>
      </c>
      <c r="G1189" s="107">
        <f>F1189+365</f>
        <v>45182</v>
      </c>
      <c r="H1189" s="460" t="s">
        <v>23</v>
      </c>
      <c r="I1189" s="532"/>
      <c r="J1189" s="34" t="str">
        <f t="shared" si="133"/>
        <v/>
      </c>
      <c r="K1189" s="35">
        <v>1</v>
      </c>
      <c r="L1189" s="275">
        <v>47238</v>
      </c>
      <c r="M1189" s="494"/>
      <c r="N1189" s="494"/>
      <c r="O1189" s="494"/>
      <c r="P1189" s="494"/>
      <c r="Q1189" s="494"/>
      <c r="R1189" s="494"/>
      <c r="S1189" s="494"/>
      <c r="T1189" s="494"/>
      <c r="U1189" s="494"/>
      <c r="V1189" s="494"/>
      <c r="W1189" s="494"/>
      <c r="X1189" s="494"/>
      <c r="Y1189" s="494"/>
      <c r="Z1189" s="494"/>
      <c r="AA1189" s="494"/>
      <c r="AB1189" s="494"/>
      <c r="AC1189" s="494"/>
      <c r="AD1189" s="494"/>
      <c r="AE1189" s="494"/>
      <c r="AF1189" s="494"/>
      <c r="AG1189" s="494"/>
      <c r="AH1189" s="494"/>
      <c r="AI1189" s="494"/>
      <c r="AJ1189" s="494"/>
      <c r="AK1189" s="494"/>
      <c r="AL1189" s="494"/>
      <c r="AM1189" s="494"/>
      <c r="AN1189" s="494"/>
      <c r="AO1189" s="494"/>
      <c r="AP1189" s="494"/>
      <c r="AQ1189" s="494"/>
      <c r="AR1189" s="494"/>
      <c r="AS1189" s="494"/>
      <c r="AT1189" s="494"/>
      <c r="AU1189" s="494"/>
      <c r="AV1189" s="494"/>
      <c r="AW1189" s="494"/>
      <c r="AX1189" s="494"/>
      <c r="AY1189" s="494"/>
      <c r="AZ1189" s="494"/>
      <c r="BA1189" s="494"/>
      <c r="BB1189" s="494"/>
      <c r="BC1189" s="494"/>
      <c r="BD1189" s="494"/>
      <c r="BE1189" s="494"/>
      <c r="BF1189" s="494"/>
      <c r="BG1189" s="494"/>
      <c r="BH1189" s="494"/>
      <c r="BI1189" s="494"/>
      <c r="BJ1189" s="494"/>
      <c r="BK1189" s="494"/>
      <c r="BL1189" s="494"/>
      <c r="BM1189" s="494"/>
      <c r="BN1189" s="494"/>
      <c r="BO1189" s="494"/>
      <c r="BP1189" s="494"/>
      <c r="BQ1189" s="494"/>
      <c r="BR1189" s="494"/>
      <c r="BS1189" s="494"/>
      <c r="BT1189" s="494"/>
      <c r="BU1189" s="494"/>
      <c r="BV1189" s="494"/>
      <c r="BW1189" s="494"/>
      <c r="BX1189" s="494"/>
      <c r="BY1189" s="494"/>
      <c r="BZ1189" s="494"/>
      <c r="CA1189" s="494"/>
      <c r="CB1189" s="494"/>
      <c r="CC1189" s="494"/>
      <c r="CD1189" s="494"/>
      <c r="CE1189" s="494"/>
      <c r="CF1189" s="494"/>
      <c r="CG1189" s="494"/>
      <c r="CH1189" s="494"/>
      <c r="CI1189" s="494"/>
      <c r="CJ1189" s="494"/>
      <c r="CK1189" s="494"/>
      <c r="CL1189" s="494"/>
      <c r="CM1189" s="494"/>
      <c r="CN1189" s="494"/>
      <c r="CO1189" s="494"/>
      <c r="CP1189" s="494"/>
      <c r="CQ1189" s="494"/>
      <c r="CR1189" s="494"/>
      <c r="CS1189" s="494"/>
      <c r="CT1189" s="494"/>
      <c r="CU1189" s="494"/>
      <c r="CV1189" s="494"/>
      <c r="CW1189" s="494"/>
      <c r="CX1189" s="494"/>
      <c r="CY1189" s="494"/>
      <c r="CZ1189" s="494"/>
      <c r="DA1189" s="494"/>
      <c r="DB1189" s="494"/>
      <c r="DC1189" s="494"/>
      <c r="DD1189" s="494"/>
      <c r="DE1189" s="494"/>
      <c r="DF1189" s="494"/>
      <c r="DG1189" s="494"/>
      <c r="DH1189" s="494"/>
      <c r="DI1189" s="494"/>
      <c r="DJ1189" s="494"/>
      <c r="DK1189" s="494"/>
      <c r="DL1189" s="494"/>
      <c r="DM1189" s="494"/>
      <c r="DN1189" s="494"/>
      <c r="DO1189" s="494"/>
      <c r="DP1189" s="494"/>
      <c r="DQ1189" s="494"/>
      <c r="DR1189" s="494"/>
      <c r="DS1189" s="494"/>
      <c r="DT1189" s="494"/>
      <c r="DU1189" s="494"/>
      <c r="DV1189" s="494"/>
      <c r="DW1189" s="494"/>
      <c r="DX1189" s="494"/>
      <c r="DY1189" s="494"/>
      <c r="DZ1189" s="494"/>
      <c r="EA1189" s="494"/>
      <c r="EB1189" s="494"/>
      <c r="EC1189" s="494"/>
      <c r="ED1189" s="494"/>
      <c r="EE1189" s="494"/>
      <c r="EF1189" s="494"/>
      <c r="EG1189" s="494"/>
      <c r="EH1189" s="494"/>
      <c r="EI1189" s="494"/>
      <c r="EJ1189" s="494"/>
      <c r="EK1189" s="494"/>
      <c r="EL1189" s="494"/>
      <c r="EM1189" s="494"/>
      <c r="EN1189" s="494"/>
      <c r="EO1189" s="494"/>
      <c r="EP1189" s="494"/>
      <c r="EQ1189" s="494"/>
      <c r="ER1189" s="494"/>
      <c r="ES1189" s="494"/>
      <c r="ET1189" s="494"/>
      <c r="EU1189" s="494"/>
      <c r="EV1189" s="494"/>
      <c r="EW1189" s="494"/>
      <c r="EX1189" s="494"/>
      <c r="EY1189" s="494"/>
      <c r="EZ1189" s="494"/>
      <c r="FA1189" s="494"/>
      <c r="FB1189" s="494"/>
      <c r="FC1189" s="494"/>
      <c r="FD1189" s="494"/>
      <c r="FE1189" s="494"/>
      <c r="FF1189" s="494"/>
      <c r="FG1189" s="494"/>
      <c r="FH1189" s="494"/>
      <c r="FI1189" s="494"/>
      <c r="FJ1189" s="494"/>
      <c r="FK1189" s="494"/>
      <c r="FL1189" s="494"/>
      <c r="FM1189" s="494"/>
    </row>
    <row r="1190" spans="1:169" s="26" customFormat="1" x14ac:dyDescent="0.2">
      <c r="A1190" s="27" t="s">
        <v>417</v>
      </c>
      <c r="B1190" s="122"/>
      <c r="C1190" s="61" t="s">
        <v>260</v>
      </c>
      <c r="D1190" s="426"/>
      <c r="E1190" s="458"/>
      <c r="F1190" s="143"/>
      <c r="G1190" s="143"/>
      <c r="H1190" s="462"/>
      <c r="I1190" s="119"/>
      <c r="J1190" s="74" t="str">
        <f t="shared" si="133"/>
        <v/>
      </c>
      <c r="K1190" s="75"/>
      <c r="L1190" s="359"/>
      <c r="M1190" s="494"/>
      <c r="N1190" s="494"/>
      <c r="O1190" s="494"/>
      <c r="P1190" s="494"/>
      <c r="Q1190" s="494"/>
      <c r="R1190" s="494"/>
      <c r="S1190" s="494"/>
      <c r="T1190" s="494"/>
      <c r="U1190" s="494"/>
      <c r="V1190" s="494"/>
      <c r="W1190" s="494"/>
      <c r="X1190" s="494"/>
      <c r="Y1190" s="494"/>
      <c r="Z1190" s="494"/>
      <c r="AA1190" s="494"/>
      <c r="AB1190" s="494"/>
      <c r="AC1190" s="494"/>
      <c r="AD1190" s="494"/>
      <c r="AE1190" s="494"/>
      <c r="AF1190" s="494"/>
      <c r="AG1190" s="494"/>
      <c r="AH1190" s="494"/>
      <c r="AI1190" s="494"/>
      <c r="AJ1190" s="494"/>
      <c r="AK1190" s="494"/>
      <c r="AL1190" s="494"/>
      <c r="AM1190" s="494"/>
      <c r="AN1190" s="494"/>
      <c r="AO1190" s="494"/>
      <c r="AP1190" s="494"/>
      <c r="AQ1190" s="494"/>
      <c r="AR1190" s="494"/>
      <c r="AS1190" s="494"/>
      <c r="AT1190" s="494"/>
      <c r="AU1190" s="494"/>
      <c r="AV1190" s="494"/>
      <c r="AW1190" s="494"/>
      <c r="AX1190" s="494"/>
      <c r="AY1190" s="494"/>
      <c r="AZ1190" s="494"/>
      <c r="BA1190" s="494"/>
      <c r="BB1190" s="494"/>
      <c r="BC1190" s="494"/>
      <c r="BD1190" s="494"/>
      <c r="BE1190" s="494"/>
      <c r="BF1190" s="494"/>
      <c r="BG1190" s="494"/>
      <c r="BH1190" s="494"/>
      <c r="BI1190" s="494"/>
      <c r="BJ1190" s="494"/>
      <c r="BK1190" s="494"/>
      <c r="BL1190" s="494"/>
      <c r="BM1190" s="494"/>
      <c r="BN1190" s="494"/>
      <c r="BO1190" s="494"/>
      <c r="BP1190" s="494"/>
      <c r="BQ1190" s="494"/>
      <c r="BR1190" s="494"/>
      <c r="BS1190" s="494"/>
      <c r="BT1190" s="494"/>
      <c r="BU1190" s="494"/>
      <c r="BV1190" s="494"/>
      <c r="BW1190" s="494"/>
      <c r="BX1190" s="494"/>
      <c r="BY1190" s="494"/>
      <c r="BZ1190" s="494"/>
      <c r="CA1190" s="494"/>
      <c r="CB1190" s="494"/>
      <c r="CC1190" s="494"/>
      <c r="CD1190" s="494"/>
      <c r="CE1190" s="494"/>
      <c r="CF1190" s="494"/>
      <c r="CG1190" s="494"/>
      <c r="CH1190" s="494"/>
      <c r="CI1190" s="494"/>
      <c r="CJ1190" s="494"/>
      <c r="CK1190" s="494"/>
      <c r="CL1190" s="494"/>
      <c r="CM1190" s="494"/>
      <c r="CN1190" s="494"/>
      <c r="CO1190" s="494"/>
      <c r="CP1190" s="494"/>
      <c r="CQ1190" s="494"/>
      <c r="CR1190" s="494"/>
      <c r="CS1190" s="494"/>
      <c r="CT1190" s="494"/>
      <c r="CU1190" s="494"/>
      <c r="CV1190" s="494"/>
      <c r="CW1190" s="494"/>
      <c r="CX1190" s="494"/>
      <c r="CY1190" s="494"/>
      <c r="CZ1190" s="494"/>
      <c r="DA1190" s="494"/>
      <c r="DB1190" s="494"/>
      <c r="DC1190" s="494"/>
      <c r="DD1190" s="494"/>
      <c r="DE1190" s="494"/>
      <c r="DF1190" s="494"/>
      <c r="DG1190" s="494"/>
      <c r="DH1190" s="494"/>
      <c r="DI1190" s="494"/>
      <c r="DJ1190" s="494"/>
      <c r="DK1190" s="494"/>
      <c r="DL1190" s="494"/>
      <c r="DM1190" s="494"/>
      <c r="DN1190" s="494"/>
      <c r="DO1190" s="494"/>
      <c r="DP1190" s="494"/>
      <c r="DQ1190" s="494"/>
      <c r="DR1190" s="494"/>
      <c r="DS1190" s="494"/>
      <c r="DT1190" s="494"/>
      <c r="DU1190" s="494"/>
      <c r="DV1190" s="494"/>
      <c r="DW1190" s="494"/>
      <c r="DX1190" s="494"/>
      <c r="DY1190" s="494"/>
      <c r="DZ1190" s="494"/>
      <c r="EA1190" s="494"/>
      <c r="EB1190" s="494"/>
      <c r="EC1190" s="494"/>
      <c r="ED1190" s="494"/>
      <c r="EE1190" s="494"/>
      <c r="EF1190" s="494"/>
      <c r="EG1190" s="494"/>
      <c r="EH1190" s="494"/>
      <c r="EI1190" s="494"/>
      <c r="EJ1190" s="494"/>
      <c r="EK1190" s="494"/>
      <c r="EL1190" s="494"/>
      <c r="EM1190" s="494"/>
      <c r="EN1190" s="494"/>
      <c r="EO1190" s="494"/>
      <c r="EP1190" s="494"/>
      <c r="EQ1190" s="494"/>
      <c r="ER1190" s="494"/>
      <c r="ES1190" s="494"/>
      <c r="ET1190" s="494"/>
      <c r="EU1190" s="494"/>
      <c r="EV1190" s="494"/>
      <c r="EW1190" s="494"/>
      <c r="EX1190" s="494"/>
      <c r="EY1190" s="494"/>
      <c r="EZ1190" s="494"/>
      <c r="FA1190" s="494"/>
      <c r="FB1190" s="494"/>
      <c r="FC1190" s="494"/>
      <c r="FD1190" s="494"/>
      <c r="FE1190" s="494"/>
      <c r="FF1190" s="494"/>
      <c r="FG1190" s="494"/>
      <c r="FH1190" s="494"/>
      <c r="FI1190" s="494"/>
      <c r="FJ1190" s="494"/>
      <c r="FK1190" s="494"/>
      <c r="FL1190" s="494"/>
      <c r="FM1190" s="494"/>
    </row>
    <row r="1191" spans="1:169" x14ac:dyDescent="0.2">
      <c r="A1191" s="227" t="s">
        <v>417</v>
      </c>
      <c r="B1191" s="216">
        <v>1</v>
      </c>
      <c r="C1191" s="254" t="s">
        <v>258</v>
      </c>
      <c r="D1191" s="427" t="s">
        <v>1321</v>
      </c>
      <c r="E1191" s="196" t="s">
        <v>1404</v>
      </c>
      <c r="F1191" s="291">
        <v>45035</v>
      </c>
      <c r="G1191" s="215">
        <f>F1191+365</f>
        <v>45400</v>
      </c>
      <c r="H1191" s="216" t="s">
        <v>23</v>
      </c>
      <c r="I1191" s="532"/>
      <c r="J1191" s="209" t="str">
        <f t="shared" si="133"/>
        <v/>
      </c>
      <c r="K1191" s="226">
        <v>1</v>
      </c>
      <c r="L1191" s="287"/>
    </row>
    <row r="1192" spans="1:169" x14ac:dyDescent="0.2">
      <c r="A1192" s="227" t="s">
        <v>417</v>
      </c>
      <c r="B1192" s="216">
        <v>1</v>
      </c>
      <c r="C1192" s="254" t="s">
        <v>258</v>
      </c>
      <c r="D1192" s="427" t="s">
        <v>1322</v>
      </c>
      <c r="E1192" s="196" t="s">
        <v>1404</v>
      </c>
      <c r="F1192" s="291">
        <v>45035</v>
      </c>
      <c r="G1192" s="215">
        <f t="shared" ref="G1192:G1210" si="136">F1192+365</f>
        <v>45400</v>
      </c>
      <c r="H1192" s="216" t="s">
        <v>23</v>
      </c>
      <c r="I1192" s="532"/>
      <c r="J1192" s="209" t="str">
        <f t="shared" si="133"/>
        <v/>
      </c>
      <c r="K1192" s="226">
        <v>1</v>
      </c>
      <c r="L1192" s="287"/>
    </row>
    <row r="1193" spans="1:169" x14ac:dyDescent="0.2">
      <c r="A1193" s="227" t="s">
        <v>417</v>
      </c>
      <c r="B1193" s="216">
        <v>1</v>
      </c>
      <c r="C1193" s="254" t="s">
        <v>258</v>
      </c>
      <c r="D1193" s="427" t="s">
        <v>1323</v>
      </c>
      <c r="E1193" s="196" t="s">
        <v>1404</v>
      </c>
      <c r="F1193" s="291">
        <v>45035</v>
      </c>
      <c r="G1193" s="215">
        <f t="shared" si="136"/>
        <v>45400</v>
      </c>
      <c r="H1193" s="216" t="s">
        <v>23</v>
      </c>
      <c r="I1193" s="532"/>
      <c r="J1193" s="209" t="str">
        <f t="shared" si="133"/>
        <v/>
      </c>
      <c r="K1193" s="226">
        <v>1</v>
      </c>
      <c r="L1193" s="287"/>
    </row>
    <row r="1194" spans="1:169" x14ac:dyDescent="0.2">
      <c r="A1194" s="227" t="s">
        <v>417</v>
      </c>
      <c r="B1194" s="216">
        <v>1</v>
      </c>
      <c r="C1194" s="254" t="s">
        <v>258</v>
      </c>
      <c r="D1194" s="427" t="s">
        <v>1324</v>
      </c>
      <c r="E1194" s="196" t="s">
        <v>1404</v>
      </c>
      <c r="F1194" s="291">
        <v>45035</v>
      </c>
      <c r="G1194" s="215">
        <f t="shared" si="136"/>
        <v>45400</v>
      </c>
      <c r="H1194" s="216" t="s">
        <v>23</v>
      </c>
      <c r="I1194" s="532"/>
      <c r="J1194" s="209" t="str">
        <f t="shared" si="133"/>
        <v/>
      </c>
      <c r="K1194" s="226">
        <v>1</v>
      </c>
      <c r="L1194" s="287"/>
    </row>
    <row r="1195" spans="1:169" x14ac:dyDescent="0.2">
      <c r="A1195" s="227" t="s">
        <v>417</v>
      </c>
      <c r="B1195" s="216">
        <v>1</v>
      </c>
      <c r="C1195" s="254" t="s">
        <v>258</v>
      </c>
      <c r="D1195" s="427" t="s">
        <v>1325</v>
      </c>
      <c r="E1195" s="196" t="s">
        <v>1404</v>
      </c>
      <c r="F1195" s="291">
        <v>45035</v>
      </c>
      <c r="G1195" s="215">
        <f t="shared" si="136"/>
        <v>45400</v>
      </c>
      <c r="H1195" s="216" t="s">
        <v>23</v>
      </c>
      <c r="I1195" s="532"/>
      <c r="J1195" s="209" t="str">
        <f t="shared" si="133"/>
        <v/>
      </c>
      <c r="K1195" s="226">
        <v>1</v>
      </c>
      <c r="L1195" s="287"/>
    </row>
    <row r="1196" spans="1:169" x14ac:dyDescent="0.2">
      <c r="A1196" s="227" t="s">
        <v>417</v>
      </c>
      <c r="B1196" s="216">
        <v>1</v>
      </c>
      <c r="C1196" s="254" t="s">
        <v>258</v>
      </c>
      <c r="D1196" s="427" t="s">
        <v>1326</v>
      </c>
      <c r="E1196" s="196" t="s">
        <v>1404</v>
      </c>
      <c r="F1196" s="291">
        <v>45035</v>
      </c>
      <c r="G1196" s="215">
        <f t="shared" si="136"/>
        <v>45400</v>
      </c>
      <c r="H1196" s="216" t="s">
        <v>23</v>
      </c>
      <c r="I1196" s="532"/>
      <c r="J1196" s="209" t="str">
        <f t="shared" si="133"/>
        <v/>
      </c>
      <c r="K1196" s="226">
        <v>1</v>
      </c>
      <c r="L1196" s="287"/>
    </row>
    <row r="1197" spans="1:169" x14ac:dyDescent="0.2">
      <c r="A1197" s="227" t="s">
        <v>417</v>
      </c>
      <c r="B1197" s="216">
        <v>1</v>
      </c>
      <c r="C1197" s="254" t="s">
        <v>258</v>
      </c>
      <c r="D1197" s="427" t="s">
        <v>1327</v>
      </c>
      <c r="E1197" s="196" t="s">
        <v>1404</v>
      </c>
      <c r="F1197" s="291">
        <v>45035</v>
      </c>
      <c r="G1197" s="215">
        <f t="shared" si="136"/>
        <v>45400</v>
      </c>
      <c r="H1197" s="216" t="s">
        <v>23</v>
      </c>
      <c r="I1197" s="532"/>
      <c r="J1197" s="209" t="str">
        <f t="shared" ref="J1197:J1217" si="137">IF(I1197=0,"",I1197*B1197)</f>
        <v/>
      </c>
      <c r="K1197" s="226">
        <v>1</v>
      </c>
      <c r="L1197" s="287"/>
    </row>
    <row r="1198" spans="1:169" x14ac:dyDescent="0.2">
      <c r="A1198" s="227" t="s">
        <v>417</v>
      </c>
      <c r="B1198" s="216">
        <v>1</v>
      </c>
      <c r="C1198" s="254" t="s">
        <v>258</v>
      </c>
      <c r="D1198" s="427" t="s">
        <v>1328</v>
      </c>
      <c r="E1198" s="196" t="s">
        <v>1404</v>
      </c>
      <c r="F1198" s="291">
        <v>45035</v>
      </c>
      <c r="G1198" s="215">
        <f t="shared" si="136"/>
        <v>45400</v>
      </c>
      <c r="H1198" s="216" t="s">
        <v>23</v>
      </c>
      <c r="I1198" s="532"/>
      <c r="J1198" s="209" t="str">
        <f t="shared" si="137"/>
        <v/>
      </c>
      <c r="K1198" s="226">
        <v>1</v>
      </c>
      <c r="L1198" s="287"/>
    </row>
    <row r="1199" spans="1:169" x14ac:dyDescent="0.2">
      <c r="A1199" s="227" t="s">
        <v>417</v>
      </c>
      <c r="B1199" s="216">
        <v>1</v>
      </c>
      <c r="C1199" s="254" t="s">
        <v>258</v>
      </c>
      <c r="D1199" s="427" t="s">
        <v>1329</v>
      </c>
      <c r="E1199" s="196" t="s">
        <v>1404</v>
      </c>
      <c r="F1199" s="291">
        <v>45035</v>
      </c>
      <c r="G1199" s="215">
        <f t="shared" si="136"/>
        <v>45400</v>
      </c>
      <c r="H1199" s="216" t="s">
        <v>23</v>
      </c>
      <c r="I1199" s="532"/>
      <c r="J1199" s="209" t="str">
        <f t="shared" si="137"/>
        <v/>
      </c>
      <c r="K1199" s="226">
        <v>1</v>
      </c>
      <c r="L1199" s="287"/>
    </row>
    <row r="1200" spans="1:169" x14ac:dyDescent="0.2">
      <c r="A1200" s="227" t="s">
        <v>417</v>
      </c>
      <c r="B1200" s="216">
        <v>1</v>
      </c>
      <c r="C1200" s="254" t="s">
        <v>258</v>
      </c>
      <c r="D1200" s="427" t="s">
        <v>1330</v>
      </c>
      <c r="E1200" s="196" t="s">
        <v>1404</v>
      </c>
      <c r="F1200" s="291">
        <v>45035</v>
      </c>
      <c r="G1200" s="215">
        <f t="shared" si="136"/>
        <v>45400</v>
      </c>
      <c r="H1200" s="216" t="s">
        <v>23</v>
      </c>
      <c r="I1200" s="532"/>
      <c r="J1200" s="209" t="str">
        <f t="shared" si="137"/>
        <v/>
      </c>
      <c r="K1200" s="226">
        <v>1</v>
      </c>
      <c r="L1200" s="287"/>
    </row>
    <row r="1201" spans="1:169" x14ac:dyDescent="0.2">
      <c r="A1201" s="227" t="s">
        <v>417</v>
      </c>
      <c r="B1201" s="216">
        <v>1</v>
      </c>
      <c r="C1201" s="254" t="s">
        <v>258</v>
      </c>
      <c r="D1201" s="427" t="s">
        <v>1331</v>
      </c>
      <c r="E1201" s="196" t="s">
        <v>1404</v>
      </c>
      <c r="F1201" s="291">
        <v>45035</v>
      </c>
      <c r="G1201" s="215">
        <f t="shared" si="136"/>
        <v>45400</v>
      </c>
      <c r="H1201" s="216" t="s">
        <v>23</v>
      </c>
      <c r="I1201" s="532"/>
      <c r="J1201" s="209" t="str">
        <f t="shared" si="137"/>
        <v/>
      </c>
      <c r="K1201" s="226">
        <v>1</v>
      </c>
      <c r="L1201" s="287"/>
    </row>
    <row r="1202" spans="1:169" x14ac:dyDescent="0.2">
      <c r="A1202" s="227" t="s">
        <v>417</v>
      </c>
      <c r="B1202" s="216">
        <v>1</v>
      </c>
      <c r="C1202" s="254" t="s">
        <v>258</v>
      </c>
      <c r="D1202" s="427" t="s">
        <v>1332</v>
      </c>
      <c r="E1202" s="196" t="s">
        <v>1404</v>
      </c>
      <c r="F1202" s="291">
        <v>45035</v>
      </c>
      <c r="G1202" s="215">
        <f t="shared" si="136"/>
        <v>45400</v>
      </c>
      <c r="H1202" s="216" t="s">
        <v>23</v>
      </c>
      <c r="I1202" s="532"/>
      <c r="J1202" s="209" t="str">
        <f t="shared" si="137"/>
        <v/>
      </c>
      <c r="K1202" s="226">
        <v>1</v>
      </c>
      <c r="L1202" s="287"/>
    </row>
    <row r="1203" spans="1:169" x14ac:dyDescent="0.2">
      <c r="A1203" s="227" t="s">
        <v>417</v>
      </c>
      <c r="B1203" s="216">
        <v>1</v>
      </c>
      <c r="C1203" s="254" t="s">
        <v>258</v>
      </c>
      <c r="D1203" s="427" t="s">
        <v>1333</v>
      </c>
      <c r="E1203" s="196" t="s">
        <v>1404</v>
      </c>
      <c r="F1203" s="291">
        <v>45035</v>
      </c>
      <c r="G1203" s="215">
        <f t="shared" si="136"/>
        <v>45400</v>
      </c>
      <c r="H1203" s="216" t="s">
        <v>23</v>
      </c>
      <c r="I1203" s="532"/>
      <c r="J1203" s="209" t="str">
        <f t="shared" si="137"/>
        <v/>
      </c>
      <c r="K1203" s="226">
        <v>1</v>
      </c>
      <c r="L1203" s="287"/>
    </row>
    <row r="1204" spans="1:169" x14ac:dyDescent="0.2">
      <c r="A1204" s="227" t="s">
        <v>417</v>
      </c>
      <c r="B1204" s="216">
        <v>1</v>
      </c>
      <c r="C1204" s="254" t="s">
        <v>258</v>
      </c>
      <c r="D1204" s="427" t="s">
        <v>1334</v>
      </c>
      <c r="E1204" s="196" t="s">
        <v>1404</v>
      </c>
      <c r="F1204" s="291">
        <v>45035</v>
      </c>
      <c r="G1204" s="215">
        <f t="shared" si="136"/>
        <v>45400</v>
      </c>
      <c r="H1204" s="216" t="s">
        <v>23</v>
      </c>
      <c r="I1204" s="532"/>
      <c r="J1204" s="209" t="str">
        <f t="shared" si="137"/>
        <v/>
      </c>
      <c r="K1204" s="226">
        <v>1</v>
      </c>
      <c r="L1204" s="287"/>
    </row>
    <row r="1205" spans="1:169" x14ac:dyDescent="0.2">
      <c r="A1205" s="227" t="s">
        <v>417</v>
      </c>
      <c r="B1205" s="216">
        <v>1</v>
      </c>
      <c r="C1205" s="254" t="s">
        <v>258</v>
      </c>
      <c r="D1205" s="427" t="s">
        <v>1335</v>
      </c>
      <c r="E1205" s="196" t="s">
        <v>1404</v>
      </c>
      <c r="F1205" s="291">
        <v>45035</v>
      </c>
      <c r="G1205" s="215">
        <f t="shared" si="136"/>
        <v>45400</v>
      </c>
      <c r="H1205" s="216" t="s">
        <v>23</v>
      </c>
      <c r="I1205" s="532"/>
      <c r="J1205" s="209" t="str">
        <f t="shared" si="137"/>
        <v/>
      </c>
      <c r="K1205" s="226">
        <v>1</v>
      </c>
      <c r="L1205" s="287"/>
    </row>
    <row r="1206" spans="1:169" x14ac:dyDescent="0.2">
      <c r="A1206" s="227" t="s">
        <v>417</v>
      </c>
      <c r="B1206" s="216">
        <v>1</v>
      </c>
      <c r="C1206" s="254" t="s">
        <v>258</v>
      </c>
      <c r="D1206" s="427" t="s">
        <v>1415</v>
      </c>
      <c r="E1206" s="196" t="s">
        <v>1404</v>
      </c>
      <c r="F1206" s="291">
        <v>45035</v>
      </c>
      <c r="G1206" s="215">
        <f t="shared" si="136"/>
        <v>45400</v>
      </c>
      <c r="H1206" s="216" t="s">
        <v>23</v>
      </c>
      <c r="I1206" s="532"/>
      <c r="J1206" s="209" t="str">
        <f t="shared" si="137"/>
        <v/>
      </c>
      <c r="K1206" s="226">
        <v>1</v>
      </c>
      <c r="L1206" s="287"/>
    </row>
    <row r="1207" spans="1:169" x14ac:dyDescent="0.2">
      <c r="A1207" s="227" t="s">
        <v>417</v>
      </c>
      <c r="B1207" s="216">
        <v>1</v>
      </c>
      <c r="C1207" s="254" t="s">
        <v>258</v>
      </c>
      <c r="D1207" s="427" t="s">
        <v>1336</v>
      </c>
      <c r="E1207" s="196" t="s">
        <v>1404</v>
      </c>
      <c r="F1207" s="291">
        <v>45035</v>
      </c>
      <c r="G1207" s="215">
        <f t="shared" si="136"/>
        <v>45400</v>
      </c>
      <c r="H1207" s="216" t="s">
        <v>23</v>
      </c>
      <c r="I1207" s="532"/>
      <c r="J1207" s="209" t="str">
        <f t="shared" si="137"/>
        <v/>
      </c>
      <c r="K1207" s="226">
        <v>1</v>
      </c>
      <c r="L1207" s="287"/>
    </row>
    <row r="1208" spans="1:169" x14ac:dyDescent="0.2">
      <c r="A1208" s="227" t="s">
        <v>417</v>
      </c>
      <c r="B1208" s="216">
        <v>1</v>
      </c>
      <c r="C1208" s="254" t="s">
        <v>258</v>
      </c>
      <c r="D1208" s="427" t="s">
        <v>1337</v>
      </c>
      <c r="E1208" s="196" t="s">
        <v>1404</v>
      </c>
      <c r="F1208" s="291">
        <v>45035</v>
      </c>
      <c r="G1208" s="215">
        <f t="shared" si="136"/>
        <v>45400</v>
      </c>
      <c r="H1208" s="216" t="s">
        <v>23</v>
      </c>
      <c r="I1208" s="532"/>
      <c r="J1208" s="209" t="str">
        <f t="shared" si="137"/>
        <v/>
      </c>
      <c r="K1208" s="226">
        <v>1</v>
      </c>
      <c r="L1208" s="287"/>
    </row>
    <row r="1209" spans="1:169" x14ac:dyDescent="0.2">
      <c r="A1209" s="227" t="s">
        <v>417</v>
      </c>
      <c r="B1209" s="216">
        <v>1</v>
      </c>
      <c r="C1209" s="254" t="s">
        <v>258</v>
      </c>
      <c r="D1209" s="427" t="s">
        <v>1338</v>
      </c>
      <c r="E1209" s="196" t="s">
        <v>1404</v>
      </c>
      <c r="F1209" s="291">
        <v>45035</v>
      </c>
      <c r="G1209" s="215">
        <f t="shared" si="136"/>
        <v>45400</v>
      </c>
      <c r="H1209" s="216" t="s">
        <v>23</v>
      </c>
      <c r="I1209" s="532"/>
      <c r="J1209" s="209" t="str">
        <f t="shared" si="137"/>
        <v/>
      </c>
      <c r="K1209" s="226">
        <v>1</v>
      </c>
      <c r="L1209" s="287"/>
    </row>
    <row r="1210" spans="1:169" x14ac:dyDescent="0.2">
      <c r="A1210" s="227" t="s">
        <v>417</v>
      </c>
      <c r="B1210" s="216">
        <v>1</v>
      </c>
      <c r="C1210" s="254" t="s">
        <v>258</v>
      </c>
      <c r="D1210" s="427" t="s">
        <v>1339</v>
      </c>
      <c r="E1210" s="196" t="s">
        <v>1404</v>
      </c>
      <c r="F1210" s="291">
        <v>45035</v>
      </c>
      <c r="G1210" s="215">
        <f t="shared" si="136"/>
        <v>45400</v>
      </c>
      <c r="H1210" s="216" t="s">
        <v>23</v>
      </c>
      <c r="I1210" s="532"/>
      <c r="J1210" s="209" t="str">
        <f t="shared" si="137"/>
        <v/>
      </c>
      <c r="K1210" s="226">
        <v>1</v>
      </c>
      <c r="L1210" s="287"/>
    </row>
    <row r="1211" spans="1:169" ht="25.5" x14ac:dyDescent="0.2">
      <c r="A1211" s="221" t="s">
        <v>417</v>
      </c>
      <c r="B1211" s="222">
        <v>4.4999999999999998E-2</v>
      </c>
      <c r="C1211" s="106" t="s">
        <v>778</v>
      </c>
      <c r="D1211" s="419" t="s">
        <v>308</v>
      </c>
      <c r="E1211" s="224"/>
      <c r="F1211" s="215">
        <v>43188</v>
      </c>
      <c r="G1211" s="239">
        <f t="shared" ref="G1211" si="138">F1211+365</f>
        <v>43553</v>
      </c>
      <c r="H1211" s="225" t="s">
        <v>152</v>
      </c>
      <c r="I1211" s="532"/>
      <c r="J1211" s="209" t="str">
        <f t="shared" si="137"/>
        <v/>
      </c>
      <c r="K1211" s="226">
        <v>0</v>
      </c>
      <c r="L1211" s="287">
        <v>47849</v>
      </c>
    </row>
    <row r="1212" spans="1:169" x14ac:dyDescent="0.2">
      <c r="A1212" s="221" t="s">
        <v>417</v>
      </c>
      <c r="B1212" s="222">
        <v>4.9700000000000001E-2</v>
      </c>
      <c r="C1212" s="106" t="s">
        <v>880</v>
      </c>
      <c r="D1212" s="419" t="s">
        <v>308</v>
      </c>
      <c r="E1212" s="224"/>
      <c r="F1212" s="215">
        <v>44679</v>
      </c>
      <c r="G1212" s="239">
        <f>F1212+365</f>
        <v>45044</v>
      </c>
      <c r="H1212" s="225" t="s">
        <v>152</v>
      </c>
      <c r="I1212" s="532"/>
      <c r="J1212" s="209" t="str">
        <f t="shared" si="137"/>
        <v/>
      </c>
      <c r="K1212" s="226">
        <v>0</v>
      </c>
      <c r="L1212" s="287">
        <v>47849</v>
      </c>
    </row>
    <row r="1213" spans="1:169" s="373" customFormat="1" ht="25.5" x14ac:dyDescent="0.2">
      <c r="A1213" s="380" t="s">
        <v>417</v>
      </c>
      <c r="B1213" s="389">
        <v>1</v>
      </c>
      <c r="C1213" s="76" t="s">
        <v>307</v>
      </c>
      <c r="D1213" s="428" t="s">
        <v>308</v>
      </c>
      <c r="E1213" s="390"/>
      <c r="F1213" s="368">
        <v>43012</v>
      </c>
      <c r="G1213" s="369">
        <f>F1213+365</f>
        <v>43377</v>
      </c>
      <c r="H1213" s="391"/>
      <c r="I1213" s="532"/>
      <c r="J1213" s="371" t="str">
        <f t="shared" si="137"/>
        <v/>
      </c>
      <c r="K1213" s="372">
        <v>0</v>
      </c>
      <c r="L1213" s="382"/>
      <c r="M1213" s="383"/>
      <c r="N1213" s="383"/>
      <c r="O1213" s="383"/>
      <c r="P1213" s="383"/>
      <c r="Q1213" s="383"/>
      <c r="R1213" s="383"/>
      <c r="S1213" s="383"/>
      <c r="T1213" s="383"/>
      <c r="U1213" s="383"/>
      <c r="V1213" s="383"/>
      <c r="W1213" s="383"/>
      <c r="X1213" s="383"/>
      <c r="Y1213" s="383"/>
      <c r="Z1213" s="383"/>
      <c r="AA1213" s="383"/>
      <c r="AB1213" s="383"/>
      <c r="AC1213" s="383"/>
      <c r="AD1213" s="383"/>
      <c r="AE1213" s="383"/>
      <c r="AF1213" s="383"/>
      <c r="AG1213" s="383"/>
      <c r="AH1213" s="383"/>
      <c r="AI1213" s="383"/>
      <c r="AJ1213" s="383"/>
      <c r="AK1213" s="383"/>
      <c r="AL1213" s="383"/>
      <c r="AM1213" s="383"/>
      <c r="AN1213" s="383"/>
      <c r="AO1213" s="383"/>
      <c r="AP1213" s="383"/>
      <c r="AQ1213" s="383"/>
      <c r="AR1213" s="383"/>
      <c r="AS1213" s="383"/>
      <c r="AT1213" s="383"/>
      <c r="AU1213" s="383"/>
      <c r="AV1213" s="383"/>
      <c r="AW1213" s="383"/>
      <c r="AX1213" s="383"/>
      <c r="AY1213" s="383"/>
      <c r="AZ1213" s="383"/>
      <c r="BA1213" s="383"/>
      <c r="BB1213" s="383"/>
      <c r="BC1213" s="383"/>
      <c r="BD1213" s="383"/>
      <c r="BE1213" s="383"/>
      <c r="BF1213" s="383"/>
      <c r="BG1213" s="383"/>
      <c r="BH1213" s="383"/>
      <c r="BI1213" s="383"/>
      <c r="BJ1213" s="383"/>
      <c r="BK1213" s="383"/>
      <c r="BL1213" s="383"/>
      <c r="BM1213" s="383"/>
      <c r="BN1213" s="383"/>
      <c r="BO1213" s="383"/>
      <c r="BP1213" s="383"/>
      <c r="BQ1213" s="383"/>
      <c r="BR1213" s="383"/>
      <c r="BS1213" s="383"/>
      <c r="BT1213" s="383"/>
      <c r="BU1213" s="383"/>
      <c r="BV1213" s="383"/>
      <c r="BW1213" s="383"/>
      <c r="BX1213" s="383"/>
      <c r="BY1213" s="383"/>
      <c r="BZ1213" s="383"/>
      <c r="CA1213" s="383"/>
      <c r="CB1213" s="383"/>
      <c r="CC1213" s="383"/>
      <c r="CD1213" s="383"/>
      <c r="CE1213" s="383"/>
      <c r="CF1213" s="383"/>
      <c r="CG1213" s="383"/>
      <c r="CH1213" s="383"/>
      <c r="CI1213" s="383"/>
      <c r="CJ1213" s="383"/>
      <c r="CK1213" s="383"/>
      <c r="CL1213" s="383"/>
      <c r="CM1213" s="383"/>
      <c r="CN1213" s="383"/>
      <c r="CO1213" s="383"/>
      <c r="CP1213" s="383"/>
      <c r="CQ1213" s="383"/>
      <c r="CR1213" s="383"/>
      <c r="CS1213" s="383"/>
      <c r="CT1213" s="383"/>
      <c r="CU1213" s="383"/>
      <c r="CV1213" s="383"/>
      <c r="CW1213" s="383"/>
      <c r="CX1213" s="383"/>
      <c r="CY1213" s="383"/>
      <c r="CZ1213" s="383"/>
      <c r="DA1213" s="383"/>
      <c r="DB1213" s="383"/>
      <c r="DC1213" s="383"/>
      <c r="DD1213" s="383"/>
      <c r="DE1213" s="383"/>
      <c r="DF1213" s="383"/>
      <c r="DG1213" s="383"/>
      <c r="DH1213" s="383"/>
      <c r="DI1213" s="383"/>
      <c r="DJ1213" s="383"/>
      <c r="DK1213" s="383"/>
      <c r="DL1213" s="383"/>
      <c r="DM1213" s="383"/>
      <c r="DN1213" s="383"/>
      <c r="DO1213" s="383"/>
      <c r="DP1213" s="383"/>
      <c r="DQ1213" s="383"/>
      <c r="DR1213" s="383"/>
      <c r="DS1213" s="383"/>
      <c r="DT1213" s="383"/>
      <c r="DU1213" s="383"/>
      <c r="DV1213" s="383"/>
      <c r="DW1213" s="383"/>
      <c r="DX1213" s="383"/>
      <c r="DY1213" s="383"/>
      <c r="DZ1213" s="383"/>
      <c r="EA1213" s="383"/>
      <c r="EB1213" s="383"/>
      <c r="EC1213" s="383"/>
      <c r="ED1213" s="383"/>
      <c r="EE1213" s="383"/>
      <c r="EF1213" s="383"/>
      <c r="EG1213" s="383"/>
      <c r="EH1213" s="383"/>
      <c r="EI1213" s="383"/>
      <c r="EJ1213" s="383"/>
      <c r="EK1213" s="383"/>
      <c r="EL1213" s="383"/>
      <c r="EM1213" s="383"/>
      <c r="EN1213" s="383"/>
      <c r="EO1213" s="383"/>
      <c r="EP1213" s="383"/>
      <c r="EQ1213" s="383"/>
      <c r="ER1213" s="383"/>
      <c r="ES1213" s="383"/>
      <c r="ET1213" s="383"/>
      <c r="EU1213" s="383"/>
      <c r="EV1213" s="383"/>
      <c r="EW1213" s="383"/>
      <c r="EX1213" s="383"/>
      <c r="EY1213" s="383"/>
      <c r="EZ1213" s="383"/>
      <c r="FA1213" s="383"/>
      <c r="FB1213" s="383"/>
      <c r="FC1213" s="383"/>
      <c r="FD1213" s="383"/>
      <c r="FE1213" s="383"/>
      <c r="FF1213" s="383"/>
      <c r="FG1213" s="383"/>
      <c r="FH1213" s="383"/>
      <c r="FI1213" s="383"/>
      <c r="FJ1213" s="383"/>
      <c r="FK1213" s="383"/>
      <c r="FL1213" s="383"/>
      <c r="FM1213" s="383"/>
    </row>
    <row r="1214" spans="1:169" s="26" customFormat="1" x14ac:dyDescent="0.2">
      <c r="A1214" s="27" t="s">
        <v>417</v>
      </c>
      <c r="B1214" s="85">
        <v>4.4999999999999998E-2</v>
      </c>
      <c r="C1214" s="97" t="s">
        <v>1418</v>
      </c>
      <c r="D1214" s="424" t="s">
        <v>308</v>
      </c>
      <c r="E1214" s="96"/>
      <c r="F1214" s="99">
        <v>43193</v>
      </c>
      <c r="G1214" s="103">
        <f>F1214+365</f>
        <v>43558</v>
      </c>
      <c r="H1214" s="100"/>
      <c r="I1214" s="563"/>
      <c r="J1214" s="34" t="str">
        <f t="shared" si="137"/>
        <v/>
      </c>
      <c r="K1214" s="87">
        <v>0</v>
      </c>
      <c r="L1214" s="360"/>
      <c r="M1214" s="383"/>
      <c r="N1214" s="383"/>
      <c r="O1214" s="383"/>
      <c r="P1214" s="383"/>
      <c r="Q1214" s="383"/>
      <c r="R1214" s="383"/>
      <c r="S1214" s="383"/>
      <c r="T1214" s="383"/>
      <c r="U1214" s="383"/>
      <c r="V1214" s="383"/>
      <c r="W1214" s="383"/>
      <c r="X1214" s="383"/>
      <c r="Y1214" s="383"/>
      <c r="Z1214" s="383"/>
      <c r="AA1214" s="383"/>
      <c r="AB1214" s="383"/>
      <c r="AC1214" s="383"/>
      <c r="AD1214" s="383"/>
      <c r="AE1214" s="383"/>
      <c r="AF1214" s="383"/>
      <c r="AG1214" s="383"/>
      <c r="AH1214" s="383"/>
      <c r="AI1214" s="383"/>
      <c r="AJ1214" s="383"/>
      <c r="AK1214" s="383"/>
      <c r="AL1214" s="383"/>
      <c r="AM1214" s="383"/>
      <c r="AN1214" s="383"/>
      <c r="AO1214" s="383"/>
      <c r="AP1214" s="383"/>
      <c r="AQ1214" s="383"/>
      <c r="AR1214" s="383"/>
      <c r="AS1214" s="383"/>
      <c r="AT1214" s="383"/>
      <c r="AU1214" s="383"/>
      <c r="AV1214" s="383"/>
      <c r="AW1214" s="383"/>
      <c r="AX1214" s="383"/>
      <c r="AY1214" s="383"/>
      <c r="AZ1214" s="383"/>
      <c r="BA1214" s="383"/>
      <c r="BB1214" s="383"/>
      <c r="BC1214" s="383"/>
      <c r="BD1214" s="383"/>
      <c r="BE1214" s="383"/>
      <c r="BF1214" s="383"/>
      <c r="BG1214" s="383"/>
      <c r="BH1214" s="383"/>
      <c r="BI1214" s="383"/>
      <c r="BJ1214" s="383"/>
      <c r="BK1214" s="383"/>
      <c r="BL1214" s="383"/>
      <c r="BM1214" s="383"/>
      <c r="BN1214" s="383"/>
      <c r="BO1214" s="383"/>
      <c r="BP1214" s="383"/>
      <c r="BQ1214" s="383"/>
      <c r="BR1214" s="383"/>
      <c r="BS1214" s="383"/>
      <c r="BT1214" s="383"/>
      <c r="BU1214" s="383"/>
      <c r="BV1214" s="383"/>
      <c r="BW1214" s="383"/>
      <c r="BX1214" s="383"/>
      <c r="BY1214" s="383"/>
      <c r="BZ1214" s="383"/>
      <c r="CA1214" s="383"/>
      <c r="CB1214" s="383"/>
      <c r="CC1214" s="383"/>
      <c r="CD1214" s="383"/>
      <c r="CE1214" s="383"/>
      <c r="CF1214" s="383"/>
      <c r="CG1214" s="383"/>
      <c r="CH1214" s="383"/>
      <c r="CI1214" s="383"/>
      <c r="CJ1214" s="383"/>
      <c r="CK1214" s="383"/>
      <c r="CL1214" s="383"/>
      <c r="CM1214" s="383"/>
      <c r="CN1214" s="383"/>
      <c r="CO1214" s="383"/>
      <c r="CP1214" s="383"/>
      <c r="CQ1214" s="383"/>
      <c r="CR1214" s="383"/>
      <c r="CS1214" s="383"/>
      <c r="CT1214" s="383"/>
      <c r="CU1214" s="383"/>
      <c r="CV1214" s="383"/>
      <c r="CW1214" s="383"/>
      <c r="CX1214" s="383"/>
      <c r="CY1214" s="383"/>
      <c r="CZ1214" s="383"/>
      <c r="DA1214" s="383"/>
      <c r="DB1214" s="383"/>
      <c r="DC1214" s="383"/>
      <c r="DD1214" s="383"/>
      <c r="DE1214" s="383"/>
      <c r="DF1214" s="383"/>
      <c r="DG1214" s="383"/>
      <c r="DH1214" s="383"/>
      <c r="DI1214" s="383"/>
      <c r="DJ1214" s="383"/>
      <c r="DK1214" s="383"/>
      <c r="DL1214" s="383"/>
      <c r="DM1214" s="383"/>
      <c r="DN1214" s="383"/>
      <c r="DO1214" s="383"/>
      <c r="DP1214" s="383"/>
      <c r="DQ1214" s="383"/>
      <c r="DR1214" s="383"/>
      <c r="DS1214" s="383"/>
      <c r="DT1214" s="383"/>
      <c r="DU1214" s="383"/>
      <c r="DV1214" s="383"/>
      <c r="DW1214" s="383"/>
      <c r="DX1214" s="383"/>
      <c r="DY1214" s="383"/>
      <c r="DZ1214" s="383"/>
      <c r="EA1214" s="383"/>
      <c r="EB1214" s="383"/>
      <c r="EC1214" s="383"/>
      <c r="ED1214" s="383"/>
      <c r="EE1214" s="383"/>
      <c r="EF1214" s="383"/>
      <c r="EG1214" s="383"/>
      <c r="EH1214" s="383"/>
      <c r="EI1214" s="383"/>
      <c r="EJ1214" s="383"/>
      <c r="EK1214" s="383"/>
      <c r="EL1214" s="383"/>
      <c r="EM1214" s="383"/>
      <c r="EN1214" s="383"/>
      <c r="EO1214" s="383"/>
      <c r="EP1214" s="383"/>
      <c r="EQ1214" s="383"/>
      <c r="ER1214" s="383"/>
      <c r="ES1214" s="383"/>
      <c r="ET1214" s="383"/>
      <c r="EU1214" s="383"/>
      <c r="EV1214" s="383"/>
      <c r="EW1214" s="383"/>
      <c r="EX1214" s="383"/>
      <c r="EY1214" s="383"/>
      <c r="EZ1214" s="383"/>
      <c r="FA1214" s="383"/>
      <c r="FB1214" s="383"/>
      <c r="FC1214" s="383"/>
      <c r="FD1214" s="383"/>
      <c r="FE1214" s="383"/>
      <c r="FF1214" s="383"/>
      <c r="FG1214" s="383"/>
      <c r="FH1214" s="383"/>
      <c r="FI1214" s="383"/>
      <c r="FJ1214" s="383"/>
      <c r="FK1214" s="383"/>
      <c r="FL1214" s="383"/>
      <c r="FM1214" s="383"/>
    </row>
    <row r="1215" spans="1:169" s="26" customFormat="1" ht="38.25" x14ac:dyDescent="0.2">
      <c r="A1215" s="27" t="s">
        <v>417</v>
      </c>
      <c r="B1215" s="77">
        <v>1</v>
      </c>
      <c r="C1215" s="106" t="s">
        <v>1428</v>
      </c>
      <c r="D1215" s="416">
        <v>81</v>
      </c>
      <c r="E1215" s="96"/>
      <c r="F1215" s="109">
        <v>41684</v>
      </c>
      <c r="G1215" s="103">
        <f>F1215+365</f>
        <v>42049</v>
      </c>
      <c r="H1215" s="86" t="s">
        <v>1398</v>
      </c>
      <c r="I1215" s="532"/>
      <c r="J1215" s="34" t="str">
        <f t="shared" si="137"/>
        <v/>
      </c>
      <c r="K1215" s="101">
        <v>0</v>
      </c>
      <c r="L1215" s="359"/>
      <c r="M1215" s="383"/>
      <c r="N1215" s="383"/>
      <c r="O1215" s="383"/>
      <c r="P1215" s="383"/>
      <c r="Q1215" s="383"/>
      <c r="R1215" s="383"/>
      <c r="S1215" s="383"/>
      <c r="T1215" s="383"/>
      <c r="U1215" s="383"/>
      <c r="V1215" s="383"/>
      <c r="W1215" s="383"/>
      <c r="X1215" s="383"/>
      <c r="Y1215" s="383"/>
      <c r="Z1215" s="383"/>
      <c r="AA1215" s="383"/>
      <c r="AB1215" s="383"/>
      <c r="AC1215" s="383"/>
      <c r="AD1215" s="383"/>
      <c r="AE1215" s="383"/>
      <c r="AF1215" s="383"/>
      <c r="AG1215" s="383"/>
      <c r="AH1215" s="383"/>
      <c r="AI1215" s="383"/>
      <c r="AJ1215" s="383"/>
      <c r="AK1215" s="383"/>
      <c r="AL1215" s="383"/>
      <c r="AM1215" s="383"/>
      <c r="AN1215" s="383"/>
      <c r="AO1215" s="383"/>
      <c r="AP1215" s="383"/>
      <c r="AQ1215" s="383"/>
      <c r="AR1215" s="383"/>
      <c r="AS1215" s="383"/>
      <c r="AT1215" s="383"/>
      <c r="AU1215" s="383"/>
      <c r="AV1215" s="383"/>
      <c r="AW1215" s="383"/>
      <c r="AX1215" s="383"/>
      <c r="AY1215" s="383"/>
      <c r="AZ1215" s="383"/>
      <c r="BA1215" s="383"/>
      <c r="BB1215" s="383"/>
      <c r="BC1215" s="383"/>
      <c r="BD1215" s="383"/>
      <c r="BE1215" s="383"/>
      <c r="BF1215" s="383"/>
      <c r="BG1215" s="383"/>
      <c r="BH1215" s="383"/>
      <c r="BI1215" s="383"/>
      <c r="BJ1215" s="383"/>
      <c r="BK1215" s="383"/>
      <c r="BL1215" s="383"/>
      <c r="BM1215" s="383"/>
      <c r="BN1215" s="383"/>
      <c r="BO1215" s="383"/>
      <c r="BP1215" s="383"/>
      <c r="BQ1215" s="383"/>
      <c r="BR1215" s="383"/>
      <c r="BS1215" s="383"/>
      <c r="BT1215" s="383"/>
      <c r="BU1215" s="383"/>
      <c r="BV1215" s="383"/>
      <c r="BW1215" s="383"/>
      <c r="BX1215" s="383"/>
      <c r="BY1215" s="383"/>
      <c r="BZ1215" s="383"/>
      <c r="CA1215" s="383"/>
      <c r="CB1215" s="383"/>
      <c r="CC1215" s="383"/>
      <c r="CD1215" s="383"/>
      <c r="CE1215" s="383"/>
      <c r="CF1215" s="383"/>
      <c r="CG1215" s="383"/>
      <c r="CH1215" s="383"/>
      <c r="CI1215" s="383"/>
      <c r="CJ1215" s="383"/>
      <c r="CK1215" s="383"/>
      <c r="CL1215" s="383"/>
      <c r="CM1215" s="383"/>
      <c r="CN1215" s="383"/>
      <c r="CO1215" s="383"/>
      <c r="CP1215" s="383"/>
      <c r="CQ1215" s="383"/>
      <c r="CR1215" s="383"/>
      <c r="CS1215" s="383"/>
      <c r="CT1215" s="383"/>
      <c r="CU1215" s="383"/>
      <c r="CV1215" s="383"/>
      <c r="CW1215" s="383"/>
      <c r="CX1215" s="383"/>
      <c r="CY1215" s="383"/>
      <c r="CZ1215" s="383"/>
      <c r="DA1215" s="383"/>
      <c r="DB1215" s="383"/>
      <c r="DC1215" s="383"/>
      <c r="DD1215" s="383"/>
      <c r="DE1215" s="383"/>
      <c r="DF1215" s="383"/>
      <c r="DG1215" s="383"/>
      <c r="DH1215" s="383"/>
      <c r="DI1215" s="383"/>
      <c r="DJ1215" s="383"/>
      <c r="DK1215" s="383"/>
      <c r="DL1215" s="383"/>
      <c r="DM1215" s="383"/>
      <c r="DN1215" s="383"/>
      <c r="DO1215" s="383"/>
      <c r="DP1215" s="383"/>
      <c r="DQ1215" s="383"/>
      <c r="DR1215" s="383"/>
      <c r="DS1215" s="383"/>
      <c r="DT1215" s="383"/>
      <c r="DU1215" s="383"/>
      <c r="DV1215" s="383"/>
      <c r="DW1215" s="383"/>
      <c r="DX1215" s="383"/>
      <c r="DY1215" s="383"/>
      <c r="DZ1215" s="383"/>
      <c r="EA1215" s="383"/>
      <c r="EB1215" s="383"/>
      <c r="EC1215" s="383"/>
      <c r="ED1215" s="383"/>
      <c r="EE1215" s="383"/>
      <c r="EF1215" s="383"/>
      <c r="EG1215" s="383"/>
      <c r="EH1215" s="383"/>
      <c r="EI1215" s="383"/>
      <c r="EJ1215" s="383"/>
      <c r="EK1215" s="383"/>
      <c r="EL1215" s="383"/>
      <c r="EM1215" s="383"/>
      <c r="EN1215" s="383"/>
      <c r="EO1215" s="383"/>
      <c r="EP1215" s="383"/>
      <c r="EQ1215" s="383"/>
      <c r="ER1215" s="383"/>
      <c r="ES1215" s="383"/>
      <c r="ET1215" s="383"/>
      <c r="EU1215" s="383"/>
      <c r="EV1215" s="383"/>
      <c r="EW1215" s="383"/>
      <c r="EX1215" s="383"/>
      <c r="EY1215" s="383"/>
      <c r="EZ1215" s="383"/>
      <c r="FA1215" s="383"/>
      <c r="FB1215" s="383"/>
      <c r="FC1215" s="383"/>
      <c r="FD1215" s="383"/>
      <c r="FE1215" s="383"/>
      <c r="FF1215" s="383"/>
      <c r="FG1215" s="383"/>
      <c r="FH1215" s="383"/>
      <c r="FI1215" s="383"/>
      <c r="FJ1215" s="383"/>
      <c r="FK1215" s="383"/>
      <c r="FL1215" s="383"/>
      <c r="FM1215" s="383"/>
    </row>
    <row r="1216" spans="1:169" s="26" customFormat="1" ht="38.25" x14ac:dyDescent="0.2">
      <c r="A1216" s="27" t="s">
        <v>417</v>
      </c>
      <c r="B1216" s="77">
        <v>1</v>
      </c>
      <c r="C1216" s="106" t="s">
        <v>1429</v>
      </c>
      <c r="D1216" s="416">
        <v>81</v>
      </c>
      <c r="E1216" s="96"/>
      <c r="F1216" s="109">
        <v>41684</v>
      </c>
      <c r="G1216" s="103">
        <f>F1216+365</f>
        <v>42049</v>
      </c>
      <c r="H1216" s="86" t="s">
        <v>1398</v>
      </c>
      <c r="I1216" s="532"/>
      <c r="J1216" s="34" t="str">
        <f t="shared" si="137"/>
        <v/>
      </c>
      <c r="K1216" s="71">
        <v>0</v>
      </c>
      <c r="L1216" s="359"/>
      <c r="M1216" s="383"/>
      <c r="N1216" s="383"/>
      <c r="O1216" s="383"/>
      <c r="P1216" s="383"/>
      <c r="Q1216" s="383"/>
      <c r="R1216" s="383"/>
      <c r="S1216" s="383"/>
      <c r="T1216" s="383"/>
      <c r="U1216" s="383"/>
      <c r="V1216" s="383"/>
      <c r="W1216" s="383"/>
      <c r="X1216" s="383"/>
      <c r="Y1216" s="383"/>
      <c r="Z1216" s="383"/>
      <c r="AA1216" s="383"/>
      <c r="AB1216" s="383"/>
      <c r="AC1216" s="383"/>
      <c r="AD1216" s="383"/>
      <c r="AE1216" s="383"/>
      <c r="AF1216" s="383"/>
      <c r="AG1216" s="383"/>
      <c r="AH1216" s="383"/>
      <c r="AI1216" s="383"/>
      <c r="AJ1216" s="383"/>
      <c r="AK1216" s="383"/>
      <c r="AL1216" s="383"/>
      <c r="AM1216" s="383"/>
      <c r="AN1216" s="383"/>
      <c r="AO1216" s="383"/>
      <c r="AP1216" s="383"/>
      <c r="AQ1216" s="383"/>
      <c r="AR1216" s="383"/>
      <c r="AS1216" s="383"/>
      <c r="AT1216" s="383"/>
      <c r="AU1216" s="383"/>
      <c r="AV1216" s="383"/>
      <c r="AW1216" s="383"/>
      <c r="AX1216" s="383"/>
      <c r="AY1216" s="383"/>
      <c r="AZ1216" s="383"/>
      <c r="BA1216" s="383"/>
      <c r="BB1216" s="383"/>
      <c r="BC1216" s="383"/>
      <c r="BD1216" s="383"/>
      <c r="BE1216" s="383"/>
      <c r="BF1216" s="383"/>
      <c r="BG1216" s="383"/>
      <c r="BH1216" s="383"/>
      <c r="BI1216" s="383"/>
      <c r="BJ1216" s="383"/>
      <c r="BK1216" s="383"/>
      <c r="BL1216" s="383"/>
      <c r="BM1216" s="383"/>
      <c r="BN1216" s="383"/>
      <c r="BO1216" s="383"/>
      <c r="BP1216" s="383"/>
      <c r="BQ1216" s="383"/>
      <c r="BR1216" s="383"/>
      <c r="BS1216" s="383"/>
      <c r="BT1216" s="383"/>
      <c r="BU1216" s="383"/>
      <c r="BV1216" s="383"/>
      <c r="BW1216" s="383"/>
      <c r="BX1216" s="383"/>
      <c r="BY1216" s="383"/>
      <c r="BZ1216" s="383"/>
      <c r="CA1216" s="383"/>
      <c r="CB1216" s="383"/>
      <c r="CC1216" s="383"/>
      <c r="CD1216" s="383"/>
      <c r="CE1216" s="383"/>
      <c r="CF1216" s="383"/>
      <c r="CG1216" s="383"/>
      <c r="CH1216" s="383"/>
      <c r="CI1216" s="383"/>
      <c r="CJ1216" s="383"/>
      <c r="CK1216" s="383"/>
      <c r="CL1216" s="383"/>
      <c r="CM1216" s="383"/>
      <c r="CN1216" s="383"/>
      <c r="CO1216" s="383"/>
      <c r="CP1216" s="383"/>
      <c r="CQ1216" s="383"/>
      <c r="CR1216" s="383"/>
      <c r="CS1216" s="383"/>
      <c r="CT1216" s="383"/>
      <c r="CU1216" s="383"/>
      <c r="CV1216" s="383"/>
      <c r="CW1216" s="383"/>
      <c r="CX1216" s="383"/>
      <c r="CY1216" s="383"/>
      <c r="CZ1216" s="383"/>
      <c r="DA1216" s="383"/>
      <c r="DB1216" s="383"/>
      <c r="DC1216" s="383"/>
      <c r="DD1216" s="383"/>
      <c r="DE1216" s="383"/>
      <c r="DF1216" s="383"/>
      <c r="DG1216" s="383"/>
      <c r="DH1216" s="383"/>
      <c r="DI1216" s="383"/>
      <c r="DJ1216" s="383"/>
      <c r="DK1216" s="383"/>
      <c r="DL1216" s="383"/>
      <c r="DM1216" s="383"/>
      <c r="DN1216" s="383"/>
      <c r="DO1216" s="383"/>
      <c r="DP1216" s="383"/>
      <c r="DQ1216" s="383"/>
      <c r="DR1216" s="383"/>
      <c r="DS1216" s="383"/>
      <c r="DT1216" s="383"/>
      <c r="DU1216" s="383"/>
      <c r="DV1216" s="383"/>
      <c r="DW1216" s="383"/>
      <c r="DX1216" s="383"/>
      <c r="DY1216" s="383"/>
      <c r="DZ1216" s="383"/>
      <c r="EA1216" s="383"/>
      <c r="EB1216" s="383"/>
      <c r="EC1216" s="383"/>
      <c r="ED1216" s="383"/>
      <c r="EE1216" s="383"/>
      <c r="EF1216" s="383"/>
      <c r="EG1216" s="383"/>
      <c r="EH1216" s="383"/>
      <c r="EI1216" s="383"/>
      <c r="EJ1216" s="383"/>
      <c r="EK1216" s="383"/>
      <c r="EL1216" s="383"/>
      <c r="EM1216" s="383"/>
      <c r="EN1216" s="383"/>
      <c r="EO1216" s="383"/>
      <c r="EP1216" s="383"/>
      <c r="EQ1216" s="383"/>
      <c r="ER1216" s="383"/>
      <c r="ES1216" s="383"/>
      <c r="ET1216" s="383"/>
      <c r="EU1216" s="383"/>
      <c r="EV1216" s="383"/>
      <c r="EW1216" s="383"/>
      <c r="EX1216" s="383"/>
      <c r="EY1216" s="383"/>
      <c r="EZ1216" s="383"/>
      <c r="FA1216" s="383"/>
      <c r="FB1216" s="383"/>
      <c r="FC1216" s="383"/>
      <c r="FD1216" s="383"/>
      <c r="FE1216" s="383"/>
      <c r="FF1216" s="383"/>
      <c r="FG1216" s="383"/>
      <c r="FH1216" s="383"/>
      <c r="FI1216" s="383"/>
      <c r="FJ1216" s="383"/>
      <c r="FK1216" s="383"/>
      <c r="FL1216" s="383"/>
      <c r="FM1216" s="383"/>
    </row>
    <row r="1217" spans="1:169" s="26" customFormat="1" ht="25.5" x14ac:dyDescent="0.2">
      <c r="A1217" s="27" t="s">
        <v>417</v>
      </c>
      <c r="B1217" s="77">
        <v>1</v>
      </c>
      <c r="C1217" s="106" t="s">
        <v>1430</v>
      </c>
      <c r="D1217" s="416">
        <v>69</v>
      </c>
      <c r="E1217" s="96"/>
      <c r="F1217" s="99"/>
      <c r="G1217" s="99"/>
      <c r="H1217" s="86" t="s">
        <v>1398</v>
      </c>
      <c r="I1217" s="534"/>
      <c r="J1217" s="132" t="str">
        <f t="shared" si="137"/>
        <v/>
      </c>
      <c r="K1217" s="101">
        <v>0</v>
      </c>
      <c r="L1217" s="351"/>
      <c r="M1217" s="383"/>
      <c r="N1217" s="383"/>
      <c r="O1217" s="383"/>
      <c r="P1217" s="383"/>
      <c r="Q1217" s="383"/>
      <c r="R1217" s="383"/>
      <c r="S1217" s="383"/>
      <c r="T1217" s="383"/>
      <c r="U1217" s="383"/>
      <c r="V1217" s="383"/>
      <c r="W1217" s="383"/>
      <c r="X1217" s="383"/>
      <c r="Y1217" s="383"/>
      <c r="Z1217" s="383"/>
      <c r="AA1217" s="383"/>
      <c r="AB1217" s="383"/>
      <c r="AC1217" s="383"/>
      <c r="AD1217" s="383"/>
      <c r="AE1217" s="383"/>
      <c r="AF1217" s="383"/>
      <c r="AG1217" s="383"/>
      <c r="AH1217" s="383"/>
      <c r="AI1217" s="383"/>
      <c r="AJ1217" s="383"/>
      <c r="AK1217" s="383"/>
      <c r="AL1217" s="383"/>
      <c r="AM1217" s="383"/>
      <c r="AN1217" s="383"/>
      <c r="AO1217" s="383"/>
      <c r="AP1217" s="383"/>
      <c r="AQ1217" s="383"/>
      <c r="AR1217" s="383"/>
      <c r="AS1217" s="383"/>
      <c r="AT1217" s="383"/>
      <c r="AU1217" s="383"/>
      <c r="AV1217" s="383"/>
      <c r="AW1217" s="383"/>
      <c r="AX1217" s="383"/>
      <c r="AY1217" s="383"/>
      <c r="AZ1217" s="383"/>
      <c r="BA1217" s="383"/>
      <c r="BB1217" s="383"/>
      <c r="BC1217" s="383"/>
      <c r="BD1217" s="383"/>
      <c r="BE1217" s="383"/>
      <c r="BF1217" s="383"/>
      <c r="BG1217" s="383"/>
      <c r="BH1217" s="383"/>
      <c r="BI1217" s="383"/>
      <c r="BJ1217" s="383"/>
      <c r="BK1217" s="383"/>
      <c r="BL1217" s="383"/>
      <c r="BM1217" s="383"/>
      <c r="BN1217" s="383"/>
      <c r="BO1217" s="383"/>
      <c r="BP1217" s="383"/>
      <c r="BQ1217" s="383"/>
      <c r="BR1217" s="383"/>
      <c r="BS1217" s="383"/>
      <c r="BT1217" s="383"/>
      <c r="BU1217" s="383"/>
      <c r="BV1217" s="383"/>
      <c r="BW1217" s="383"/>
      <c r="BX1217" s="383"/>
      <c r="BY1217" s="383"/>
      <c r="BZ1217" s="383"/>
      <c r="CA1217" s="383"/>
      <c r="CB1217" s="383"/>
      <c r="CC1217" s="383"/>
      <c r="CD1217" s="383"/>
      <c r="CE1217" s="383"/>
      <c r="CF1217" s="383"/>
      <c r="CG1217" s="383"/>
      <c r="CH1217" s="383"/>
      <c r="CI1217" s="383"/>
      <c r="CJ1217" s="383"/>
      <c r="CK1217" s="383"/>
      <c r="CL1217" s="383"/>
      <c r="CM1217" s="383"/>
      <c r="CN1217" s="383"/>
      <c r="CO1217" s="383"/>
      <c r="CP1217" s="383"/>
      <c r="CQ1217" s="383"/>
      <c r="CR1217" s="383"/>
      <c r="CS1217" s="383"/>
      <c r="CT1217" s="383"/>
      <c r="CU1217" s="383"/>
      <c r="CV1217" s="383"/>
      <c r="CW1217" s="383"/>
      <c r="CX1217" s="383"/>
      <c r="CY1217" s="383"/>
      <c r="CZ1217" s="383"/>
      <c r="DA1217" s="383"/>
      <c r="DB1217" s="383"/>
      <c r="DC1217" s="383"/>
      <c r="DD1217" s="383"/>
      <c r="DE1217" s="383"/>
      <c r="DF1217" s="383"/>
      <c r="DG1217" s="383"/>
      <c r="DH1217" s="383"/>
      <c r="DI1217" s="383"/>
      <c r="DJ1217" s="383"/>
      <c r="DK1217" s="383"/>
      <c r="DL1217" s="383"/>
      <c r="DM1217" s="383"/>
      <c r="DN1217" s="383"/>
      <c r="DO1217" s="383"/>
      <c r="DP1217" s="383"/>
      <c r="DQ1217" s="383"/>
      <c r="DR1217" s="383"/>
      <c r="DS1217" s="383"/>
      <c r="DT1217" s="383"/>
      <c r="DU1217" s="383"/>
      <c r="DV1217" s="383"/>
      <c r="DW1217" s="383"/>
      <c r="DX1217" s="383"/>
      <c r="DY1217" s="383"/>
      <c r="DZ1217" s="383"/>
      <c r="EA1217" s="383"/>
      <c r="EB1217" s="383"/>
      <c r="EC1217" s="383"/>
      <c r="ED1217" s="383"/>
      <c r="EE1217" s="383"/>
      <c r="EF1217" s="383"/>
      <c r="EG1217" s="383"/>
      <c r="EH1217" s="383"/>
      <c r="EI1217" s="383"/>
      <c r="EJ1217" s="383"/>
      <c r="EK1217" s="383"/>
      <c r="EL1217" s="383"/>
      <c r="EM1217" s="383"/>
      <c r="EN1217" s="383"/>
      <c r="EO1217" s="383"/>
      <c r="EP1217" s="383"/>
      <c r="EQ1217" s="383"/>
      <c r="ER1217" s="383"/>
      <c r="ES1217" s="383"/>
      <c r="ET1217" s="383"/>
      <c r="EU1217" s="383"/>
      <c r="EV1217" s="383"/>
      <c r="EW1217" s="383"/>
      <c r="EX1217" s="383"/>
      <c r="EY1217" s="383"/>
      <c r="EZ1217" s="383"/>
      <c r="FA1217" s="383"/>
      <c r="FB1217" s="383"/>
      <c r="FC1217" s="383"/>
      <c r="FD1217" s="383"/>
      <c r="FE1217" s="383"/>
      <c r="FF1217" s="383"/>
      <c r="FG1217" s="383"/>
      <c r="FH1217" s="383"/>
      <c r="FI1217" s="383"/>
      <c r="FJ1217" s="383"/>
      <c r="FK1217" s="383"/>
      <c r="FL1217" s="383"/>
      <c r="FM1217" s="383"/>
    </row>
    <row r="1218" spans="1:169" s="26" customFormat="1" x14ac:dyDescent="0.2">
      <c r="A1218" s="187"/>
      <c r="B1218" s="182"/>
      <c r="C1218" s="182"/>
      <c r="D1218" s="182"/>
      <c r="E1218" s="182"/>
      <c r="F1218" s="182"/>
      <c r="G1218" s="182" t="s">
        <v>310</v>
      </c>
      <c r="H1218" s="110"/>
      <c r="I1218" s="110"/>
      <c r="J1218" s="111">
        <f>SUBTOTAL(9,J941:J1217)</f>
        <v>0</v>
      </c>
      <c r="K1218" s="112"/>
      <c r="L1218" s="266"/>
      <c r="M1218" s="383"/>
      <c r="N1218" s="383"/>
      <c r="O1218" s="383"/>
      <c r="P1218" s="383"/>
      <c r="Q1218" s="383"/>
      <c r="R1218" s="383"/>
      <c r="S1218" s="383"/>
      <c r="T1218" s="383"/>
      <c r="U1218" s="383"/>
      <c r="V1218" s="383"/>
      <c r="W1218" s="383"/>
      <c r="X1218" s="383"/>
      <c r="Y1218" s="383"/>
      <c r="Z1218" s="383"/>
      <c r="AA1218" s="383"/>
      <c r="AB1218" s="383"/>
      <c r="AC1218" s="383"/>
      <c r="AD1218" s="383"/>
      <c r="AE1218" s="383"/>
      <c r="AF1218" s="383"/>
      <c r="AG1218" s="383"/>
      <c r="AH1218" s="383"/>
      <c r="AI1218" s="383"/>
      <c r="AJ1218" s="383"/>
      <c r="AK1218" s="383"/>
      <c r="AL1218" s="383"/>
      <c r="AM1218" s="383"/>
      <c r="AN1218" s="383"/>
      <c r="AO1218" s="383"/>
      <c r="AP1218" s="383"/>
      <c r="AQ1218" s="383"/>
      <c r="AR1218" s="383"/>
      <c r="AS1218" s="383"/>
      <c r="AT1218" s="383"/>
      <c r="AU1218" s="383"/>
      <c r="AV1218" s="383"/>
      <c r="AW1218" s="383"/>
      <c r="AX1218" s="383"/>
      <c r="AY1218" s="383"/>
      <c r="AZ1218" s="383"/>
      <c r="BA1218" s="383"/>
      <c r="BB1218" s="383"/>
      <c r="BC1218" s="383"/>
      <c r="BD1218" s="383"/>
      <c r="BE1218" s="383"/>
      <c r="BF1218" s="383"/>
      <c r="BG1218" s="383"/>
      <c r="BH1218" s="383"/>
      <c r="BI1218" s="383"/>
      <c r="BJ1218" s="383"/>
      <c r="BK1218" s="383"/>
      <c r="BL1218" s="383"/>
      <c r="BM1218" s="383"/>
      <c r="BN1218" s="383"/>
      <c r="BO1218" s="383"/>
      <c r="BP1218" s="383"/>
      <c r="BQ1218" s="383"/>
      <c r="BR1218" s="383"/>
      <c r="BS1218" s="383"/>
      <c r="BT1218" s="383"/>
      <c r="BU1218" s="383"/>
      <c r="BV1218" s="383"/>
      <c r="BW1218" s="383"/>
      <c r="BX1218" s="383"/>
      <c r="BY1218" s="383"/>
      <c r="BZ1218" s="383"/>
      <c r="CA1218" s="383"/>
      <c r="CB1218" s="383"/>
      <c r="CC1218" s="383"/>
      <c r="CD1218" s="383"/>
      <c r="CE1218" s="383"/>
      <c r="CF1218" s="383"/>
      <c r="CG1218" s="383"/>
      <c r="CH1218" s="383"/>
      <c r="CI1218" s="383"/>
      <c r="CJ1218" s="383"/>
      <c r="CK1218" s="383"/>
      <c r="CL1218" s="383"/>
      <c r="CM1218" s="383"/>
      <c r="CN1218" s="383"/>
      <c r="CO1218" s="383"/>
      <c r="CP1218" s="383"/>
      <c r="CQ1218" s="383"/>
      <c r="CR1218" s="383"/>
      <c r="CS1218" s="383"/>
      <c r="CT1218" s="383"/>
      <c r="CU1218" s="383"/>
      <c r="CV1218" s="383"/>
      <c r="CW1218" s="383"/>
      <c r="CX1218" s="383"/>
      <c r="CY1218" s="383"/>
      <c r="CZ1218" s="383"/>
      <c r="DA1218" s="383"/>
      <c r="DB1218" s="383"/>
      <c r="DC1218" s="383"/>
      <c r="DD1218" s="383"/>
      <c r="DE1218" s="383"/>
      <c r="DF1218" s="383"/>
      <c r="DG1218" s="383"/>
      <c r="DH1218" s="383"/>
      <c r="DI1218" s="383"/>
      <c r="DJ1218" s="383"/>
      <c r="DK1218" s="383"/>
      <c r="DL1218" s="383"/>
      <c r="DM1218" s="383"/>
      <c r="DN1218" s="383"/>
      <c r="DO1218" s="383"/>
      <c r="DP1218" s="383"/>
      <c r="DQ1218" s="383"/>
      <c r="DR1218" s="383"/>
      <c r="DS1218" s="383"/>
      <c r="DT1218" s="383"/>
      <c r="DU1218" s="383"/>
      <c r="DV1218" s="383"/>
      <c r="DW1218" s="383"/>
      <c r="DX1218" s="383"/>
      <c r="DY1218" s="383"/>
      <c r="DZ1218" s="383"/>
      <c r="EA1218" s="383"/>
      <c r="EB1218" s="383"/>
      <c r="EC1218" s="383"/>
      <c r="ED1218" s="383"/>
      <c r="EE1218" s="383"/>
      <c r="EF1218" s="383"/>
      <c r="EG1218" s="383"/>
      <c r="EH1218" s="383"/>
      <c r="EI1218" s="383"/>
      <c r="EJ1218" s="383"/>
      <c r="EK1218" s="383"/>
      <c r="EL1218" s="383"/>
      <c r="EM1218" s="383"/>
      <c r="EN1218" s="383"/>
      <c r="EO1218" s="383"/>
      <c r="EP1218" s="383"/>
      <c r="EQ1218" s="383"/>
      <c r="ER1218" s="383"/>
      <c r="ES1218" s="383"/>
      <c r="ET1218" s="383"/>
      <c r="EU1218" s="383"/>
      <c r="EV1218" s="383"/>
      <c r="EW1218" s="383"/>
      <c r="EX1218" s="383"/>
      <c r="EY1218" s="383"/>
      <c r="EZ1218" s="383"/>
      <c r="FA1218" s="383"/>
      <c r="FB1218" s="383"/>
      <c r="FC1218" s="383"/>
      <c r="FD1218" s="383"/>
      <c r="FE1218" s="383"/>
      <c r="FF1218" s="383"/>
      <c r="FG1218" s="383"/>
      <c r="FH1218" s="383"/>
      <c r="FI1218" s="383"/>
      <c r="FJ1218" s="383"/>
      <c r="FK1218" s="383"/>
      <c r="FL1218" s="383"/>
      <c r="FM1218" s="383"/>
    </row>
    <row r="1219" spans="1:169" s="26" customFormat="1" x14ac:dyDescent="0.2">
      <c r="A1219" s="188"/>
      <c r="B1219" s="183"/>
      <c r="C1219" s="183"/>
      <c r="D1219" s="183"/>
      <c r="E1219" s="183"/>
      <c r="F1219" s="183"/>
      <c r="G1219" s="183" t="s">
        <v>311</v>
      </c>
      <c r="H1219" s="190">
        <f>SUBTOTAL(9,K941:K1217)</f>
        <v>116</v>
      </c>
      <c r="I1219" s="191" t="s">
        <v>312</v>
      </c>
      <c r="J1219" s="183">
        <f>H1219*$I$1871</f>
        <v>0</v>
      </c>
      <c r="K1219" s="113"/>
      <c r="L1219" s="267"/>
      <c r="M1219" s="383"/>
      <c r="N1219" s="383"/>
      <c r="O1219" s="383"/>
      <c r="P1219" s="383"/>
      <c r="Q1219" s="383"/>
      <c r="R1219" s="383"/>
      <c r="S1219" s="383"/>
      <c r="T1219" s="383"/>
      <c r="U1219" s="383"/>
      <c r="V1219" s="383"/>
      <c r="W1219" s="383"/>
      <c r="X1219" s="383"/>
      <c r="Y1219" s="383"/>
      <c r="Z1219" s="383"/>
      <c r="AA1219" s="383"/>
      <c r="AB1219" s="383"/>
      <c r="AC1219" s="383"/>
      <c r="AD1219" s="383"/>
      <c r="AE1219" s="383"/>
      <c r="AF1219" s="383"/>
      <c r="AG1219" s="383"/>
      <c r="AH1219" s="383"/>
      <c r="AI1219" s="383"/>
      <c r="AJ1219" s="383"/>
      <c r="AK1219" s="383"/>
      <c r="AL1219" s="383"/>
      <c r="AM1219" s="383"/>
      <c r="AN1219" s="383"/>
      <c r="AO1219" s="383"/>
      <c r="AP1219" s="383"/>
      <c r="AQ1219" s="383"/>
      <c r="AR1219" s="383"/>
      <c r="AS1219" s="383"/>
      <c r="AT1219" s="383"/>
      <c r="AU1219" s="383"/>
      <c r="AV1219" s="383"/>
      <c r="AW1219" s="383"/>
      <c r="AX1219" s="383"/>
      <c r="AY1219" s="383"/>
      <c r="AZ1219" s="383"/>
      <c r="BA1219" s="383"/>
      <c r="BB1219" s="383"/>
      <c r="BC1219" s="383"/>
      <c r="BD1219" s="383"/>
      <c r="BE1219" s="383"/>
      <c r="BF1219" s="383"/>
      <c r="BG1219" s="383"/>
      <c r="BH1219" s="383"/>
      <c r="BI1219" s="383"/>
      <c r="BJ1219" s="383"/>
      <c r="BK1219" s="383"/>
      <c r="BL1219" s="383"/>
      <c r="BM1219" s="383"/>
      <c r="BN1219" s="383"/>
      <c r="BO1219" s="383"/>
      <c r="BP1219" s="383"/>
      <c r="BQ1219" s="383"/>
      <c r="BR1219" s="383"/>
      <c r="BS1219" s="383"/>
      <c r="BT1219" s="383"/>
      <c r="BU1219" s="383"/>
      <c r="BV1219" s="383"/>
      <c r="BW1219" s="383"/>
      <c r="BX1219" s="383"/>
      <c r="BY1219" s="383"/>
      <c r="BZ1219" s="383"/>
      <c r="CA1219" s="383"/>
      <c r="CB1219" s="383"/>
      <c r="CC1219" s="383"/>
      <c r="CD1219" s="383"/>
      <c r="CE1219" s="383"/>
      <c r="CF1219" s="383"/>
      <c r="CG1219" s="383"/>
      <c r="CH1219" s="383"/>
      <c r="CI1219" s="383"/>
      <c r="CJ1219" s="383"/>
      <c r="CK1219" s="383"/>
      <c r="CL1219" s="383"/>
      <c r="CM1219" s="383"/>
      <c r="CN1219" s="383"/>
      <c r="CO1219" s="383"/>
      <c r="CP1219" s="383"/>
      <c r="CQ1219" s="383"/>
      <c r="CR1219" s="383"/>
      <c r="CS1219" s="383"/>
      <c r="CT1219" s="383"/>
      <c r="CU1219" s="383"/>
      <c r="CV1219" s="383"/>
      <c r="CW1219" s="383"/>
      <c r="CX1219" s="383"/>
      <c r="CY1219" s="383"/>
      <c r="CZ1219" s="383"/>
      <c r="DA1219" s="383"/>
      <c r="DB1219" s="383"/>
      <c r="DC1219" s="383"/>
      <c r="DD1219" s="383"/>
      <c r="DE1219" s="383"/>
      <c r="DF1219" s="383"/>
      <c r="DG1219" s="383"/>
      <c r="DH1219" s="383"/>
      <c r="DI1219" s="383"/>
      <c r="DJ1219" s="383"/>
      <c r="DK1219" s="383"/>
      <c r="DL1219" s="383"/>
      <c r="DM1219" s="383"/>
      <c r="DN1219" s="383"/>
      <c r="DO1219" s="383"/>
      <c r="DP1219" s="383"/>
      <c r="DQ1219" s="383"/>
      <c r="DR1219" s="383"/>
      <c r="DS1219" s="383"/>
      <c r="DT1219" s="383"/>
      <c r="DU1219" s="383"/>
      <c r="DV1219" s="383"/>
      <c r="DW1219" s="383"/>
      <c r="DX1219" s="383"/>
      <c r="DY1219" s="383"/>
      <c r="DZ1219" s="383"/>
      <c r="EA1219" s="383"/>
      <c r="EB1219" s="383"/>
      <c r="EC1219" s="383"/>
      <c r="ED1219" s="383"/>
      <c r="EE1219" s="383"/>
      <c r="EF1219" s="383"/>
      <c r="EG1219" s="383"/>
      <c r="EH1219" s="383"/>
      <c r="EI1219" s="383"/>
      <c r="EJ1219" s="383"/>
      <c r="EK1219" s="383"/>
      <c r="EL1219" s="383"/>
      <c r="EM1219" s="383"/>
      <c r="EN1219" s="383"/>
      <c r="EO1219" s="383"/>
      <c r="EP1219" s="383"/>
      <c r="EQ1219" s="383"/>
      <c r="ER1219" s="383"/>
      <c r="ES1219" s="383"/>
      <c r="ET1219" s="383"/>
      <c r="EU1219" s="383"/>
      <c r="EV1219" s="383"/>
      <c r="EW1219" s="383"/>
      <c r="EX1219" s="383"/>
      <c r="EY1219" s="383"/>
      <c r="EZ1219" s="383"/>
      <c r="FA1219" s="383"/>
      <c r="FB1219" s="383"/>
      <c r="FC1219" s="383"/>
      <c r="FD1219" s="383"/>
      <c r="FE1219" s="383"/>
      <c r="FF1219" s="383"/>
      <c r="FG1219" s="383"/>
      <c r="FH1219" s="383"/>
      <c r="FI1219" s="383"/>
      <c r="FJ1219" s="383"/>
      <c r="FK1219" s="383"/>
      <c r="FL1219" s="383"/>
      <c r="FM1219" s="383"/>
    </row>
    <row r="1220" spans="1:169" s="26" customFormat="1" x14ac:dyDescent="0.2">
      <c r="A1220" s="481" t="s">
        <v>417</v>
      </c>
      <c r="B1220" s="482">
        <v>2</v>
      </c>
      <c r="C1220" s="183"/>
      <c r="D1220" s="183"/>
      <c r="E1220" s="183"/>
      <c r="F1220" s="183"/>
      <c r="G1220" s="183" t="s">
        <v>313</v>
      </c>
      <c r="H1220" s="190">
        <f>SUBTOTAL(9,B1220)</f>
        <v>2</v>
      </c>
      <c r="I1220" s="191" t="s">
        <v>314</v>
      </c>
      <c r="J1220" s="183">
        <f>H1220*$I$1873</f>
        <v>0</v>
      </c>
      <c r="K1220" s="113"/>
      <c r="L1220" s="267"/>
      <c r="M1220" s="383"/>
      <c r="N1220" s="383"/>
      <c r="O1220" s="383"/>
      <c r="P1220" s="383"/>
      <c r="Q1220" s="383"/>
      <c r="R1220" s="383"/>
      <c r="S1220" s="383"/>
      <c r="T1220" s="383"/>
      <c r="U1220" s="383"/>
      <c r="V1220" s="383"/>
      <c r="W1220" s="383"/>
      <c r="X1220" s="383"/>
      <c r="Y1220" s="383"/>
      <c r="Z1220" s="383"/>
      <c r="AA1220" s="383"/>
      <c r="AB1220" s="383"/>
      <c r="AC1220" s="383"/>
      <c r="AD1220" s="383"/>
      <c r="AE1220" s="383"/>
      <c r="AF1220" s="383"/>
      <c r="AG1220" s="383"/>
      <c r="AH1220" s="383"/>
      <c r="AI1220" s="383"/>
      <c r="AJ1220" s="383"/>
      <c r="AK1220" s="383"/>
      <c r="AL1220" s="383"/>
      <c r="AM1220" s="383"/>
      <c r="AN1220" s="383"/>
      <c r="AO1220" s="383"/>
      <c r="AP1220" s="383"/>
      <c r="AQ1220" s="383"/>
      <c r="AR1220" s="383"/>
      <c r="AS1220" s="383"/>
      <c r="AT1220" s="383"/>
      <c r="AU1220" s="383"/>
      <c r="AV1220" s="383"/>
      <c r="AW1220" s="383"/>
      <c r="AX1220" s="383"/>
      <c r="AY1220" s="383"/>
      <c r="AZ1220" s="383"/>
      <c r="BA1220" s="383"/>
      <c r="BB1220" s="383"/>
      <c r="BC1220" s="383"/>
      <c r="BD1220" s="383"/>
      <c r="BE1220" s="383"/>
      <c r="BF1220" s="383"/>
      <c r="BG1220" s="383"/>
      <c r="BH1220" s="383"/>
      <c r="BI1220" s="383"/>
      <c r="BJ1220" s="383"/>
      <c r="BK1220" s="383"/>
      <c r="BL1220" s="383"/>
      <c r="BM1220" s="383"/>
      <c r="BN1220" s="383"/>
      <c r="BO1220" s="383"/>
      <c r="BP1220" s="383"/>
      <c r="BQ1220" s="383"/>
      <c r="BR1220" s="383"/>
      <c r="BS1220" s="383"/>
      <c r="BT1220" s="383"/>
      <c r="BU1220" s="383"/>
      <c r="BV1220" s="383"/>
      <c r="BW1220" s="383"/>
      <c r="BX1220" s="383"/>
      <c r="BY1220" s="383"/>
      <c r="BZ1220" s="383"/>
      <c r="CA1220" s="383"/>
      <c r="CB1220" s="383"/>
      <c r="CC1220" s="383"/>
      <c r="CD1220" s="383"/>
      <c r="CE1220" s="383"/>
      <c r="CF1220" s="383"/>
      <c r="CG1220" s="383"/>
      <c r="CH1220" s="383"/>
      <c r="CI1220" s="383"/>
      <c r="CJ1220" s="383"/>
      <c r="CK1220" s="383"/>
      <c r="CL1220" s="383"/>
      <c r="CM1220" s="383"/>
      <c r="CN1220" s="383"/>
      <c r="CO1220" s="383"/>
      <c r="CP1220" s="383"/>
      <c r="CQ1220" s="383"/>
      <c r="CR1220" s="383"/>
      <c r="CS1220" s="383"/>
      <c r="CT1220" s="383"/>
      <c r="CU1220" s="383"/>
      <c r="CV1220" s="383"/>
      <c r="CW1220" s="383"/>
      <c r="CX1220" s="383"/>
      <c r="CY1220" s="383"/>
      <c r="CZ1220" s="383"/>
      <c r="DA1220" s="383"/>
      <c r="DB1220" s="383"/>
      <c r="DC1220" s="383"/>
      <c r="DD1220" s="383"/>
      <c r="DE1220" s="383"/>
      <c r="DF1220" s="383"/>
      <c r="DG1220" s="383"/>
      <c r="DH1220" s="383"/>
      <c r="DI1220" s="383"/>
      <c r="DJ1220" s="383"/>
      <c r="DK1220" s="383"/>
      <c r="DL1220" s="383"/>
      <c r="DM1220" s="383"/>
      <c r="DN1220" s="383"/>
      <c r="DO1220" s="383"/>
      <c r="DP1220" s="383"/>
      <c r="DQ1220" s="383"/>
      <c r="DR1220" s="383"/>
      <c r="DS1220" s="383"/>
      <c r="DT1220" s="383"/>
      <c r="DU1220" s="383"/>
      <c r="DV1220" s="383"/>
      <c r="DW1220" s="383"/>
      <c r="DX1220" s="383"/>
      <c r="DY1220" s="383"/>
      <c r="DZ1220" s="383"/>
      <c r="EA1220" s="383"/>
      <c r="EB1220" s="383"/>
      <c r="EC1220" s="383"/>
      <c r="ED1220" s="383"/>
      <c r="EE1220" s="383"/>
      <c r="EF1220" s="383"/>
      <c r="EG1220" s="383"/>
      <c r="EH1220" s="383"/>
      <c r="EI1220" s="383"/>
      <c r="EJ1220" s="383"/>
      <c r="EK1220" s="383"/>
      <c r="EL1220" s="383"/>
      <c r="EM1220" s="383"/>
      <c r="EN1220" s="383"/>
      <c r="EO1220" s="383"/>
      <c r="EP1220" s="383"/>
      <c r="EQ1220" s="383"/>
      <c r="ER1220" s="383"/>
      <c r="ES1220" s="383"/>
      <c r="ET1220" s="383"/>
      <c r="EU1220" s="383"/>
      <c r="EV1220" s="383"/>
      <c r="EW1220" s="383"/>
      <c r="EX1220" s="383"/>
      <c r="EY1220" s="383"/>
      <c r="EZ1220" s="383"/>
      <c r="FA1220" s="383"/>
      <c r="FB1220" s="383"/>
      <c r="FC1220" s="383"/>
      <c r="FD1220" s="383"/>
      <c r="FE1220" s="383"/>
      <c r="FF1220" s="383"/>
      <c r="FG1220" s="383"/>
      <c r="FH1220" s="383"/>
      <c r="FI1220" s="383"/>
      <c r="FJ1220" s="383"/>
      <c r="FK1220" s="383"/>
      <c r="FL1220" s="383"/>
      <c r="FM1220" s="383"/>
    </row>
    <row r="1221" spans="1:169" s="26" customFormat="1" x14ac:dyDescent="0.2">
      <c r="A1221" s="189"/>
      <c r="B1221" s="184"/>
      <c r="C1221" s="184"/>
      <c r="D1221" s="423"/>
      <c r="E1221" s="184"/>
      <c r="F1221" s="184"/>
      <c r="G1221" s="193" t="s">
        <v>315</v>
      </c>
      <c r="H1221" s="161"/>
      <c r="I1221" s="161"/>
      <c r="J1221" s="114">
        <f>J1218+J1219+J1220</f>
        <v>0</v>
      </c>
      <c r="K1221" s="115"/>
      <c r="L1221" s="267"/>
      <c r="M1221" s="383"/>
      <c r="N1221" s="383"/>
      <c r="O1221" s="383"/>
      <c r="P1221" s="383"/>
      <c r="Q1221" s="383"/>
      <c r="R1221" s="383"/>
      <c r="S1221" s="383"/>
      <c r="T1221" s="383"/>
      <c r="U1221" s="383"/>
      <c r="V1221" s="383"/>
      <c r="W1221" s="383"/>
      <c r="X1221" s="383"/>
      <c r="Y1221" s="383"/>
      <c r="Z1221" s="383"/>
      <c r="AA1221" s="383"/>
      <c r="AB1221" s="383"/>
      <c r="AC1221" s="383"/>
      <c r="AD1221" s="383"/>
      <c r="AE1221" s="383"/>
      <c r="AF1221" s="383"/>
      <c r="AG1221" s="383"/>
      <c r="AH1221" s="383"/>
      <c r="AI1221" s="383"/>
      <c r="AJ1221" s="383"/>
      <c r="AK1221" s="383"/>
      <c r="AL1221" s="383"/>
      <c r="AM1221" s="383"/>
      <c r="AN1221" s="383"/>
      <c r="AO1221" s="383"/>
      <c r="AP1221" s="383"/>
      <c r="AQ1221" s="383"/>
      <c r="AR1221" s="383"/>
      <c r="AS1221" s="383"/>
      <c r="AT1221" s="383"/>
      <c r="AU1221" s="383"/>
      <c r="AV1221" s="383"/>
      <c r="AW1221" s="383"/>
      <c r="AX1221" s="383"/>
      <c r="AY1221" s="383"/>
      <c r="AZ1221" s="383"/>
      <c r="BA1221" s="383"/>
      <c r="BB1221" s="383"/>
      <c r="BC1221" s="383"/>
      <c r="BD1221" s="383"/>
      <c r="BE1221" s="383"/>
      <c r="BF1221" s="383"/>
      <c r="BG1221" s="383"/>
      <c r="BH1221" s="383"/>
      <c r="BI1221" s="383"/>
      <c r="BJ1221" s="383"/>
      <c r="BK1221" s="383"/>
      <c r="BL1221" s="383"/>
      <c r="BM1221" s="383"/>
      <c r="BN1221" s="383"/>
      <c r="BO1221" s="383"/>
      <c r="BP1221" s="383"/>
      <c r="BQ1221" s="383"/>
      <c r="BR1221" s="383"/>
      <c r="BS1221" s="383"/>
      <c r="BT1221" s="383"/>
      <c r="BU1221" s="383"/>
      <c r="BV1221" s="383"/>
      <c r="BW1221" s="383"/>
      <c r="BX1221" s="383"/>
      <c r="BY1221" s="383"/>
      <c r="BZ1221" s="383"/>
      <c r="CA1221" s="383"/>
      <c r="CB1221" s="383"/>
      <c r="CC1221" s="383"/>
      <c r="CD1221" s="383"/>
      <c r="CE1221" s="383"/>
      <c r="CF1221" s="383"/>
      <c r="CG1221" s="383"/>
      <c r="CH1221" s="383"/>
      <c r="CI1221" s="383"/>
      <c r="CJ1221" s="383"/>
      <c r="CK1221" s="383"/>
      <c r="CL1221" s="383"/>
      <c r="CM1221" s="383"/>
      <c r="CN1221" s="383"/>
      <c r="CO1221" s="383"/>
      <c r="CP1221" s="383"/>
      <c r="CQ1221" s="383"/>
      <c r="CR1221" s="383"/>
      <c r="CS1221" s="383"/>
      <c r="CT1221" s="383"/>
      <c r="CU1221" s="383"/>
      <c r="CV1221" s="383"/>
      <c r="CW1221" s="383"/>
      <c r="CX1221" s="383"/>
      <c r="CY1221" s="383"/>
      <c r="CZ1221" s="383"/>
      <c r="DA1221" s="383"/>
      <c r="DB1221" s="383"/>
      <c r="DC1221" s="383"/>
      <c r="DD1221" s="383"/>
      <c r="DE1221" s="383"/>
      <c r="DF1221" s="383"/>
      <c r="DG1221" s="383"/>
      <c r="DH1221" s="383"/>
      <c r="DI1221" s="383"/>
      <c r="DJ1221" s="383"/>
      <c r="DK1221" s="383"/>
      <c r="DL1221" s="383"/>
      <c r="DM1221" s="383"/>
      <c r="DN1221" s="383"/>
      <c r="DO1221" s="383"/>
      <c r="DP1221" s="383"/>
      <c r="DQ1221" s="383"/>
      <c r="DR1221" s="383"/>
      <c r="DS1221" s="383"/>
      <c r="DT1221" s="383"/>
      <c r="DU1221" s="383"/>
      <c r="DV1221" s="383"/>
      <c r="DW1221" s="383"/>
      <c r="DX1221" s="383"/>
      <c r="DY1221" s="383"/>
      <c r="DZ1221" s="383"/>
      <c r="EA1221" s="383"/>
      <c r="EB1221" s="383"/>
      <c r="EC1221" s="383"/>
      <c r="ED1221" s="383"/>
      <c r="EE1221" s="383"/>
      <c r="EF1221" s="383"/>
      <c r="EG1221" s="383"/>
      <c r="EH1221" s="383"/>
      <c r="EI1221" s="383"/>
      <c r="EJ1221" s="383"/>
      <c r="EK1221" s="383"/>
      <c r="EL1221" s="383"/>
      <c r="EM1221" s="383"/>
      <c r="EN1221" s="383"/>
      <c r="EO1221" s="383"/>
      <c r="EP1221" s="383"/>
      <c r="EQ1221" s="383"/>
      <c r="ER1221" s="383"/>
      <c r="ES1221" s="383"/>
      <c r="ET1221" s="383"/>
      <c r="EU1221" s="383"/>
      <c r="EV1221" s="383"/>
      <c r="EW1221" s="383"/>
      <c r="EX1221" s="383"/>
      <c r="EY1221" s="383"/>
      <c r="EZ1221" s="383"/>
      <c r="FA1221" s="383"/>
      <c r="FB1221" s="383"/>
      <c r="FC1221" s="383"/>
      <c r="FD1221" s="383"/>
      <c r="FE1221" s="383"/>
      <c r="FF1221" s="383"/>
      <c r="FG1221" s="383"/>
      <c r="FH1221" s="383"/>
      <c r="FI1221" s="383"/>
      <c r="FJ1221" s="383"/>
      <c r="FK1221" s="383"/>
      <c r="FL1221" s="383"/>
      <c r="FM1221" s="383"/>
    </row>
    <row r="1222" spans="1:169" ht="15" x14ac:dyDescent="0.2">
      <c r="A1222" s="19" t="s">
        <v>517</v>
      </c>
      <c r="B1222" s="159"/>
      <c r="C1222" s="19" t="s">
        <v>518</v>
      </c>
      <c r="D1222" s="408"/>
      <c r="E1222" s="20"/>
      <c r="F1222" s="21"/>
      <c r="G1222" s="22"/>
      <c r="H1222" s="23"/>
      <c r="I1222" s="148"/>
      <c r="J1222" s="24"/>
      <c r="K1222" s="25"/>
      <c r="L1222" s="284"/>
    </row>
    <row r="1223" spans="1:169" s="315" customFormat="1" x14ac:dyDescent="0.2">
      <c r="A1223" s="27" t="s">
        <v>517</v>
      </c>
      <c r="B1223" s="85">
        <v>0.26600000000000001</v>
      </c>
      <c r="C1223" s="27" t="s">
        <v>50</v>
      </c>
      <c r="D1223" s="610" t="s">
        <v>318</v>
      </c>
      <c r="E1223" s="610"/>
      <c r="F1223" s="470">
        <v>42956</v>
      </c>
      <c r="G1223" s="155">
        <f t="shared" ref="G1223:G1240" si="139">F1223+365</f>
        <v>43321</v>
      </c>
      <c r="H1223" s="451" t="s">
        <v>1417</v>
      </c>
      <c r="I1223" s="563"/>
      <c r="J1223" s="34" t="str">
        <f t="shared" ref="J1223:J1286" si="140">IF(I1223=0,"",I1223*B1223)</f>
        <v/>
      </c>
      <c r="K1223" s="474"/>
      <c r="L1223" s="361">
        <v>45351</v>
      </c>
      <c r="M1223" s="383"/>
      <c r="N1223" s="383"/>
      <c r="O1223" s="383"/>
      <c r="P1223" s="383"/>
      <c r="Q1223" s="383"/>
      <c r="R1223" s="383"/>
      <c r="S1223" s="383"/>
      <c r="T1223" s="383"/>
      <c r="U1223" s="383"/>
      <c r="V1223" s="383"/>
      <c r="W1223" s="383"/>
      <c r="X1223" s="383"/>
      <c r="Y1223" s="383"/>
      <c r="Z1223" s="383"/>
      <c r="AA1223" s="383"/>
      <c r="AB1223" s="383"/>
      <c r="AC1223" s="383"/>
      <c r="AD1223" s="383"/>
      <c r="AE1223" s="383"/>
      <c r="AF1223" s="383"/>
      <c r="AG1223" s="383"/>
      <c r="AH1223" s="383"/>
      <c r="AI1223" s="383"/>
      <c r="AJ1223" s="383"/>
      <c r="AK1223" s="383"/>
      <c r="AL1223" s="383"/>
      <c r="AM1223" s="383"/>
      <c r="AN1223" s="383"/>
      <c r="AO1223" s="383"/>
      <c r="AP1223" s="383"/>
      <c r="AQ1223" s="383"/>
      <c r="AR1223" s="383"/>
      <c r="AS1223" s="383"/>
      <c r="AT1223" s="383"/>
      <c r="AU1223" s="383"/>
      <c r="AV1223" s="383"/>
      <c r="AW1223" s="383"/>
      <c r="AX1223" s="383"/>
      <c r="AY1223" s="383"/>
      <c r="AZ1223" s="383"/>
      <c r="BA1223" s="383"/>
      <c r="BB1223" s="383"/>
      <c r="BC1223" s="383"/>
      <c r="BD1223" s="383"/>
      <c r="BE1223" s="383"/>
      <c r="BF1223" s="383"/>
      <c r="BG1223" s="383"/>
      <c r="BH1223" s="383"/>
      <c r="BI1223" s="383"/>
      <c r="BJ1223" s="383"/>
      <c r="BK1223" s="383"/>
      <c r="BL1223" s="383"/>
      <c r="BM1223" s="383"/>
      <c r="BN1223" s="383"/>
      <c r="BO1223" s="383"/>
      <c r="BP1223" s="383"/>
      <c r="BQ1223" s="383"/>
      <c r="BR1223" s="383"/>
      <c r="BS1223" s="383"/>
      <c r="BT1223" s="383"/>
      <c r="BU1223" s="383"/>
      <c r="BV1223" s="383"/>
      <c r="BW1223" s="383"/>
      <c r="BX1223" s="383"/>
      <c r="BY1223" s="383"/>
      <c r="BZ1223" s="383"/>
      <c r="CA1223" s="383"/>
      <c r="CB1223" s="383"/>
      <c r="CC1223" s="383"/>
      <c r="CD1223" s="383"/>
      <c r="CE1223" s="383"/>
      <c r="CF1223" s="383"/>
      <c r="CG1223" s="383"/>
      <c r="CH1223" s="383"/>
      <c r="CI1223" s="383"/>
      <c r="CJ1223" s="383"/>
      <c r="CK1223" s="383"/>
      <c r="CL1223" s="383"/>
      <c r="CM1223" s="383"/>
      <c r="CN1223" s="383"/>
      <c r="CO1223" s="383"/>
      <c r="CP1223" s="383"/>
      <c r="CQ1223" s="383"/>
      <c r="CR1223" s="383"/>
      <c r="CS1223" s="383"/>
      <c r="CT1223" s="383"/>
      <c r="CU1223" s="383"/>
      <c r="CV1223" s="383"/>
      <c r="CW1223" s="383"/>
      <c r="CX1223" s="383"/>
      <c r="CY1223" s="383"/>
      <c r="CZ1223" s="383"/>
      <c r="DA1223" s="383"/>
      <c r="DB1223" s="383"/>
      <c r="DC1223" s="383"/>
      <c r="DD1223" s="383"/>
      <c r="DE1223" s="383"/>
      <c r="DF1223" s="383"/>
      <c r="DG1223" s="383"/>
      <c r="DH1223" s="383"/>
      <c r="DI1223" s="383"/>
      <c r="DJ1223" s="383"/>
      <c r="DK1223" s="383"/>
      <c r="DL1223" s="383"/>
      <c r="DM1223" s="383"/>
      <c r="DN1223" s="383"/>
      <c r="DO1223" s="383"/>
      <c r="DP1223" s="383"/>
      <c r="DQ1223" s="383"/>
      <c r="DR1223" s="383"/>
      <c r="DS1223" s="383"/>
      <c r="DT1223" s="383"/>
      <c r="DU1223" s="383"/>
      <c r="DV1223" s="383"/>
      <c r="DW1223" s="383"/>
      <c r="DX1223" s="383"/>
      <c r="DY1223" s="383"/>
      <c r="DZ1223" s="383"/>
      <c r="EA1223" s="383"/>
      <c r="EB1223" s="383"/>
      <c r="EC1223" s="383"/>
      <c r="ED1223" s="383"/>
      <c r="EE1223" s="383"/>
      <c r="EF1223" s="383"/>
      <c r="EG1223" s="383"/>
      <c r="EH1223" s="383"/>
      <c r="EI1223" s="383"/>
      <c r="EJ1223" s="383"/>
      <c r="EK1223" s="383"/>
      <c r="EL1223" s="383"/>
      <c r="EM1223" s="383"/>
      <c r="EN1223" s="383"/>
      <c r="EO1223" s="383"/>
      <c r="EP1223" s="383"/>
      <c r="EQ1223" s="383"/>
      <c r="ER1223" s="383"/>
      <c r="ES1223" s="383"/>
      <c r="ET1223" s="383"/>
      <c r="EU1223" s="383"/>
      <c r="EV1223" s="383"/>
      <c r="EW1223" s="383"/>
      <c r="EX1223" s="383"/>
      <c r="EY1223" s="383"/>
      <c r="EZ1223" s="383"/>
      <c r="FA1223" s="383"/>
      <c r="FB1223" s="383"/>
      <c r="FC1223" s="383"/>
      <c r="FD1223" s="383"/>
      <c r="FE1223" s="383"/>
      <c r="FF1223" s="383"/>
      <c r="FG1223" s="383"/>
      <c r="FH1223" s="383"/>
      <c r="FI1223" s="383"/>
      <c r="FJ1223" s="383"/>
      <c r="FK1223" s="383"/>
      <c r="FL1223" s="383"/>
      <c r="FM1223" s="383"/>
    </row>
    <row r="1224" spans="1:169" s="315" customFormat="1" x14ac:dyDescent="0.2">
      <c r="A1224" s="27" t="s">
        <v>517</v>
      </c>
      <c r="B1224" s="85">
        <v>0.26600000000000001</v>
      </c>
      <c r="C1224" s="27" t="s">
        <v>50</v>
      </c>
      <c r="D1224" s="611"/>
      <c r="E1224" s="611"/>
      <c r="F1224" s="470">
        <v>42956</v>
      </c>
      <c r="G1224" s="155">
        <f t="shared" si="139"/>
        <v>43321</v>
      </c>
      <c r="H1224" s="451" t="s">
        <v>1417</v>
      </c>
      <c r="I1224" s="563"/>
      <c r="J1224" s="34" t="str">
        <f t="shared" si="140"/>
        <v/>
      </c>
      <c r="K1224" s="474"/>
      <c r="L1224" s="361">
        <v>45351</v>
      </c>
      <c r="M1224" s="383"/>
      <c r="N1224" s="383"/>
      <c r="O1224" s="383"/>
      <c r="P1224" s="383"/>
      <c r="Q1224" s="383"/>
      <c r="R1224" s="383"/>
      <c r="S1224" s="383"/>
      <c r="T1224" s="383"/>
      <c r="U1224" s="383"/>
      <c r="V1224" s="383"/>
      <c r="W1224" s="383"/>
      <c r="X1224" s="383"/>
      <c r="Y1224" s="383"/>
      <c r="Z1224" s="383"/>
      <c r="AA1224" s="383"/>
      <c r="AB1224" s="383"/>
      <c r="AC1224" s="383"/>
      <c r="AD1224" s="383"/>
      <c r="AE1224" s="383"/>
      <c r="AF1224" s="383"/>
      <c r="AG1224" s="383"/>
      <c r="AH1224" s="383"/>
      <c r="AI1224" s="383"/>
      <c r="AJ1224" s="383"/>
      <c r="AK1224" s="383"/>
      <c r="AL1224" s="383"/>
      <c r="AM1224" s="383"/>
      <c r="AN1224" s="383"/>
      <c r="AO1224" s="383"/>
      <c r="AP1224" s="383"/>
      <c r="AQ1224" s="383"/>
      <c r="AR1224" s="383"/>
      <c r="AS1224" s="383"/>
      <c r="AT1224" s="383"/>
      <c r="AU1224" s="383"/>
      <c r="AV1224" s="383"/>
      <c r="AW1224" s="383"/>
      <c r="AX1224" s="383"/>
      <c r="AY1224" s="383"/>
      <c r="AZ1224" s="383"/>
      <c r="BA1224" s="383"/>
      <c r="BB1224" s="383"/>
      <c r="BC1224" s="383"/>
      <c r="BD1224" s="383"/>
      <c r="BE1224" s="383"/>
      <c r="BF1224" s="383"/>
      <c r="BG1224" s="383"/>
      <c r="BH1224" s="383"/>
      <c r="BI1224" s="383"/>
      <c r="BJ1224" s="383"/>
      <c r="BK1224" s="383"/>
      <c r="BL1224" s="383"/>
      <c r="BM1224" s="383"/>
      <c r="BN1224" s="383"/>
      <c r="BO1224" s="383"/>
      <c r="BP1224" s="383"/>
      <c r="BQ1224" s="383"/>
      <c r="BR1224" s="383"/>
      <c r="BS1224" s="383"/>
      <c r="BT1224" s="383"/>
      <c r="BU1224" s="383"/>
      <c r="BV1224" s="383"/>
      <c r="BW1224" s="383"/>
      <c r="BX1224" s="383"/>
      <c r="BY1224" s="383"/>
      <c r="BZ1224" s="383"/>
      <c r="CA1224" s="383"/>
      <c r="CB1224" s="383"/>
      <c r="CC1224" s="383"/>
      <c r="CD1224" s="383"/>
      <c r="CE1224" s="383"/>
      <c r="CF1224" s="383"/>
      <c r="CG1224" s="383"/>
      <c r="CH1224" s="383"/>
      <c r="CI1224" s="383"/>
      <c r="CJ1224" s="383"/>
      <c r="CK1224" s="383"/>
      <c r="CL1224" s="383"/>
      <c r="CM1224" s="383"/>
      <c r="CN1224" s="383"/>
      <c r="CO1224" s="383"/>
      <c r="CP1224" s="383"/>
      <c r="CQ1224" s="383"/>
      <c r="CR1224" s="383"/>
      <c r="CS1224" s="383"/>
      <c r="CT1224" s="383"/>
      <c r="CU1224" s="383"/>
      <c r="CV1224" s="383"/>
      <c r="CW1224" s="383"/>
      <c r="CX1224" s="383"/>
      <c r="CY1224" s="383"/>
      <c r="CZ1224" s="383"/>
      <c r="DA1224" s="383"/>
      <c r="DB1224" s="383"/>
      <c r="DC1224" s="383"/>
      <c r="DD1224" s="383"/>
      <c r="DE1224" s="383"/>
      <c r="DF1224" s="383"/>
      <c r="DG1224" s="383"/>
      <c r="DH1224" s="383"/>
      <c r="DI1224" s="383"/>
      <c r="DJ1224" s="383"/>
      <c r="DK1224" s="383"/>
      <c r="DL1224" s="383"/>
      <c r="DM1224" s="383"/>
      <c r="DN1224" s="383"/>
      <c r="DO1224" s="383"/>
      <c r="DP1224" s="383"/>
      <c r="DQ1224" s="383"/>
      <c r="DR1224" s="383"/>
      <c r="DS1224" s="383"/>
      <c r="DT1224" s="383"/>
      <c r="DU1224" s="383"/>
      <c r="DV1224" s="383"/>
      <c r="DW1224" s="383"/>
      <c r="DX1224" s="383"/>
      <c r="DY1224" s="383"/>
      <c r="DZ1224" s="383"/>
      <c r="EA1224" s="383"/>
      <c r="EB1224" s="383"/>
      <c r="EC1224" s="383"/>
      <c r="ED1224" s="383"/>
      <c r="EE1224" s="383"/>
      <c r="EF1224" s="383"/>
      <c r="EG1224" s="383"/>
      <c r="EH1224" s="383"/>
      <c r="EI1224" s="383"/>
      <c r="EJ1224" s="383"/>
      <c r="EK1224" s="383"/>
      <c r="EL1224" s="383"/>
      <c r="EM1224" s="383"/>
      <c r="EN1224" s="383"/>
      <c r="EO1224" s="383"/>
      <c r="EP1224" s="383"/>
      <c r="EQ1224" s="383"/>
      <c r="ER1224" s="383"/>
      <c r="ES1224" s="383"/>
      <c r="ET1224" s="383"/>
      <c r="EU1224" s="383"/>
      <c r="EV1224" s="383"/>
      <c r="EW1224" s="383"/>
      <c r="EX1224" s="383"/>
      <c r="EY1224" s="383"/>
      <c r="EZ1224" s="383"/>
      <c r="FA1224" s="383"/>
      <c r="FB1224" s="383"/>
      <c r="FC1224" s="383"/>
      <c r="FD1224" s="383"/>
      <c r="FE1224" s="383"/>
      <c r="FF1224" s="383"/>
      <c r="FG1224" s="383"/>
      <c r="FH1224" s="383"/>
      <c r="FI1224" s="383"/>
      <c r="FJ1224" s="383"/>
      <c r="FK1224" s="383"/>
      <c r="FL1224" s="383"/>
      <c r="FM1224" s="383"/>
    </row>
    <row r="1225" spans="1:169" x14ac:dyDescent="0.2">
      <c r="A1225" s="27" t="s">
        <v>517</v>
      </c>
      <c r="B1225" s="85">
        <v>0.26600000000000001</v>
      </c>
      <c r="C1225" s="97" t="s">
        <v>131</v>
      </c>
      <c r="D1225" s="611"/>
      <c r="E1225" s="611"/>
      <c r="F1225" s="30">
        <v>42956</v>
      </c>
      <c r="G1225" s="103">
        <f t="shared" si="139"/>
        <v>43321</v>
      </c>
      <c r="H1225" s="32" t="s">
        <v>23</v>
      </c>
      <c r="I1225" s="563"/>
      <c r="J1225" s="34" t="str">
        <f t="shared" si="140"/>
        <v/>
      </c>
      <c r="K1225" s="75"/>
      <c r="L1225" s="275" t="s">
        <v>6</v>
      </c>
    </row>
    <row r="1226" spans="1:169" s="315" customFormat="1" x14ac:dyDescent="0.2">
      <c r="A1226" s="27" t="s">
        <v>517</v>
      </c>
      <c r="B1226" s="85">
        <v>0.26600000000000001</v>
      </c>
      <c r="C1226" s="97" t="s">
        <v>150</v>
      </c>
      <c r="D1226" s="611"/>
      <c r="E1226" s="611"/>
      <c r="F1226" s="30">
        <v>42956</v>
      </c>
      <c r="G1226" s="103">
        <f t="shared" si="139"/>
        <v>43321</v>
      </c>
      <c r="H1226" s="32" t="s">
        <v>1417</v>
      </c>
      <c r="I1226" s="563"/>
      <c r="J1226" s="34" t="str">
        <f t="shared" si="140"/>
        <v/>
      </c>
      <c r="K1226" s="101"/>
      <c r="L1226" s="275">
        <v>45351</v>
      </c>
      <c r="M1226" s="383"/>
      <c r="N1226" s="383"/>
      <c r="O1226" s="383"/>
      <c r="P1226" s="383"/>
      <c r="Q1226" s="383"/>
      <c r="R1226" s="383"/>
      <c r="S1226" s="383"/>
      <c r="T1226" s="383"/>
      <c r="U1226" s="383"/>
      <c r="V1226" s="383"/>
      <c r="W1226" s="383"/>
      <c r="X1226" s="383"/>
      <c r="Y1226" s="383"/>
      <c r="Z1226" s="383"/>
      <c r="AA1226" s="383"/>
      <c r="AB1226" s="383"/>
      <c r="AC1226" s="383"/>
      <c r="AD1226" s="383"/>
      <c r="AE1226" s="383"/>
      <c r="AF1226" s="383"/>
      <c r="AG1226" s="383"/>
      <c r="AH1226" s="383"/>
      <c r="AI1226" s="383"/>
      <c r="AJ1226" s="383"/>
      <c r="AK1226" s="383"/>
      <c r="AL1226" s="383"/>
      <c r="AM1226" s="383"/>
      <c r="AN1226" s="383"/>
      <c r="AO1226" s="383"/>
      <c r="AP1226" s="383"/>
      <c r="AQ1226" s="383"/>
      <c r="AR1226" s="383"/>
      <c r="AS1226" s="383"/>
      <c r="AT1226" s="383"/>
      <c r="AU1226" s="383"/>
      <c r="AV1226" s="383"/>
      <c r="AW1226" s="383"/>
      <c r="AX1226" s="383"/>
      <c r="AY1226" s="383"/>
      <c r="AZ1226" s="383"/>
      <c r="BA1226" s="383"/>
      <c r="BB1226" s="383"/>
      <c r="BC1226" s="383"/>
      <c r="BD1226" s="383"/>
      <c r="BE1226" s="383"/>
      <c r="BF1226" s="383"/>
      <c r="BG1226" s="383"/>
      <c r="BH1226" s="383"/>
      <c r="BI1226" s="383"/>
      <c r="BJ1226" s="383"/>
      <c r="BK1226" s="383"/>
      <c r="BL1226" s="383"/>
      <c r="BM1226" s="383"/>
      <c r="BN1226" s="383"/>
      <c r="BO1226" s="383"/>
      <c r="BP1226" s="383"/>
      <c r="BQ1226" s="383"/>
      <c r="BR1226" s="383"/>
      <c r="BS1226" s="383"/>
      <c r="BT1226" s="383"/>
      <c r="BU1226" s="383"/>
      <c r="BV1226" s="383"/>
      <c r="BW1226" s="383"/>
      <c r="BX1226" s="383"/>
      <c r="BY1226" s="383"/>
      <c r="BZ1226" s="383"/>
      <c r="CA1226" s="383"/>
      <c r="CB1226" s="383"/>
      <c r="CC1226" s="383"/>
      <c r="CD1226" s="383"/>
      <c r="CE1226" s="383"/>
      <c r="CF1226" s="383"/>
      <c r="CG1226" s="383"/>
      <c r="CH1226" s="383"/>
      <c r="CI1226" s="383"/>
      <c r="CJ1226" s="383"/>
      <c r="CK1226" s="383"/>
      <c r="CL1226" s="383"/>
      <c r="CM1226" s="383"/>
      <c r="CN1226" s="383"/>
      <c r="CO1226" s="383"/>
      <c r="CP1226" s="383"/>
      <c r="CQ1226" s="383"/>
      <c r="CR1226" s="383"/>
      <c r="CS1226" s="383"/>
      <c r="CT1226" s="383"/>
      <c r="CU1226" s="383"/>
      <c r="CV1226" s="383"/>
      <c r="CW1226" s="383"/>
      <c r="CX1226" s="383"/>
      <c r="CY1226" s="383"/>
      <c r="CZ1226" s="383"/>
      <c r="DA1226" s="383"/>
      <c r="DB1226" s="383"/>
      <c r="DC1226" s="383"/>
      <c r="DD1226" s="383"/>
      <c r="DE1226" s="383"/>
      <c r="DF1226" s="383"/>
      <c r="DG1226" s="383"/>
      <c r="DH1226" s="383"/>
      <c r="DI1226" s="383"/>
      <c r="DJ1226" s="383"/>
      <c r="DK1226" s="383"/>
      <c r="DL1226" s="383"/>
      <c r="DM1226" s="383"/>
      <c r="DN1226" s="383"/>
      <c r="DO1226" s="383"/>
      <c r="DP1226" s="383"/>
      <c r="DQ1226" s="383"/>
      <c r="DR1226" s="383"/>
      <c r="DS1226" s="383"/>
      <c r="DT1226" s="383"/>
      <c r="DU1226" s="383"/>
      <c r="DV1226" s="383"/>
      <c r="DW1226" s="383"/>
      <c r="DX1226" s="383"/>
      <c r="DY1226" s="383"/>
      <c r="DZ1226" s="383"/>
      <c r="EA1226" s="383"/>
      <c r="EB1226" s="383"/>
      <c r="EC1226" s="383"/>
      <c r="ED1226" s="383"/>
      <c r="EE1226" s="383"/>
      <c r="EF1226" s="383"/>
      <c r="EG1226" s="383"/>
      <c r="EH1226" s="383"/>
      <c r="EI1226" s="383"/>
      <c r="EJ1226" s="383"/>
      <c r="EK1226" s="383"/>
      <c r="EL1226" s="383"/>
      <c r="EM1226" s="383"/>
      <c r="EN1226" s="383"/>
      <c r="EO1226" s="383"/>
      <c r="EP1226" s="383"/>
      <c r="EQ1226" s="383"/>
      <c r="ER1226" s="383"/>
      <c r="ES1226" s="383"/>
      <c r="ET1226" s="383"/>
      <c r="EU1226" s="383"/>
      <c r="EV1226" s="383"/>
      <c r="EW1226" s="383"/>
      <c r="EX1226" s="383"/>
      <c r="EY1226" s="383"/>
      <c r="EZ1226" s="383"/>
      <c r="FA1226" s="383"/>
      <c r="FB1226" s="383"/>
      <c r="FC1226" s="383"/>
      <c r="FD1226" s="383"/>
      <c r="FE1226" s="383"/>
      <c r="FF1226" s="383"/>
      <c r="FG1226" s="383"/>
      <c r="FH1226" s="383"/>
      <c r="FI1226" s="383"/>
      <c r="FJ1226" s="383"/>
      <c r="FK1226" s="383"/>
      <c r="FL1226" s="383"/>
      <c r="FM1226" s="383"/>
    </row>
    <row r="1227" spans="1:169" s="315" customFormat="1" x14ac:dyDescent="0.2">
      <c r="A1227" s="27" t="s">
        <v>517</v>
      </c>
      <c r="B1227" s="85">
        <v>0.26600000000000001</v>
      </c>
      <c r="C1227" s="97" t="s">
        <v>150</v>
      </c>
      <c r="D1227" s="612"/>
      <c r="E1227" s="612"/>
      <c r="F1227" s="30">
        <v>42956</v>
      </c>
      <c r="G1227" s="103">
        <f t="shared" si="139"/>
        <v>43321</v>
      </c>
      <c r="H1227" s="32" t="s">
        <v>1417</v>
      </c>
      <c r="I1227" s="563"/>
      <c r="J1227" s="34" t="str">
        <f t="shared" si="140"/>
        <v/>
      </c>
      <c r="K1227" s="101"/>
      <c r="L1227" s="275">
        <v>45351</v>
      </c>
      <c r="M1227" s="383"/>
      <c r="N1227" s="383"/>
      <c r="O1227" s="383"/>
      <c r="P1227" s="383"/>
      <c r="Q1227" s="383"/>
      <c r="R1227" s="383"/>
      <c r="S1227" s="383"/>
      <c r="T1227" s="383"/>
      <c r="U1227" s="383"/>
      <c r="V1227" s="383"/>
      <c r="W1227" s="383"/>
      <c r="X1227" s="383"/>
      <c r="Y1227" s="383"/>
      <c r="Z1227" s="383"/>
      <c r="AA1227" s="383"/>
      <c r="AB1227" s="383"/>
      <c r="AC1227" s="383"/>
      <c r="AD1227" s="383"/>
      <c r="AE1227" s="383"/>
      <c r="AF1227" s="383"/>
      <c r="AG1227" s="383"/>
      <c r="AH1227" s="383"/>
      <c r="AI1227" s="383"/>
      <c r="AJ1227" s="383"/>
      <c r="AK1227" s="383"/>
      <c r="AL1227" s="383"/>
      <c r="AM1227" s="383"/>
      <c r="AN1227" s="383"/>
      <c r="AO1227" s="383"/>
      <c r="AP1227" s="383"/>
      <c r="AQ1227" s="383"/>
      <c r="AR1227" s="383"/>
      <c r="AS1227" s="383"/>
      <c r="AT1227" s="383"/>
      <c r="AU1227" s="383"/>
      <c r="AV1227" s="383"/>
      <c r="AW1227" s="383"/>
      <c r="AX1227" s="383"/>
      <c r="AY1227" s="383"/>
      <c r="AZ1227" s="383"/>
      <c r="BA1227" s="383"/>
      <c r="BB1227" s="383"/>
      <c r="BC1227" s="383"/>
      <c r="BD1227" s="383"/>
      <c r="BE1227" s="383"/>
      <c r="BF1227" s="383"/>
      <c r="BG1227" s="383"/>
      <c r="BH1227" s="383"/>
      <c r="BI1227" s="383"/>
      <c r="BJ1227" s="383"/>
      <c r="BK1227" s="383"/>
      <c r="BL1227" s="383"/>
      <c r="BM1227" s="383"/>
      <c r="BN1227" s="383"/>
      <c r="BO1227" s="383"/>
      <c r="BP1227" s="383"/>
      <c r="BQ1227" s="383"/>
      <c r="BR1227" s="383"/>
      <c r="BS1227" s="383"/>
      <c r="BT1227" s="383"/>
      <c r="BU1227" s="383"/>
      <c r="BV1227" s="383"/>
      <c r="BW1227" s="383"/>
      <c r="BX1227" s="383"/>
      <c r="BY1227" s="383"/>
      <c r="BZ1227" s="383"/>
      <c r="CA1227" s="383"/>
      <c r="CB1227" s="383"/>
      <c r="CC1227" s="383"/>
      <c r="CD1227" s="383"/>
      <c r="CE1227" s="383"/>
      <c r="CF1227" s="383"/>
      <c r="CG1227" s="383"/>
      <c r="CH1227" s="383"/>
      <c r="CI1227" s="383"/>
      <c r="CJ1227" s="383"/>
      <c r="CK1227" s="383"/>
      <c r="CL1227" s="383"/>
      <c r="CM1227" s="383"/>
      <c r="CN1227" s="383"/>
      <c r="CO1227" s="383"/>
      <c r="CP1227" s="383"/>
      <c r="CQ1227" s="383"/>
      <c r="CR1227" s="383"/>
      <c r="CS1227" s="383"/>
      <c r="CT1227" s="383"/>
      <c r="CU1227" s="383"/>
      <c r="CV1227" s="383"/>
      <c r="CW1227" s="383"/>
      <c r="CX1227" s="383"/>
      <c r="CY1227" s="383"/>
      <c r="CZ1227" s="383"/>
      <c r="DA1227" s="383"/>
      <c r="DB1227" s="383"/>
      <c r="DC1227" s="383"/>
      <c r="DD1227" s="383"/>
      <c r="DE1227" s="383"/>
      <c r="DF1227" s="383"/>
      <c r="DG1227" s="383"/>
      <c r="DH1227" s="383"/>
      <c r="DI1227" s="383"/>
      <c r="DJ1227" s="383"/>
      <c r="DK1227" s="383"/>
      <c r="DL1227" s="383"/>
      <c r="DM1227" s="383"/>
      <c r="DN1227" s="383"/>
      <c r="DO1227" s="383"/>
      <c r="DP1227" s="383"/>
      <c r="DQ1227" s="383"/>
      <c r="DR1227" s="383"/>
      <c r="DS1227" s="383"/>
      <c r="DT1227" s="383"/>
      <c r="DU1227" s="383"/>
      <c r="DV1227" s="383"/>
      <c r="DW1227" s="383"/>
      <c r="DX1227" s="383"/>
      <c r="DY1227" s="383"/>
      <c r="DZ1227" s="383"/>
      <c r="EA1227" s="383"/>
      <c r="EB1227" s="383"/>
      <c r="EC1227" s="383"/>
      <c r="ED1227" s="383"/>
      <c r="EE1227" s="383"/>
      <c r="EF1227" s="383"/>
      <c r="EG1227" s="383"/>
      <c r="EH1227" s="383"/>
      <c r="EI1227" s="383"/>
      <c r="EJ1227" s="383"/>
      <c r="EK1227" s="383"/>
      <c r="EL1227" s="383"/>
      <c r="EM1227" s="383"/>
      <c r="EN1227" s="383"/>
      <c r="EO1227" s="383"/>
      <c r="EP1227" s="383"/>
      <c r="EQ1227" s="383"/>
      <c r="ER1227" s="383"/>
      <c r="ES1227" s="383"/>
      <c r="ET1227" s="383"/>
      <c r="EU1227" s="383"/>
      <c r="EV1227" s="383"/>
      <c r="EW1227" s="383"/>
      <c r="EX1227" s="383"/>
      <c r="EY1227" s="383"/>
      <c r="EZ1227" s="383"/>
      <c r="FA1227" s="383"/>
      <c r="FB1227" s="383"/>
      <c r="FC1227" s="383"/>
      <c r="FD1227" s="383"/>
      <c r="FE1227" s="383"/>
      <c r="FF1227" s="383"/>
      <c r="FG1227" s="383"/>
      <c r="FH1227" s="383"/>
      <c r="FI1227" s="383"/>
      <c r="FJ1227" s="383"/>
      <c r="FK1227" s="383"/>
      <c r="FL1227" s="383"/>
      <c r="FM1227" s="383"/>
    </row>
    <row r="1228" spans="1:169" s="315" customFormat="1" ht="25.5" x14ac:dyDescent="0.2">
      <c r="A1228" s="27" t="s">
        <v>517</v>
      </c>
      <c r="B1228" s="85">
        <v>0.26600000000000001</v>
      </c>
      <c r="C1228" s="108" t="s">
        <v>319</v>
      </c>
      <c r="D1228" s="443" t="s">
        <v>318</v>
      </c>
      <c r="E1228" s="521"/>
      <c r="F1228" s="470">
        <v>43290</v>
      </c>
      <c r="G1228" s="155">
        <f t="shared" si="139"/>
        <v>43655</v>
      </c>
      <c r="H1228" s="451" t="s">
        <v>1417</v>
      </c>
      <c r="I1228" s="563"/>
      <c r="J1228" s="34" t="str">
        <f t="shared" si="140"/>
        <v/>
      </c>
      <c r="K1228" s="474"/>
      <c r="L1228" s="361">
        <v>45351</v>
      </c>
      <c r="M1228" s="383"/>
      <c r="N1228" s="383"/>
      <c r="O1228" s="383"/>
      <c r="P1228" s="383"/>
      <c r="Q1228" s="383"/>
      <c r="R1228" s="383"/>
      <c r="S1228" s="383"/>
      <c r="T1228" s="383"/>
      <c r="U1228" s="383"/>
      <c r="V1228" s="383"/>
      <c r="W1228" s="383"/>
      <c r="X1228" s="383"/>
      <c r="Y1228" s="383"/>
      <c r="Z1228" s="383"/>
      <c r="AA1228" s="383"/>
      <c r="AB1228" s="383"/>
      <c r="AC1228" s="383"/>
      <c r="AD1228" s="383"/>
      <c r="AE1228" s="383"/>
      <c r="AF1228" s="383"/>
      <c r="AG1228" s="383"/>
      <c r="AH1228" s="383"/>
      <c r="AI1228" s="383"/>
      <c r="AJ1228" s="383"/>
      <c r="AK1228" s="383"/>
      <c r="AL1228" s="383"/>
      <c r="AM1228" s="383"/>
      <c r="AN1228" s="383"/>
      <c r="AO1228" s="383"/>
      <c r="AP1228" s="383"/>
      <c r="AQ1228" s="383"/>
      <c r="AR1228" s="383"/>
      <c r="AS1228" s="383"/>
      <c r="AT1228" s="383"/>
      <c r="AU1228" s="383"/>
      <c r="AV1228" s="383"/>
      <c r="AW1228" s="383"/>
      <c r="AX1228" s="383"/>
      <c r="AY1228" s="383"/>
      <c r="AZ1228" s="383"/>
      <c r="BA1228" s="383"/>
      <c r="BB1228" s="383"/>
      <c r="BC1228" s="383"/>
      <c r="BD1228" s="383"/>
      <c r="BE1228" s="383"/>
      <c r="BF1228" s="383"/>
      <c r="BG1228" s="383"/>
      <c r="BH1228" s="383"/>
      <c r="BI1228" s="383"/>
      <c r="BJ1228" s="383"/>
      <c r="BK1228" s="383"/>
      <c r="BL1228" s="383"/>
      <c r="BM1228" s="383"/>
      <c r="BN1228" s="383"/>
      <c r="BO1228" s="383"/>
      <c r="BP1228" s="383"/>
      <c r="BQ1228" s="383"/>
      <c r="BR1228" s="383"/>
      <c r="BS1228" s="383"/>
      <c r="BT1228" s="383"/>
      <c r="BU1228" s="383"/>
      <c r="BV1228" s="383"/>
      <c r="BW1228" s="383"/>
      <c r="BX1228" s="383"/>
      <c r="BY1228" s="383"/>
      <c r="BZ1228" s="383"/>
      <c r="CA1228" s="383"/>
      <c r="CB1228" s="383"/>
      <c r="CC1228" s="383"/>
      <c r="CD1228" s="383"/>
      <c r="CE1228" s="383"/>
      <c r="CF1228" s="383"/>
      <c r="CG1228" s="383"/>
      <c r="CH1228" s="383"/>
      <c r="CI1228" s="383"/>
      <c r="CJ1228" s="383"/>
      <c r="CK1228" s="383"/>
      <c r="CL1228" s="383"/>
      <c r="CM1228" s="383"/>
      <c r="CN1228" s="383"/>
      <c r="CO1228" s="383"/>
      <c r="CP1228" s="383"/>
      <c r="CQ1228" s="383"/>
      <c r="CR1228" s="383"/>
      <c r="CS1228" s="383"/>
      <c r="CT1228" s="383"/>
      <c r="CU1228" s="383"/>
      <c r="CV1228" s="383"/>
      <c r="CW1228" s="383"/>
      <c r="CX1228" s="383"/>
      <c r="CY1228" s="383"/>
      <c r="CZ1228" s="383"/>
      <c r="DA1228" s="383"/>
      <c r="DB1228" s="383"/>
      <c r="DC1228" s="383"/>
      <c r="DD1228" s="383"/>
      <c r="DE1228" s="383"/>
      <c r="DF1228" s="383"/>
      <c r="DG1228" s="383"/>
      <c r="DH1228" s="383"/>
      <c r="DI1228" s="383"/>
      <c r="DJ1228" s="383"/>
      <c r="DK1228" s="383"/>
      <c r="DL1228" s="383"/>
      <c r="DM1228" s="383"/>
      <c r="DN1228" s="383"/>
      <c r="DO1228" s="383"/>
      <c r="DP1228" s="383"/>
      <c r="DQ1228" s="383"/>
      <c r="DR1228" s="383"/>
      <c r="DS1228" s="383"/>
      <c r="DT1228" s="383"/>
      <c r="DU1228" s="383"/>
      <c r="DV1228" s="383"/>
      <c r="DW1228" s="383"/>
      <c r="DX1228" s="383"/>
      <c r="DY1228" s="383"/>
      <c r="DZ1228" s="383"/>
      <c r="EA1228" s="383"/>
      <c r="EB1228" s="383"/>
      <c r="EC1228" s="383"/>
      <c r="ED1228" s="383"/>
      <c r="EE1228" s="383"/>
      <c r="EF1228" s="383"/>
      <c r="EG1228" s="383"/>
      <c r="EH1228" s="383"/>
      <c r="EI1228" s="383"/>
      <c r="EJ1228" s="383"/>
      <c r="EK1228" s="383"/>
      <c r="EL1228" s="383"/>
      <c r="EM1228" s="383"/>
      <c r="EN1228" s="383"/>
      <c r="EO1228" s="383"/>
      <c r="EP1228" s="383"/>
      <c r="EQ1228" s="383"/>
      <c r="ER1228" s="383"/>
      <c r="ES1228" s="383"/>
      <c r="ET1228" s="383"/>
      <c r="EU1228" s="383"/>
      <c r="EV1228" s="383"/>
      <c r="EW1228" s="383"/>
      <c r="EX1228" s="383"/>
      <c r="EY1228" s="383"/>
      <c r="EZ1228" s="383"/>
      <c r="FA1228" s="383"/>
      <c r="FB1228" s="383"/>
      <c r="FC1228" s="383"/>
      <c r="FD1228" s="383"/>
      <c r="FE1228" s="383"/>
      <c r="FF1228" s="383"/>
      <c r="FG1228" s="383"/>
      <c r="FH1228" s="383"/>
      <c r="FI1228" s="383"/>
      <c r="FJ1228" s="383"/>
      <c r="FK1228" s="383"/>
      <c r="FL1228" s="383"/>
      <c r="FM1228" s="383"/>
    </row>
    <row r="1229" spans="1:169" s="315" customFormat="1" ht="25.5" x14ac:dyDescent="0.2">
      <c r="A1229" s="27" t="s">
        <v>517</v>
      </c>
      <c r="B1229" s="85">
        <v>0.26600000000000001</v>
      </c>
      <c r="C1229" s="108" t="s">
        <v>319</v>
      </c>
      <c r="D1229" s="96" t="s">
        <v>318</v>
      </c>
      <c r="E1229" s="96"/>
      <c r="F1229" s="483">
        <v>43290</v>
      </c>
      <c r="G1229" s="155">
        <f t="shared" si="139"/>
        <v>43655</v>
      </c>
      <c r="H1229" s="95" t="s">
        <v>1417</v>
      </c>
      <c r="I1229" s="563"/>
      <c r="J1229" s="34" t="str">
        <f t="shared" si="140"/>
        <v/>
      </c>
      <c r="K1229" s="474"/>
      <c r="L1229" s="361">
        <v>45351</v>
      </c>
      <c r="M1229" s="383"/>
      <c r="N1229" s="383"/>
      <c r="O1229" s="383"/>
      <c r="P1229" s="383"/>
      <c r="Q1229" s="383"/>
      <c r="R1229" s="383"/>
      <c r="S1229" s="383"/>
      <c r="T1229" s="383"/>
      <c r="U1229" s="383"/>
      <c r="V1229" s="383"/>
      <c r="W1229" s="383"/>
      <c r="X1229" s="383"/>
      <c r="Y1229" s="383"/>
      <c r="Z1229" s="383"/>
      <c r="AA1229" s="383"/>
      <c r="AB1229" s="383"/>
      <c r="AC1229" s="383"/>
      <c r="AD1229" s="383"/>
      <c r="AE1229" s="383"/>
      <c r="AF1229" s="383"/>
      <c r="AG1229" s="383"/>
      <c r="AH1229" s="383"/>
      <c r="AI1229" s="383"/>
      <c r="AJ1229" s="383"/>
      <c r="AK1229" s="383"/>
      <c r="AL1229" s="383"/>
      <c r="AM1229" s="383"/>
      <c r="AN1229" s="383"/>
      <c r="AO1229" s="383"/>
      <c r="AP1229" s="383"/>
      <c r="AQ1229" s="383"/>
      <c r="AR1229" s="383"/>
      <c r="AS1229" s="383"/>
      <c r="AT1229" s="383"/>
      <c r="AU1229" s="383"/>
      <c r="AV1229" s="383"/>
      <c r="AW1229" s="383"/>
      <c r="AX1229" s="383"/>
      <c r="AY1229" s="383"/>
      <c r="AZ1229" s="383"/>
      <c r="BA1229" s="383"/>
      <c r="BB1229" s="383"/>
      <c r="BC1229" s="383"/>
      <c r="BD1229" s="383"/>
      <c r="BE1229" s="383"/>
      <c r="BF1229" s="383"/>
      <c r="BG1229" s="383"/>
      <c r="BH1229" s="383"/>
      <c r="BI1229" s="383"/>
      <c r="BJ1229" s="383"/>
      <c r="BK1229" s="383"/>
      <c r="BL1229" s="383"/>
      <c r="BM1229" s="383"/>
      <c r="BN1229" s="383"/>
      <c r="BO1229" s="383"/>
      <c r="BP1229" s="383"/>
      <c r="BQ1229" s="383"/>
      <c r="BR1229" s="383"/>
      <c r="BS1229" s="383"/>
      <c r="BT1229" s="383"/>
      <c r="BU1229" s="383"/>
      <c r="BV1229" s="383"/>
      <c r="BW1229" s="383"/>
      <c r="BX1229" s="383"/>
      <c r="BY1229" s="383"/>
      <c r="BZ1229" s="383"/>
      <c r="CA1229" s="383"/>
      <c r="CB1229" s="383"/>
      <c r="CC1229" s="383"/>
      <c r="CD1229" s="383"/>
      <c r="CE1229" s="383"/>
      <c r="CF1229" s="383"/>
      <c r="CG1229" s="383"/>
      <c r="CH1229" s="383"/>
      <c r="CI1229" s="383"/>
      <c r="CJ1229" s="383"/>
      <c r="CK1229" s="383"/>
      <c r="CL1229" s="383"/>
      <c r="CM1229" s="383"/>
      <c r="CN1229" s="383"/>
      <c r="CO1229" s="383"/>
      <c r="CP1229" s="383"/>
      <c r="CQ1229" s="383"/>
      <c r="CR1229" s="383"/>
      <c r="CS1229" s="383"/>
      <c r="CT1229" s="383"/>
      <c r="CU1229" s="383"/>
      <c r="CV1229" s="383"/>
      <c r="CW1229" s="383"/>
      <c r="CX1229" s="383"/>
      <c r="CY1229" s="383"/>
      <c r="CZ1229" s="383"/>
      <c r="DA1229" s="383"/>
      <c r="DB1229" s="383"/>
      <c r="DC1229" s="383"/>
      <c r="DD1229" s="383"/>
      <c r="DE1229" s="383"/>
      <c r="DF1229" s="383"/>
      <c r="DG1229" s="383"/>
      <c r="DH1229" s="383"/>
      <c r="DI1229" s="383"/>
      <c r="DJ1229" s="383"/>
      <c r="DK1229" s="383"/>
      <c r="DL1229" s="383"/>
      <c r="DM1229" s="383"/>
      <c r="DN1229" s="383"/>
      <c r="DO1229" s="383"/>
      <c r="DP1229" s="383"/>
      <c r="DQ1229" s="383"/>
      <c r="DR1229" s="383"/>
      <c r="DS1229" s="383"/>
      <c r="DT1229" s="383"/>
      <c r="DU1229" s="383"/>
      <c r="DV1229" s="383"/>
      <c r="DW1229" s="383"/>
      <c r="DX1229" s="383"/>
      <c r="DY1229" s="383"/>
      <c r="DZ1229" s="383"/>
      <c r="EA1229" s="383"/>
      <c r="EB1229" s="383"/>
      <c r="EC1229" s="383"/>
      <c r="ED1229" s="383"/>
      <c r="EE1229" s="383"/>
      <c r="EF1229" s="383"/>
      <c r="EG1229" s="383"/>
      <c r="EH1229" s="383"/>
      <c r="EI1229" s="383"/>
      <c r="EJ1229" s="383"/>
      <c r="EK1229" s="383"/>
      <c r="EL1229" s="383"/>
      <c r="EM1229" s="383"/>
      <c r="EN1229" s="383"/>
      <c r="EO1229" s="383"/>
      <c r="EP1229" s="383"/>
      <c r="EQ1229" s="383"/>
      <c r="ER1229" s="383"/>
      <c r="ES1229" s="383"/>
      <c r="ET1229" s="383"/>
      <c r="EU1229" s="383"/>
      <c r="EV1229" s="383"/>
      <c r="EW1229" s="383"/>
      <c r="EX1229" s="383"/>
      <c r="EY1229" s="383"/>
      <c r="EZ1229" s="383"/>
      <c r="FA1229" s="383"/>
      <c r="FB1229" s="383"/>
      <c r="FC1229" s="383"/>
      <c r="FD1229" s="383"/>
      <c r="FE1229" s="383"/>
      <c r="FF1229" s="383"/>
      <c r="FG1229" s="383"/>
      <c r="FH1229" s="383"/>
      <c r="FI1229" s="383"/>
      <c r="FJ1229" s="383"/>
      <c r="FK1229" s="383"/>
      <c r="FL1229" s="383"/>
      <c r="FM1229" s="383"/>
    </row>
    <row r="1230" spans="1:169" x14ac:dyDescent="0.2">
      <c r="A1230" s="27" t="s">
        <v>517</v>
      </c>
      <c r="B1230" s="85">
        <v>0.26600000000000001</v>
      </c>
      <c r="C1230" s="97" t="s">
        <v>161</v>
      </c>
      <c r="D1230" s="610" t="s">
        <v>318</v>
      </c>
      <c r="E1230" s="610"/>
      <c r="F1230" s="30">
        <v>43595</v>
      </c>
      <c r="G1230" s="103">
        <f t="shared" si="139"/>
        <v>43960</v>
      </c>
      <c r="H1230" s="199" t="s">
        <v>152</v>
      </c>
      <c r="I1230" s="563"/>
      <c r="J1230" s="34" t="str">
        <f t="shared" si="140"/>
        <v/>
      </c>
      <c r="K1230" s="101">
        <v>0</v>
      </c>
      <c r="L1230" s="275" t="s">
        <v>6</v>
      </c>
    </row>
    <row r="1231" spans="1:169" x14ac:dyDescent="0.2">
      <c r="A1231" s="27" t="s">
        <v>517</v>
      </c>
      <c r="B1231" s="85">
        <v>0.26600000000000001</v>
      </c>
      <c r="C1231" s="97" t="s">
        <v>179</v>
      </c>
      <c r="D1231" s="611"/>
      <c r="E1231" s="611"/>
      <c r="F1231" s="30">
        <v>43595</v>
      </c>
      <c r="G1231" s="103">
        <f t="shared" si="139"/>
        <v>43960</v>
      </c>
      <c r="H1231" s="199" t="s">
        <v>152</v>
      </c>
      <c r="I1231" s="563"/>
      <c r="J1231" s="34" t="str">
        <f t="shared" si="140"/>
        <v/>
      </c>
      <c r="K1231" s="101">
        <v>0</v>
      </c>
      <c r="L1231" s="275">
        <v>47057</v>
      </c>
    </row>
    <row r="1232" spans="1:169" x14ac:dyDescent="0.2">
      <c r="A1232" s="27" t="s">
        <v>517</v>
      </c>
      <c r="B1232" s="85">
        <v>0.26600000000000001</v>
      </c>
      <c r="C1232" s="97" t="s">
        <v>179</v>
      </c>
      <c r="D1232" s="611"/>
      <c r="E1232" s="611"/>
      <c r="F1232" s="30">
        <v>43595</v>
      </c>
      <c r="G1232" s="103">
        <f t="shared" si="139"/>
        <v>43960</v>
      </c>
      <c r="H1232" s="199" t="s">
        <v>152</v>
      </c>
      <c r="I1232" s="563"/>
      <c r="J1232" s="34" t="str">
        <f t="shared" si="140"/>
        <v/>
      </c>
      <c r="K1232" s="101">
        <v>0</v>
      </c>
      <c r="L1232" s="275">
        <v>47057</v>
      </c>
    </row>
    <row r="1233" spans="1:169" x14ac:dyDescent="0.2">
      <c r="A1233" s="27" t="s">
        <v>517</v>
      </c>
      <c r="B1233" s="85">
        <v>0.26600000000000001</v>
      </c>
      <c r="C1233" s="97" t="s">
        <v>179</v>
      </c>
      <c r="D1233" s="611"/>
      <c r="E1233" s="611"/>
      <c r="F1233" s="30">
        <v>43595</v>
      </c>
      <c r="G1233" s="103">
        <f t="shared" si="139"/>
        <v>43960</v>
      </c>
      <c r="H1233" s="199" t="s">
        <v>152</v>
      </c>
      <c r="I1233" s="563"/>
      <c r="J1233" s="34" t="str">
        <f t="shared" si="140"/>
        <v/>
      </c>
      <c r="K1233" s="101">
        <v>0</v>
      </c>
      <c r="L1233" s="275">
        <v>47057</v>
      </c>
    </row>
    <row r="1234" spans="1:169" x14ac:dyDescent="0.2">
      <c r="A1234" s="27" t="s">
        <v>517</v>
      </c>
      <c r="B1234" s="85">
        <v>0.26600000000000001</v>
      </c>
      <c r="C1234" s="97" t="s">
        <v>179</v>
      </c>
      <c r="D1234" s="611"/>
      <c r="E1234" s="611"/>
      <c r="F1234" s="30">
        <v>43595</v>
      </c>
      <c r="G1234" s="103">
        <f t="shared" si="139"/>
        <v>43960</v>
      </c>
      <c r="H1234" s="199" t="s">
        <v>152</v>
      </c>
      <c r="I1234" s="563"/>
      <c r="J1234" s="34" t="str">
        <f t="shared" si="140"/>
        <v/>
      </c>
      <c r="K1234" s="101">
        <v>0</v>
      </c>
      <c r="L1234" s="275">
        <v>47057</v>
      </c>
    </row>
    <row r="1235" spans="1:169" x14ac:dyDescent="0.2">
      <c r="A1235" s="27" t="s">
        <v>517</v>
      </c>
      <c r="B1235" s="85">
        <v>0.26600000000000001</v>
      </c>
      <c r="C1235" s="97" t="s">
        <v>179</v>
      </c>
      <c r="D1235" s="611"/>
      <c r="E1235" s="611"/>
      <c r="F1235" s="30">
        <v>43595</v>
      </c>
      <c r="G1235" s="103">
        <f t="shared" si="139"/>
        <v>43960</v>
      </c>
      <c r="H1235" s="199" t="s">
        <v>152</v>
      </c>
      <c r="I1235" s="563"/>
      <c r="J1235" s="34" t="str">
        <f t="shared" si="140"/>
        <v/>
      </c>
      <c r="K1235" s="101">
        <v>0</v>
      </c>
      <c r="L1235" s="275">
        <v>47057</v>
      </c>
    </row>
    <row r="1236" spans="1:169" x14ac:dyDescent="0.2">
      <c r="A1236" s="27" t="s">
        <v>517</v>
      </c>
      <c r="B1236" s="85">
        <v>0.26600000000000001</v>
      </c>
      <c r="C1236" s="97" t="s">
        <v>179</v>
      </c>
      <c r="D1236" s="612"/>
      <c r="E1236" s="612"/>
      <c r="F1236" s="30">
        <v>43595</v>
      </c>
      <c r="G1236" s="103">
        <f t="shared" si="139"/>
        <v>43960</v>
      </c>
      <c r="H1236" s="199" t="s">
        <v>152</v>
      </c>
      <c r="I1236" s="563"/>
      <c r="J1236" s="34" t="str">
        <f t="shared" si="140"/>
        <v/>
      </c>
      <c r="K1236" s="101">
        <v>0</v>
      </c>
      <c r="L1236" s="275">
        <v>47057</v>
      </c>
    </row>
    <row r="1237" spans="1:169" s="84" customFormat="1" x14ac:dyDescent="0.2">
      <c r="A1237" s="27" t="s">
        <v>517</v>
      </c>
      <c r="B1237" s="85">
        <v>0.26600000000000001</v>
      </c>
      <c r="C1237" s="28" t="s">
        <v>207</v>
      </c>
      <c r="D1237" s="610" t="s">
        <v>318</v>
      </c>
      <c r="E1237" s="610"/>
      <c r="F1237" s="30">
        <v>43761</v>
      </c>
      <c r="G1237" s="103">
        <f t="shared" si="139"/>
        <v>44126</v>
      </c>
      <c r="H1237" s="32" t="s">
        <v>152</v>
      </c>
      <c r="I1237" s="563"/>
      <c r="J1237" s="34" t="str">
        <f t="shared" si="140"/>
        <v/>
      </c>
      <c r="K1237" s="35">
        <v>0</v>
      </c>
      <c r="L1237" s="275"/>
      <c r="M1237" s="383"/>
      <c r="N1237" s="383"/>
      <c r="O1237" s="383"/>
      <c r="P1237" s="383"/>
      <c r="Q1237" s="383"/>
      <c r="R1237" s="383"/>
      <c r="S1237" s="383"/>
      <c r="T1237" s="383"/>
      <c r="U1237" s="383"/>
      <c r="V1237" s="383"/>
      <c r="W1237" s="383"/>
      <c r="X1237" s="383"/>
      <c r="Y1237" s="383"/>
      <c r="Z1237" s="383"/>
      <c r="AA1237" s="383"/>
      <c r="AB1237" s="383"/>
      <c r="AC1237" s="383"/>
      <c r="AD1237" s="383"/>
      <c r="AE1237" s="383"/>
      <c r="AF1237" s="383"/>
      <c r="AG1237" s="383"/>
      <c r="AH1237" s="383"/>
      <c r="AI1237" s="383"/>
      <c r="AJ1237" s="383"/>
      <c r="AK1237" s="383"/>
      <c r="AL1237" s="383"/>
      <c r="AM1237" s="383"/>
      <c r="AN1237" s="383"/>
      <c r="AO1237" s="383"/>
      <c r="AP1237" s="383"/>
      <c r="AQ1237" s="383"/>
      <c r="AR1237" s="383"/>
      <c r="AS1237" s="383"/>
      <c r="AT1237" s="383"/>
      <c r="AU1237" s="383"/>
      <c r="AV1237" s="383"/>
      <c r="AW1237" s="383"/>
      <c r="AX1237" s="383"/>
      <c r="AY1237" s="383"/>
      <c r="AZ1237" s="383"/>
      <c r="BA1237" s="383"/>
      <c r="BB1237" s="383"/>
      <c r="BC1237" s="383"/>
      <c r="BD1237" s="383"/>
      <c r="BE1237" s="383"/>
      <c r="BF1237" s="383"/>
      <c r="BG1237" s="383"/>
      <c r="BH1237" s="383"/>
      <c r="BI1237" s="383"/>
      <c r="BJ1237" s="383"/>
      <c r="BK1237" s="383"/>
      <c r="BL1237" s="383"/>
      <c r="BM1237" s="383"/>
      <c r="BN1237" s="383"/>
      <c r="BO1237" s="383"/>
      <c r="BP1237" s="383"/>
      <c r="BQ1237" s="383"/>
      <c r="BR1237" s="383"/>
      <c r="BS1237" s="383"/>
      <c r="BT1237" s="383"/>
      <c r="BU1237" s="383"/>
      <c r="BV1237" s="383"/>
      <c r="BW1237" s="383"/>
      <c r="BX1237" s="383"/>
      <c r="BY1237" s="383"/>
      <c r="BZ1237" s="383"/>
      <c r="CA1237" s="383"/>
      <c r="CB1237" s="383"/>
      <c r="CC1237" s="383"/>
      <c r="CD1237" s="383"/>
      <c r="CE1237" s="383"/>
      <c r="CF1237" s="383"/>
      <c r="CG1237" s="383"/>
      <c r="CH1237" s="383"/>
      <c r="CI1237" s="383"/>
      <c r="CJ1237" s="383"/>
      <c r="CK1237" s="383"/>
      <c r="CL1237" s="383"/>
      <c r="CM1237" s="383"/>
      <c r="CN1237" s="383"/>
      <c r="CO1237" s="383"/>
      <c r="CP1237" s="383"/>
      <c r="CQ1237" s="383"/>
      <c r="CR1237" s="383"/>
      <c r="CS1237" s="383"/>
      <c r="CT1237" s="383"/>
      <c r="CU1237" s="383"/>
      <c r="CV1237" s="383"/>
      <c r="CW1237" s="383"/>
      <c r="CX1237" s="383"/>
      <c r="CY1237" s="383"/>
      <c r="CZ1237" s="383"/>
      <c r="DA1237" s="383"/>
      <c r="DB1237" s="383"/>
      <c r="DC1237" s="383"/>
      <c r="DD1237" s="383"/>
      <c r="DE1237" s="383"/>
      <c r="DF1237" s="383"/>
      <c r="DG1237" s="383"/>
      <c r="DH1237" s="383"/>
      <c r="DI1237" s="383"/>
      <c r="DJ1237" s="383"/>
      <c r="DK1237" s="383"/>
      <c r="DL1237" s="383"/>
      <c r="DM1237" s="383"/>
      <c r="DN1237" s="383"/>
      <c r="DO1237" s="383"/>
      <c r="DP1237" s="383"/>
      <c r="DQ1237" s="383"/>
      <c r="DR1237" s="383"/>
      <c r="DS1237" s="383"/>
      <c r="DT1237" s="383"/>
      <c r="DU1237" s="383"/>
      <c r="DV1237" s="383"/>
      <c r="DW1237" s="383"/>
      <c r="DX1237" s="383"/>
      <c r="DY1237" s="383"/>
      <c r="DZ1237" s="383"/>
      <c r="EA1237" s="383"/>
      <c r="EB1237" s="383"/>
      <c r="EC1237" s="383"/>
      <c r="ED1237" s="383"/>
      <c r="EE1237" s="383"/>
      <c r="EF1237" s="383"/>
      <c r="EG1237" s="383"/>
      <c r="EH1237" s="383"/>
      <c r="EI1237" s="383"/>
      <c r="EJ1237" s="383"/>
      <c r="EK1237" s="383"/>
      <c r="EL1237" s="383"/>
      <c r="EM1237" s="383"/>
      <c r="EN1237" s="383"/>
      <c r="EO1237" s="383"/>
      <c r="EP1237" s="383"/>
      <c r="EQ1237" s="383"/>
      <c r="ER1237" s="383"/>
      <c r="ES1237" s="383"/>
      <c r="ET1237" s="383"/>
      <c r="EU1237" s="383"/>
      <c r="EV1237" s="383"/>
      <c r="EW1237" s="383"/>
      <c r="EX1237" s="383"/>
      <c r="EY1237" s="383"/>
      <c r="EZ1237" s="383"/>
      <c r="FA1237" s="383"/>
      <c r="FB1237" s="383"/>
      <c r="FC1237" s="383"/>
      <c r="FD1237" s="383"/>
      <c r="FE1237" s="383"/>
      <c r="FF1237" s="383"/>
      <c r="FG1237" s="383"/>
      <c r="FH1237" s="383"/>
      <c r="FI1237" s="383"/>
      <c r="FJ1237" s="383"/>
      <c r="FK1237" s="383"/>
      <c r="FL1237" s="383"/>
      <c r="FM1237" s="383"/>
    </row>
    <row r="1238" spans="1:169" s="84" customFormat="1" x14ac:dyDescent="0.2">
      <c r="A1238" s="27" t="s">
        <v>517</v>
      </c>
      <c r="B1238" s="85">
        <v>0.26600000000000001</v>
      </c>
      <c r="C1238" s="28" t="s">
        <v>207</v>
      </c>
      <c r="D1238" s="611"/>
      <c r="E1238" s="611"/>
      <c r="F1238" s="30">
        <v>43761</v>
      </c>
      <c r="G1238" s="103">
        <f t="shared" si="139"/>
        <v>44126</v>
      </c>
      <c r="H1238" s="32" t="s">
        <v>152</v>
      </c>
      <c r="I1238" s="563"/>
      <c r="J1238" s="34" t="str">
        <f t="shared" si="140"/>
        <v/>
      </c>
      <c r="K1238" s="35">
        <v>0</v>
      </c>
      <c r="L1238" s="275"/>
      <c r="M1238" s="383"/>
      <c r="N1238" s="383"/>
      <c r="O1238" s="383"/>
      <c r="P1238" s="383"/>
      <c r="Q1238" s="383"/>
      <c r="R1238" s="383"/>
      <c r="S1238" s="383"/>
      <c r="T1238" s="383"/>
      <c r="U1238" s="383"/>
      <c r="V1238" s="383"/>
      <c r="W1238" s="383"/>
      <c r="X1238" s="383"/>
      <c r="Y1238" s="383"/>
      <c r="Z1238" s="383"/>
      <c r="AA1238" s="383"/>
      <c r="AB1238" s="383"/>
      <c r="AC1238" s="383"/>
      <c r="AD1238" s="383"/>
      <c r="AE1238" s="383"/>
      <c r="AF1238" s="383"/>
      <c r="AG1238" s="383"/>
      <c r="AH1238" s="383"/>
      <c r="AI1238" s="383"/>
      <c r="AJ1238" s="383"/>
      <c r="AK1238" s="383"/>
      <c r="AL1238" s="383"/>
      <c r="AM1238" s="383"/>
      <c r="AN1238" s="383"/>
      <c r="AO1238" s="383"/>
      <c r="AP1238" s="383"/>
      <c r="AQ1238" s="383"/>
      <c r="AR1238" s="383"/>
      <c r="AS1238" s="383"/>
      <c r="AT1238" s="383"/>
      <c r="AU1238" s="383"/>
      <c r="AV1238" s="383"/>
      <c r="AW1238" s="383"/>
      <c r="AX1238" s="383"/>
      <c r="AY1238" s="383"/>
      <c r="AZ1238" s="383"/>
      <c r="BA1238" s="383"/>
      <c r="BB1238" s="383"/>
      <c r="BC1238" s="383"/>
      <c r="BD1238" s="383"/>
      <c r="BE1238" s="383"/>
      <c r="BF1238" s="383"/>
      <c r="BG1238" s="383"/>
      <c r="BH1238" s="383"/>
      <c r="BI1238" s="383"/>
      <c r="BJ1238" s="383"/>
      <c r="BK1238" s="383"/>
      <c r="BL1238" s="383"/>
      <c r="BM1238" s="383"/>
      <c r="BN1238" s="383"/>
      <c r="BO1238" s="383"/>
      <c r="BP1238" s="383"/>
      <c r="BQ1238" s="383"/>
      <c r="BR1238" s="383"/>
      <c r="BS1238" s="383"/>
      <c r="BT1238" s="383"/>
      <c r="BU1238" s="383"/>
      <c r="BV1238" s="383"/>
      <c r="BW1238" s="383"/>
      <c r="BX1238" s="383"/>
      <c r="BY1238" s="383"/>
      <c r="BZ1238" s="383"/>
      <c r="CA1238" s="383"/>
      <c r="CB1238" s="383"/>
      <c r="CC1238" s="383"/>
      <c r="CD1238" s="383"/>
      <c r="CE1238" s="383"/>
      <c r="CF1238" s="383"/>
      <c r="CG1238" s="383"/>
      <c r="CH1238" s="383"/>
      <c r="CI1238" s="383"/>
      <c r="CJ1238" s="383"/>
      <c r="CK1238" s="383"/>
      <c r="CL1238" s="383"/>
      <c r="CM1238" s="383"/>
      <c r="CN1238" s="383"/>
      <c r="CO1238" s="383"/>
      <c r="CP1238" s="383"/>
      <c r="CQ1238" s="383"/>
      <c r="CR1238" s="383"/>
      <c r="CS1238" s="383"/>
      <c r="CT1238" s="383"/>
      <c r="CU1238" s="383"/>
      <c r="CV1238" s="383"/>
      <c r="CW1238" s="383"/>
      <c r="CX1238" s="383"/>
      <c r="CY1238" s="383"/>
      <c r="CZ1238" s="383"/>
      <c r="DA1238" s="383"/>
      <c r="DB1238" s="383"/>
      <c r="DC1238" s="383"/>
      <c r="DD1238" s="383"/>
      <c r="DE1238" s="383"/>
      <c r="DF1238" s="383"/>
      <c r="DG1238" s="383"/>
      <c r="DH1238" s="383"/>
      <c r="DI1238" s="383"/>
      <c r="DJ1238" s="383"/>
      <c r="DK1238" s="383"/>
      <c r="DL1238" s="383"/>
      <c r="DM1238" s="383"/>
      <c r="DN1238" s="383"/>
      <c r="DO1238" s="383"/>
      <c r="DP1238" s="383"/>
      <c r="DQ1238" s="383"/>
      <c r="DR1238" s="383"/>
      <c r="DS1238" s="383"/>
      <c r="DT1238" s="383"/>
      <c r="DU1238" s="383"/>
      <c r="DV1238" s="383"/>
      <c r="DW1238" s="383"/>
      <c r="DX1238" s="383"/>
      <c r="DY1238" s="383"/>
      <c r="DZ1238" s="383"/>
      <c r="EA1238" s="383"/>
      <c r="EB1238" s="383"/>
      <c r="EC1238" s="383"/>
      <c r="ED1238" s="383"/>
      <c r="EE1238" s="383"/>
      <c r="EF1238" s="383"/>
      <c r="EG1238" s="383"/>
      <c r="EH1238" s="383"/>
      <c r="EI1238" s="383"/>
      <c r="EJ1238" s="383"/>
      <c r="EK1238" s="383"/>
      <c r="EL1238" s="383"/>
      <c r="EM1238" s="383"/>
      <c r="EN1238" s="383"/>
      <c r="EO1238" s="383"/>
      <c r="EP1238" s="383"/>
      <c r="EQ1238" s="383"/>
      <c r="ER1238" s="383"/>
      <c r="ES1238" s="383"/>
      <c r="ET1238" s="383"/>
      <c r="EU1238" s="383"/>
      <c r="EV1238" s="383"/>
      <c r="EW1238" s="383"/>
      <c r="EX1238" s="383"/>
      <c r="EY1238" s="383"/>
      <c r="EZ1238" s="383"/>
      <c r="FA1238" s="383"/>
      <c r="FB1238" s="383"/>
      <c r="FC1238" s="383"/>
      <c r="FD1238" s="383"/>
      <c r="FE1238" s="383"/>
      <c r="FF1238" s="383"/>
      <c r="FG1238" s="383"/>
      <c r="FH1238" s="383"/>
      <c r="FI1238" s="383"/>
      <c r="FJ1238" s="383"/>
      <c r="FK1238" s="383"/>
      <c r="FL1238" s="383"/>
      <c r="FM1238" s="383"/>
    </row>
    <row r="1239" spans="1:169" s="84" customFormat="1" x14ac:dyDescent="0.2">
      <c r="A1239" s="27" t="s">
        <v>517</v>
      </c>
      <c r="B1239" s="85">
        <v>0.26600000000000001</v>
      </c>
      <c r="C1239" s="28" t="s">
        <v>207</v>
      </c>
      <c r="D1239" s="611"/>
      <c r="E1239" s="611"/>
      <c r="F1239" s="30">
        <v>43761</v>
      </c>
      <c r="G1239" s="103">
        <f t="shared" si="139"/>
        <v>44126</v>
      </c>
      <c r="H1239" s="32" t="s">
        <v>152</v>
      </c>
      <c r="I1239" s="563"/>
      <c r="J1239" s="34" t="str">
        <f t="shared" si="140"/>
        <v/>
      </c>
      <c r="K1239" s="35">
        <v>0</v>
      </c>
      <c r="L1239" s="275"/>
      <c r="M1239" s="383"/>
      <c r="N1239" s="383"/>
      <c r="O1239" s="383"/>
      <c r="P1239" s="383"/>
      <c r="Q1239" s="383"/>
      <c r="R1239" s="383"/>
      <c r="S1239" s="383"/>
      <c r="T1239" s="383"/>
      <c r="U1239" s="383"/>
      <c r="V1239" s="383"/>
      <c r="W1239" s="383"/>
      <c r="X1239" s="383"/>
      <c r="Y1239" s="383"/>
      <c r="Z1239" s="383"/>
      <c r="AA1239" s="383"/>
      <c r="AB1239" s="383"/>
      <c r="AC1239" s="383"/>
      <c r="AD1239" s="383"/>
      <c r="AE1239" s="383"/>
      <c r="AF1239" s="383"/>
      <c r="AG1239" s="383"/>
      <c r="AH1239" s="383"/>
      <c r="AI1239" s="383"/>
      <c r="AJ1239" s="383"/>
      <c r="AK1239" s="383"/>
      <c r="AL1239" s="383"/>
      <c r="AM1239" s="383"/>
      <c r="AN1239" s="383"/>
      <c r="AO1239" s="383"/>
      <c r="AP1239" s="383"/>
      <c r="AQ1239" s="383"/>
      <c r="AR1239" s="383"/>
      <c r="AS1239" s="383"/>
      <c r="AT1239" s="383"/>
      <c r="AU1239" s="383"/>
      <c r="AV1239" s="383"/>
      <c r="AW1239" s="383"/>
      <c r="AX1239" s="383"/>
      <c r="AY1239" s="383"/>
      <c r="AZ1239" s="383"/>
      <c r="BA1239" s="383"/>
      <c r="BB1239" s="383"/>
      <c r="BC1239" s="383"/>
      <c r="BD1239" s="383"/>
      <c r="BE1239" s="383"/>
      <c r="BF1239" s="383"/>
      <c r="BG1239" s="383"/>
      <c r="BH1239" s="383"/>
      <c r="BI1239" s="383"/>
      <c r="BJ1239" s="383"/>
      <c r="BK1239" s="383"/>
      <c r="BL1239" s="383"/>
      <c r="BM1239" s="383"/>
      <c r="BN1239" s="383"/>
      <c r="BO1239" s="383"/>
      <c r="BP1239" s="383"/>
      <c r="BQ1239" s="383"/>
      <c r="BR1239" s="383"/>
      <c r="BS1239" s="383"/>
      <c r="BT1239" s="383"/>
      <c r="BU1239" s="383"/>
      <c r="BV1239" s="383"/>
      <c r="BW1239" s="383"/>
      <c r="BX1239" s="383"/>
      <c r="BY1239" s="383"/>
      <c r="BZ1239" s="383"/>
      <c r="CA1239" s="383"/>
      <c r="CB1239" s="383"/>
      <c r="CC1239" s="383"/>
      <c r="CD1239" s="383"/>
      <c r="CE1239" s="383"/>
      <c r="CF1239" s="383"/>
      <c r="CG1239" s="383"/>
      <c r="CH1239" s="383"/>
      <c r="CI1239" s="383"/>
      <c r="CJ1239" s="383"/>
      <c r="CK1239" s="383"/>
      <c r="CL1239" s="383"/>
      <c r="CM1239" s="383"/>
      <c r="CN1239" s="383"/>
      <c r="CO1239" s="383"/>
      <c r="CP1239" s="383"/>
      <c r="CQ1239" s="383"/>
      <c r="CR1239" s="383"/>
      <c r="CS1239" s="383"/>
      <c r="CT1239" s="383"/>
      <c r="CU1239" s="383"/>
      <c r="CV1239" s="383"/>
      <c r="CW1239" s="383"/>
      <c r="CX1239" s="383"/>
      <c r="CY1239" s="383"/>
      <c r="CZ1239" s="383"/>
      <c r="DA1239" s="383"/>
      <c r="DB1239" s="383"/>
      <c r="DC1239" s="383"/>
      <c r="DD1239" s="383"/>
      <c r="DE1239" s="383"/>
      <c r="DF1239" s="383"/>
      <c r="DG1239" s="383"/>
      <c r="DH1239" s="383"/>
      <c r="DI1239" s="383"/>
      <c r="DJ1239" s="383"/>
      <c r="DK1239" s="383"/>
      <c r="DL1239" s="383"/>
      <c r="DM1239" s="383"/>
      <c r="DN1239" s="383"/>
      <c r="DO1239" s="383"/>
      <c r="DP1239" s="383"/>
      <c r="DQ1239" s="383"/>
      <c r="DR1239" s="383"/>
      <c r="DS1239" s="383"/>
      <c r="DT1239" s="383"/>
      <c r="DU1239" s="383"/>
      <c r="DV1239" s="383"/>
      <c r="DW1239" s="383"/>
      <c r="DX1239" s="383"/>
      <c r="DY1239" s="383"/>
      <c r="DZ1239" s="383"/>
      <c r="EA1239" s="383"/>
      <c r="EB1239" s="383"/>
      <c r="EC1239" s="383"/>
      <c r="ED1239" s="383"/>
      <c r="EE1239" s="383"/>
      <c r="EF1239" s="383"/>
      <c r="EG1239" s="383"/>
      <c r="EH1239" s="383"/>
      <c r="EI1239" s="383"/>
      <c r="EJ1239" s="383"/>
      <c r="EK1239" s="383"/>
      <c r="EL1239" s="383"/>
      <c r="EM1239" s="383"/>
      <c r="EN1239" s="383"/>
      <c r="EO1239" s="383"/>
      <c r="EP1239" s="383"/>
      <c r="EQ1239" s="383"/>
      <c r="ER1239" s="383"/>
      <c r="ES1239" s="383"/>
      <c r="ET1239" s="383"/>
      <c r="EU1239" s="383"/>
      <c r="EV1239" s="383"/>
      <c r="EW1239" s="383"/>
      <c r="EX1239" s="383"/>
      <c r="EY1239" s="383"/>
      <c r="EZ1239" s="383"/>
      <c r="FA1239" s="383"/>
      <c r="FB1239" s="383"/>
      <c r="FC1239" s="383"/>
      <c r="FD1239" s="383"/>
      <c r="FE1239" s="383"/>
      <c r="FF1239" s="383"/>
      <c r="FG1239" s="383"/>
      <c r="FH1239" s="383"/>
      <c r="FI1239" s="383"/>
      <c r="FJ1239" s="383"/>
      <c r="FK1239" s="383"/>
      <c r="FL1239" s="383"/>
      <c r="FM1239" s="383"/>
    </row>
    <row r="1240" spans="1:169" s="84" customFormat="1" x14ac:dyDescent="0.2">
      <c r="A1240" s="27" t="s">
        <v>517</v>
      </c>
      <c r="B1240" s="85">
        <v>0.26600000000000001</v>
      </c>
      <c r="C1240" s="97" t="s">
        <v>207</v>
      </c>
      <c r="D1240" s="611"/>
      <c r="E1240" s="611"/>
      <c r="F1240" s="30">
        <v>43761</v>
      </c>
      <c r="G1240" s="103">
        <f t="shared" si="139"/>
        <v>44126</v>
      </c>
      <c r="H1240" s="32" t="s">
        <v>152</v>
      </c>
      <c r="I1240" s="563"/>
      <c r="J1240" s="34" t="str">
        <f t="shared" si="140"/>
        <v/>
      </c>
      <c r="K1240" s="35">
        <v>0</v>
      </c>
      <c r="L1240" s="275"/>
      <c r="M1240" s="383"/>
      <c r="N1240" s="383"/>
      <c r="O1240" s="383"/>
      <c r="P1240" s="383"/>
      <c r="Q1240" s="383"/>
      <c r="R1240" s="383"/>
      <c r="S1240" s="383"/>
      <c r="T1240" s="383"/>
      <c r="U1240" s="383"/>
      <c r="V1240" s="383"/>
      <c r="W1240" s="383"/>
      <c r="X1240" s="383"/>
      <c r="Y1240" s="383"/>
      <c r="Z1240" s="383"/>
      <c r="AA1240" s="383"/>
      <c r="AB1240" s="383"/>
      <c r="AC1240" s="383"/>
      <c r="AD1240" s="383"/>
      <c r="AE1240" s="383"/>
      <c r="AF1240" s="383"/>
      <c r="AG1240" s="383"/>
      <c r="AH1240" s="383"/>
      <c r="AI1240" s="383"/>
      <c r="AJ1240" s="383"/>
      <c r="AK1240" s="383"/>
      <c r="AL1240" s="383"/>
      <c r="AM1240" s="383"/>
      <c r="AN1240" s="383"/>
      <c r="AO1240" s="383"/>
      <c r="AP1240" s="383"/>
      <c r="AQ1240" s="383"/>
      <c r="AR1240" s="383"/>
      <c r="AS1240" s="383"/>
      <c r="AT1240" s="383"/>
      <c r="AU1240" s="383"/>
      <c r="AV1240" s="383"/>
      <c r="AW1240" s="383"/>
      <c r="AX1240" s="383"/>
      <c r="AY1240" s="383"/>
      <c r="AZ1240" s="383"/>
      <c r="BA1240" s="383"/>
      <c r="BB1240" s="383"/>
      <c r="BC1240" s="383"/>
      <c r="BD1240" s="383"/>
      <c r="BE1240" s="383"/>
      <c r="BF1240" s="383"/>
      <c r="BG1240" s="383"/>
      <c r="BH1240" s="383"/>
      <c r="BI1240" s="383"/>
      <c r="BJ1240" s="383"/>
      <c r="BK1240" s="383"/>
      <c r="BL1240" s="383"/>
      <c r="BM1240" s="383"/>
      <c r="BN1240" s="383"/>
      <c r="BO1240" s="383"/>
      <c r="BP1240" s="383"/>
      <c r="BQ1240" s="383"/>
      <c r="BR1240" s="383"/>
      <c r="BS1240" s="383"/>
      <c r="BT1240" s="383"/>
      <c r="BU1240" s="383"/>
      <c r="BV1240" s="383"/>
      <c r="BW1240" s="383"/>
      <c r="BX1240" s="383"/>
      <c r="BY1240" s="383"/>
      <c r="BZ1240" s="383"/>
      <c r="CA1240" s="383"/>
      <c r="CB1240" s="383"/>
      <c r="CC1240" s="383"/>
      <c r="CD1240" s="383"/>
      <c r="CE1240" s="383"/>
      <c r="CF1240" s="383"/>
      <c r="CG1240" s="383"/>
      <c r="CH1240" s="383"/>
      <c r="CI1240" s="383"/>
      <c r="CJ1240" s="383"/>
      <c r="CK1240" s="383"/>
      <c r="CL1240" s="383"/>
      <c r="CM1240" s="383"/>
      <c r="CN1240" s="383"/>
      <c r="CO1240" s="383"/>
      <c r="CP1240" s="383"/>
      <c r="CQ1240" s="383"/>
      <c r="CR1240" s="383"/>
      <c r="CS1240" s="383"/>
      <c r="CT1240" s="383"/>
      <c r="CU1240" s="383"/>
      <c r="CV1240" s="383"/>
      <c r="CW1240" s="383"/>
      <c r="CX1240" s="383"/>
      <c r="CY1240" s="383"/>
      <c r="CZ1240" s="383"/>
      <c r="DA1240" s="383"/>
      <c r="DB1240" s="383"/>
      <c r="DC1240" s="383"/>
      <c r="DD1240" s="383"/>
      <c r="DE1240" s="383"/>
      <c r="DF1240" s="383"/>
      <c r="DG1240" s="383"/>
      <c r="DH1240" s="383"/>
      <c r="DI1240" s="383"/>
      <c r="DJ1240" s="383"/>
      <c r="DK1240" s="383"/>
      <c r="DL1240" s="383"/>
      <c r="DM1240" s="383"/>
      <c r="DN1240" s="383"/>
      <c r="DO1240" s="383"/>
      <c r="DP1240" s="383"/>
      <c r="DQ1240" s="383"/>
      <c r="DR1240" s="383"/>
      <c r="DS1240" s="383"/>
      <c r="DT1240" s="383"/>
      <c r="DU1240" s="383"/>
      <c r="DV1240" s="383"/>
      <c r="DW1240" s="383"/>
      <c r="DX1240" s="383"/>
      <c r="DY1240" s="383"/>
      <c r="DZ1240" s="383"/>
      <c r="EA1240" s="383"/>
      <c r="EB1240" s="383"/>
      <c r="EC1240" s="383"/>
      <c r="ED1240" s="383"/>
      <c r="EE1240" s="383"/>
      <c r="EF1240" s="383"/>
      <c r="EG1240" s="383"/>
      <c r="EH1240" s="383"/>
      <c r="EI1240" s="383"/>
      <c r="EJ1240" s="383"/>
      <c r="EK1240" s="383"/>
      <c r="EL1240" s="383"/>
      <c r="EM1240" s="383"/>
      <c r="EN1240" s="383"/>
      <c r="EO1240" s="383"/>
      <c r="EP1240" s="383"/>
      <c r="EQ1240" s="383"/>
      <c r="ER1240" s="383"/>
      <c r="ES1240" s="383"/>
      <c r="ET1240" s="383"/>
      <c r="EU1240" s="383"/>
      <c r="EV1240" s="383"/>
      <c r="EW1240" s="383"/>
      <c r="EX1240" s="383"/>
      <c r="EY1240" s="383"/>
      <c r="EZ1240" s="383"/>
      <c r="FA1240" s="383"/>
      <c r="FB1240" s="383"/>
      <c r="FC1240" s="383"/>
      <c r="FD1240" s="383"/>
      <c r="FE1240" s="383"/>
      <c r="FF1240" s="383"/>
      <c r="FG1240" s="383"/>
      <c r="FH1240" s="383"/>
      <c r="FI1240" s="383"/>
      <c r="FJ1240" s="383"/>
      <c r="FK1240" s="383"/>
      <c r="FL1240" s="383"/>
      <c r="FM1240" s="383"/>
    </row>
    <row r="1241" spans="1:169" s="84" customFormat="1" x14ac:dyDescent="0.2">
      <c r="A1241" s="27" t="s">
        <v>517</v>
      </c>
      <c r="B1241" s="85">
        <v>0.26600000000000001</v>
      </c>
      <c r="C1241" s="97" t="s">
        <v>221</v>
      </c>
      <c r="D1241" s="611"/>
      <c r="E1241" s="611"/>
      <c r="F1241" s="30">
        <v>43761</v>
      </c>
      <c r="G1241" s="103">
        <f>F1241+365</f>
        <v>44126</v>
      </c>
      <c r="H1241" s="32" t="s">
        <v>152</v>
      </c>
      <c r="I1241" s="563"/>
      <c r="J1241" s="34" t="str">
        <f t="shared" si="140"/>
        <v/>
      </c>
      <c r="K1241" s="101">
        <v>0</v>
      </c>
      <c r="L1241" s="275"/>
      <c r="M1241" s="383"/>
      <c r="N1241" s="383"/>
      <c r="O1241" s="383"/>
      <c r="P1241" s="383"/>
      <c r="Q1241" s="383"/>
      <c r="R1241" s="383"/>
      <c r="S1241" s="383"/>
      <c r="T1241" s="383"/>
      <c r="U1241" s="383"/>
      <c r="V1241" s="383"/>
      <c r="W1241" s="383"/>
      <c r="X1241" s="383"/>
      <c r="Y1241" s="383"/>
      <c r="Z1241" s="383"/>
      <c r="AA1241" s="383"/>
      <c r="AB1241" s="383"/>
      <c r="AC1241" s="383"/>
      <c r="AD1241" s="383"/>
      <c r="AE1241" s="383"/>
      <c r="AF1241" s="383"/>
      <c r="AG1241" s="383"/>
      <c r="AH1241" s="383"/>
      <c r="AI1241" s="383"/>
      <c r="AJ1241" s="383"/>
      <c r="AK1241" s="383"/>
      <c r="AL1241" s="383"/>
      <c r="AM1241" s="383"/>
      <c r="AN1241" s="383"/>
      <c r="AO1241" s="383"/>
      <c r="AP1241" s="383"/>
      <c r="AQ1241" s="383"/>
      <c r="AR1241" s="383"/>
      <c r="AS1241" s="383"/>
      <c r="AT1241" s="383"/>
      <c r="AU1241" s="383"/>
      <c r="AV1241" s="383"/>
      <c r="AW1241" s="383"/>
      <c r="AX1241" s="383"/>
      <c r="AY1241" s="383"/>
      <c r="AZ1241" s="383"/>
      <c r="BA1241" s="383"/>
      <c r="BB1241" s="383"/>
      <c r="BC1241" s="383"/>
      <c r="BD1241" s="383"/>
      <c r="BE1241" s="383"/>
      <c r="BF1241" s="383"/>
      <c r="BG1241" s="383"/>
      <c r="BH1241" s="383"/>
      <c r="BI1241" s="383"/>
      <c r="BJ1241" s="383"/>
      <c r="BK1241" s="383"/>
      <c r="BL1241" s="383"/>
      <c r="BM1241" s="383"/>
      <c r="BN1241" s="383"/>
      <c r="BO1241" s="383"/>
      <c r="BP1241" s="383"/>
      <c r="BQ1241" s="383"/>
      <c r="BR1241" s="383"/>
      <c r="BS1241" s="383"/>
      <c r="BT1241" s="383"/>
      <c r="BU1241" s="383"/>
      <c r="BV1241" s="383"/>
      <c r="BW1241" s="383"/>
      <c r="BX1241" s="383"/>
      <c r="BY1241" s="383"/>
      <c r="BZ1241" s="383"/>
      <c r="CA1241" s="383"/>
      <c r="CB1241" s="383"/>
      <c r="CC1241" s="383"/>
      <c r="CD1241" s="383"/>
      <c r="CE1241" s="383"/>
      <c r="CF1241" s="383"/>
      <c r="CG1241" s="383"/>
      <c r="CH1241" s="383"/>
      <c r="CI1241" s="383"/>
      <c r="CJ1241" s="383"/>
      <c r="CK1241" s="383"/>
      <c r="CL1241" s="383"/>
      <c r="CM1241" s="383"/>
      <c r="CN1241" s="383"/>
      <c r="CO1241" s="383"/>
      <c r="CP1241" s="383"/>
      <c r="CQ1241" s="383"/>
      <c r="CR1241" s="383"/>
      <c r="CS1241" s="383"/>
      <c r="CT1241" s="383"/>
      <c r="CU1241" s="383"/>
      <c r="CV1241" s="383"/>
      <c r="CW1241" s="383"/>
      <c r="CX1241" s="383"/>
      <c r="CY1241" s="383"/>
      <c r="CZ1241" s="383"/>
      <c r="DA1241" s="383"/>
      <c r="DB1241" s="383"/>
      <c r="DC1241" s="383"/>
      <c r="DD1241" s="383"/>
      <c r="DE1241" s="383"/>
      <c r="DF1241" s="383"/>
      <c r="DG1241" s="383"/>
      <c r="DH1241" s="383"/>
      <c r="DI1241" s="383"/>
      <c r="DJ1241" s="383"/>
      <c r="DK1241" s="383"/>
      <c r="DL1241" s="383"/>
      <c r="DM1241" s="383"/>
      <c r="DN1241" s="383"/>
      <c r="DO1241" s="383"/>
      <c r="DP1241" s="383"/>
      <c r="DQ1241" s="383"/>
      <c r="DR1241" s="383"/>
      <c r="DS1241" s="383"/>
      <c r="DT1241" s="383"/>
      <c r="DU1241" s="383"/>
      <c r="DV1241" s="383"/>
      <c r="DW1241" s="383"/>
      <c r="DX1241" s="383"/>
      <c r="DY1241" s="383"/>
      <c r="DZ1241" s="383"/>
      <c r="EA1241" s="383"/>
      <c r="EB1241" s="383"/>
      <c r="EC1241" s="383"/>
      <c r="ED1241" s="383"/>
      <c r="EE1241" s="383"/>
      <c r="EF1241" s="383"/>
      <c r="EG1241" s="383"/>
      <c r="EH1241" s="383"/>
      <c r="EI1241" s="383"/>
      <c r="EJ1241" s="383"/>
      <c r="EK1241" s="383"/>
      <c r="EL1241" s="383"/>
      <c r="EM1241" s="383"/>
      <c r="EN1241" s="383"/>
      <c r="EO1241" s="383"/>
      <c r="EP1241" s="383"/>
      <c r="EQ1241" s="383"/>
      <c r="ER1241" s="383"/>
      <c r="ES1241" s="383"/>
      <c r="ET1241" s="383"/>
      <c r="EU1241" s="383"/>
      <c r="EV1241" s="383"/>
      <c r="EW1241" s="383"/>
      <c r="EX1241" s="383"/>
      <c r="EY1241" s="383"/>
      <c r="EZ1241" s="383"/>
      <c r="FA1241" s="383"/>
      <c r="FB1241" s="383"/>
      <c r="FC1241" s="383"/>
      <c r="FD1241" s="383"/>
      <c r="FE1241" s="383"/>
      <c r="FF1241" s="383"/>
      <c r="FG1241" s="383"/>
      <c r="FH1241" s="383"/>
      <c r="FI1241" s="383"/>
      <c r="FJ1241" s="383"/>
      <c r="FK1241" s="383"/>
      <c r="FL1241" s="383"/>
      <c r="FM1241" s="383"/>
    </row>
    <row r="1242" spans="1:169" s="84" customFormat="1" x14ac:dyDescent="0.2">
      <c r="A1242" s="27" t="s">
        <v>517</v>
      </c>
      <c r="B1242" s="85">
        <v>0.26600000000000001</v>
      </c>
      <c r="C1242" s="97" t="s">
        <v>222</v>
      </c>
      <c r="D1242" s="611"/>
      <c r="E1242" s="611"/>
      <c r="F1242" s="30">
        <v>43761</v>
      </c>
      <c r="G1242" s="103">
        <f t="shared" ref="G1242:G1247" si="141">F1242+365</f>
        <v>44126</v>
      </c>
      <c r="H1242" s="32" t="s">
        <v>152</v>
      </c>
      <c r="I1242" s="563"/>
      <c r="J1242" s="34" t="str">
        <f t="shared" si="140"/>
        <v/>
      </c>
      <c r="K1242" s="101">
        <v>0</v>
      </c>
      <c r="L1242" s="275">
        <v>46310</v>
      </c>
      <c r="M1242" s="383"/>
      <c r="N1242" s="383"/>
      <c r="O1242" s="383"/>
      <c r="P1242" s="383"/>
      <c r="Q1242" s="383"/>
      <c r="R1242" s="383"/>
      <c r="S1242" s="383"/>
      <c r="T1242" s="383"/>
      <c r="U1242" s="383"/>
      <c r="V1242" s="383"/>
      <c r="W1242" s="383"/>
      <c r="X1242" s="383"/>
      <c r="Y1242" s="383"/>
      <c r="Z1242" s="383"/>
      <c r="AA1242" s="383"/>
      <c r="AB1242" s="383"/>
      <c r="AC1242" s="383"/>
      <c r="AD1242" s="383"/>
      <c r="AE1242" s="383"/>
      <c r="AF1242" s="383"/>
      <c r="AG1242" s="383"/>
      <c r="AH1242" s="383"/>
      <c r="AI1242" s="383"/>
      <c r="AJ1242" s="383"/>
      <c r="AK1242" s="383"/>
      <c r="AL1242" s="383"/>
      <c r="AM1242" s="383"/>
      <c r="AN1242" s="383"/>
      <c r="AO1242" s="383"/>
      <c r="AP1242" s="383"/>
      <c r="AQ1242" s="383"/>
      <c r="AR1242" s="383"/>
      <c r="AS1242" s="383"/>
      <c r="AT1242" s="383"/>
      <c r="AU1242" s="383"/>
      <c r="AV1242" s="383"/>
      <c r="AW1242" s="383"/>
      <c r="AX1242" s="383"/>
      <c r="AY1242" s="383"/>
      <c r="AZ1242" s="383"/>
      <c r="BA1242" s="383"/>
      <c r="BB1242" s="383"/>
      <c r="BC1242" s="383"/>
      <c r="BD1242" s="383"/>
      <c r="BE1242" s="383"/>
      <c r="BF1242" s="383"/>
      <c r="BG1242" s="383"/>
      <c r="BH1242" s="383"/>
      <c r="BI1242" s="383"/>
      <c r="BJ1242" s="383"/>
      <c r="BK1242" s="383"/>
      <c r="BL1242" s="383"/>
      <c r="BM1242" s="383"/>
      <c r="BN1242" s="383"/>
      <c r="BO1242" s="383"/>
      <c r="BP1242" s="383"/>
      <c r="BQ1242" s="383"/>
      <c r="BR1242" s="383"/>
      <c r="BS1242" s="383"/>
      <c r="BT1242" s="383"/>
      <c r="BU1242" s="383"/>
      <c r="BV1242" s="383"/>
      <c r="BW1242" s="383"/>
      <c r="BX1242" s="383"/>
      <c r="BY1242" s="383"/>
      <c r="BZ1242" s="383"/>
      <c r="CA1242" s="383"/>
      <c r="CB1242" s="383"/>
      <c r="CC1242" s="383"/>
      <c r="CD1242" s="383"/>
      <c r="CE1242" s="383"/>
      <c r="CF1242" s="383"/>
      <c r="CG1242" s="383"/>
      <c r="CH1242" s="383"/>
      <c r="CI1242" s="383"/>
      <c r="CJ1242" s="383"/>
      <c r="CK1242" s="383"/>
      <c r="CL1242" s="383"/>
      <c r="CM1242" s="383"/>
      <c r="CN1242" s="383"/>
      <c r="CO1242" s="383"/>
      <c r="CP1242" s="383"/>
      <c r="CQ1242" s="383"/>
      <c r="CR1242" s="383"/>
      <c r="CS1242" s="383"/>
      <c r="CT1242" s="383"/>
      <c r="CU1242" s="383"/>
      <c r="CV1242" s="383"/>
      <c r="CW1242" s="383"/>
      <c r="CX1242" s="383"/>
      <c r="CY1242" s="383"/>
      <c r="CZ1242" s="383"/>
      <c r="DA1242" s="383"/>
      <c r="DB1242" s="383"/>
      <c r="DC1242" s="383"/>
      <c r="DD1242" s="383"/>
      <c r="DE1242" s="383"/>
      <c r="DF1242" s="383"/>
      <c r="DG1242" s="383"/>
      <c r="DH1242" s="383"/>
      <c r="DI1242" s="383"/>
      <c r="DJ1242" s="383"/>
      <c r="DK1242" s="383"/>
      <c r="DL1242" s="383"/>
      <c r="DM1242" s="383"/>
      <c r="DN1242" s="383"/>
      <c r="DO1242" s="383"/>
      <c r="DP1242" s="383"/>
      <c r="DQ1242" s="383"/>
      <c r="DR1242" s="383"/>
      <c r="DS1242" s="383"/>
      <c r="DT1242" s="383"/>
      <c r="DU1242" s="383"/>
      <c r="DV1242" s="383"/>
      <c r="DW1242" s="383"/>
      <c r="DX1242" s="383"/>
      <c r="DY1242" s="383"/>
      <c r="DZ1242" s="383"/>
      <c r="EA1242" s="383"/>
      <c r="EB1242" s="383"/>
      <c r="EC1242" s="383"/>
      <c r="ED1242" s="383"/>
      <c r="EE1242" s="383"/>
      <c r="EF1242" s="383"/>
      <c r="EG1242" s="383"/>
      <c r="EH1242" s="383"/>
      <c r="EI1242" s="383"/>
      <c r="EJ1242" s="383"/>
      <c r="EK1242" s="383"/>
      <c r="EL1242" s="383"/>
      <c r="EM1242" s="383"/>
      <c r="EN1242" s="383"/>
      <c r="EO1242" s="383"/>
      <c r="EP1242" s="383"/>
      <c r="EQ1242" s="383"/>
      <c r="ER1242" s="383"/>
      <c r="ES1242" s="383"/>
      <c r="ET1242" s="383"/>
      <c r="EU1242" s="383"/>
      <c r="EV1242" s="383"/>
      <c r="EW1242" s="383"/>
      <c r="EX1242" s="383"/>
      <c r="EY1242" s="383"/>
      <c r="EZ1242" s="383"/>
      <c r="FA1242" s="383"/>
      <c r="FB1242" s="383"/>
      <c r="FC1242" s="383"/>
      <c r="FD1242" s="383"/>
      <c r="FE1242" s="383"/>
      <c r="FF1242" s="383"/>
      <c r="FG1242" s="383"/>
      <c r="FH1242" s="383"/>
      <c r="FI1242" s="383"/>
      <c r="FJ1242" s="383"/>
      <c r="FK1242" s="383"/>
      <c r="FL1242" s="383"/>
      <c r="FM1242" s="383"/>
    </row>
    <row r="1243" spans="1:169" s="84" customFormat="1" x14ac:dyDescent="0.2">
      <c r="A1243" s="27" t="s">
        <v>517</v>
      </c>
      <c r="B1243" s="85">
        <v>0.26600000000000001</v>
      </c>
      <c r="C1243" s="97" t="s">
        <v>222</v>
      </c>
      <c r="D1243" s="611"/>
      <c r="E1243" s="611"/>
      <c r="F1243" s="30">
        <v>43761</v>
      </c>
      <c r="G1243" s="103">
        <f t="shared" si="141"/>
        <v>44126</v>
      </c>
      <c r="H1243" s="32" t="s">
        <v>152</v>
      </c>
      <c r="I1243" s="563"/>
      <c r="J1243" s="34" t="str">
        <f t="shared" si="140"/>
        <v/>
      </c>
      <c r="K1243" s="101">
        <v>0</v>
      </c>
      <c r="L1243" s="275">
        <v>46310</v>
      </c>
      <c r="M1243" s="383"/>
      <c r="N1243" s="383"/>
      <c r="O1243" s="383"/>
      <c r="P1243" s="383"/>
      <c r="Q1243" s="383"/>
      <c r="R1243" s="383"/>
      <c r="S1243" s="383"/>
      <c r="T1243" s="383"/>
      <c r="U1243" s="383"/>
      <c r="V1243" s="383"/>
      <c r="W1243" s="383"/>
      <c r="X1243" s="383"/>
      <c r="Y1243" s="383"/>
      <c r="Z1243" s="383"/>
      <c r="AA1243" s="383"/>
      <c r="AB1243" s="383"/>
      <c r="AC1243" s="383"/>
      <c r="AD1243" s="383"/>
      <c r="AE1243" s="383"/>
      <c r="AF1243" s="383"/>
      <c r="AG1243" s="383"/>
      <c r="AH1243" s="383"/>
      <c r="AI1243" s="383"/>
      <c r="AJ1243" s="383"/>
      <c r="AK1243" s="383"/>
      <c r="AL1243" s="383"/>
      <c r="AM1243" s="383"/>
      <c r="AN1243" s="383"/>
      <c r="AO1243" s="383"/>
      <c r="AP1243" s="383"/>
      <c r="AQ1243" s="383"/>
      <c r="AR1243" s="383"/>
      <c r="AS1243" s="383"/>
      <c r="AT1243" s="383"/>
      <c r="AU1243" s="383"/>
      <c r="AV1243" s="383"/>
      <c r="AW1243" s="383"/>
      <c r="AX1243" s="383"/>
      <c r="AY1243" s="383"/>
      <c r="AZ1243" s="383"/>
      <c r="BA1243" s="383"/>
      <c r="BB1243" s="383"/>
      <c r="BC1243" s="383"/>
      <c r="BD1243" s="383"/>
      <c r="BE1243" s="383"/>
      <c r="BF1243" s="383"/>
      <c r="BG1243" s="383"/>
      <c r="BH1243" s="383"/>
      <c r="BI1243" s="383"/>
      <c r="BJ1243" s="383"/>
      <c r="BK1243" s="383"/>
      <c r="BL1243" s="383"/>
      <c r="BM1243" s="383"/>
      <c r="BN1243" s="383"/>
      <c r="BO1243" s="383"/>
      <c r="BP1243" s="383"/>
      <c r="BQ1243" s="383"/>
      <c r="BR1243" s="383"/>
      <c r="BS1243" s="383"/>
      <c r="BT1243" s="383"/>
      <c r="BU1243" s="383"/>
      <c r="BV1243" s="383"/>
      <c r="BW1243" s="383"/>
      <c r="BX1243" s="383"/>
      <c r="BY1243" s="383"/>
      <c r="BZ1243" s="383"/>
      <c r="CA1243" s="383"/>
      <c r="CB1243" s="383"/>
      <c r="CC1243" s="383"/>
      <c r="CD1243" s="383"/>
      <c r="CE1243" s="383"/>
      <c r="CF1243" s="383"/>
      <c r="CG1243" s="383"/>
      <c r="CH1243" s="383"/>
      <c r="CI1243" s="383"/>
      <c r="CJ1243" s="383"/>
      <c r="CK1243" s="383"/>
      <c r="CL1243" s="383"/>
      <c r="CM1243" s="383"/>
      <c r="CN1243" s="383"/>
      <c r="CO1243" s="383"/>
      <c r="CP1243" s="383"/>
      <c r="CQ1243" s="383"/>
      <c r="CR1243" s="383"/>
      <c r="CS1243" s="383"/>
      <c r="CT1243" s="383"/>
      <c r="CU1243" s="383"/>
      <c r="CV1243" s="383"/>
      <c r="CW1243" s="383"/>
      <c r="CX1243" s="383"/>
      <c r="CY1243" s="383"/>
      <c r="CZ1243" s="383"/>
      <c r="DA1243" s="383"/>
      <c r="DB1243" s="383"/>
      <c r="DC1243" s="383"/>
      <c r="DD1243" s="383"/>
      <c r="DE1243" s="383"/>
      <c r="DF1243" s="383"/>
      <c r="DG1243" s="383"/>
      <c r="DH1243" s="383"/>
      <c r="DI1243" s="383"/>
      <c r="DJ1243" s="383"/>
      <c r="DK1243" s="383"/>
      <c r="DL1243" s="383"/>
      <c r="DM1243" s="383"/>
      <c r="DN1243" s="383"/>
      <c r="DO1243" s="383"/>
      <c r="DP1243" s="383"/>
      <c r="DQ1243" s="383"/>
      <c r="DR1243" s="383"/>
      <c r="DS1243" s="383"/>
      <c r="DT1243" s="383"/>
      <c r="DU1243" s="383"/>
      <c r="DV1243" s="383"/>
      <c r="DW1243" s="383"/>
      <c r="DX1243" s="383"/>
      <c r="DY1243" s="383"/>
      <c r="DZ1243" s="383"/>
      <c r="EA1243" s="383"/>
      <c r="EB1243" s="383"/>
      <c r="EC1243" s="383"/>
      <c r="ED1243" s="383"/>
      <c r="EE1243" s="383"/>
      <c r="EF1243" s="383"/>
      <c r="EG1243" s="383"/>
      <c r="EH1243" s="383"/>
      <c r="EI1243" s="383"/>
      <c r="EJ1243" s="383"/>
      <c r="EK1243" s="383"/>
      <c r="EL1243" s="383"/>
      <c r="EM1243" s="383"/>
      <c r="EN1243" s="383"/>
      <c r="EO1243" s="383"/>
      <c r="EP1243" s="383"/>
      <c r="EQ1243" s="383"/>
      <c r="ER1243" s="383"/>
      <c r="ES1243" s="383"/>
      <c r="ET1243" s="383"/>
      <c r="EU1243" s="383"/>
      <c r="EV1243" s="383"/>
      <c r="EW1243" s="383"/>
      <c r="EX1243" s="383"/>
      <c r="EY1243" s="383"/>
      <c r="EZ1243" s="383"/>
      <c r="FA1243" s="383"/>
      <c r="FB1243" s="383"/>
      <c r="FC1243" s="383"/>
      <c r="FD1243" s="383"/>
      <c r="FE1243" s="383"/>
      <c r="FF1243" s="383"/>
      <c r="FG1243" s="383"/>
      <c r="FH1243" s="383"/>
      <c r="FI1243" s="383"/>
      <c r="FJ1243" s="383"/>
      <c r="FK1243" s="383"/>
      <c r="FL1243" s="383"/>
      <c r="FM1243" s="383"/>
    </row>
    <row r="1244" spans="1:169" s="84" customFormat="1" x14ac:dyDescent="0.2">
      <c r="A1244" s="27" t="s">
        <v>517</v>
      </c>
      <c r="B1244" s="85">
        <v>0.26600000000000001</v>
      </c>
      <c r="C1244" s="97" t="s">
        <v>222</v>
      </c>
      <c r="D1244" s="611"/>
      <c r="E1244" s="611"/>
      <c r="F1244" s="30">
        <v>43761</v>
      </c>
      <c r="G1244" s="103">
        <f t="shared" si="141"/>
        <v>44126</v>
      </c>
      <c r="H1244" s="32" t="s">
        <v>152</v>
      </c>
      <c r="I1244" s="563"/>
      <c r="J1244" s="34" t="str">
        <f t="shared" si="140"/>
        <v/>
      </c>
      <c r="K1244" s="101">
        <v>0</v>
      </c>
      <c r="L1244" s="275">
        <v>46310</v>
      </c>
      <c r="M1244" s="383"/>
      <c r="N1244" s="383"/>
      <c r="O1244" s="383"/>
      <c r="P1244" s="383"/>
      <c r="Q1244" s="383"/>
      <c r="R1244" s="383"/>
      <c r="S1244" s="383"/>
      <c r="T1244" s="383"/>
      <c r="U1244" s="383"/>
      <c r="V1244" s="383"/>
      <c r="W1244" s="383"/>
      <c r="X1244" s="383"/>
      <c r="Y1244" s="383"/>
      <c r="Z1244" s="383"/>
      <c r="AA1244" s="383"/>
      <c r="AB1244" s="383"/>
      <c r="AC1244" s="383"/>
      <c r="AD1244" s="383"/>
      <c r="AE1244" s="383"/>
      <c r="AF1244" s="383"/>
      <c r="AG1244" s="383"/>
      <c r="AH1244" s="383"/>
      <c r="AI1244" s="383"/>
      <c r="AJ1244" s="383"/>
      <c r="AK1244" s="383"/>
      <c r="AL1244" s="383"/>
      <c r="AM1244" s="383"/>
      <c r="AN1244" s="383"/>
      <c r="AO1244" s="383"/>
      <c r="AP1244" s="383"/>
      <c r="AQ1244" s="383"/>
      <c r="AR1244" s="383"/>
      <c r="AS1244" s="383"/>
      <c r="AT1244" s="383"/>
      <c r="AU1244" s="383"/>
      <c r="AV1244" s="383"/>
      <c r="AW1244" s="383"/>
      <c r="AX1244" s="383"/>
      <c r="AY1244" s="383"/>
      <c r="AZ1244" s="383"/>
      <c r="BA1244" s="383"/>
      <c r="BB1244" s="383"/>
      <c r="BC1244" s="383"/>
      <c r="BD1244" s="383"/>
      <c r="BE1244" s="383"/>
      <c r="BF1244" s="383"/>
      <c r="BG1244" s="383"/>
      <c r="BH1244" s="383"/>
      <c r="BI1244" s="383"/>
      <c r="BJ1244" s="383"/>
      <c r="BK1244" s="383"/>
      <c r="BL1244" s="383"/>
      <c r="BM1244" s="383"/>
      <c r="BN1244" s="383"/>
      <c r="BO1244" s="383"/>
      <c r="BP1244" s="383"/>
      <c r="BQ1244" s="383"/>
      <c r="BR1244" s="383"/>
      <c r="BS1244" s="383"/>
      <c r="BT1244" s="383"/>
      <c r="BU1244" s="383"/>
      <c r="BV1244" s="383"/>
      <c r="BW1244" s="383"/>
      <c r="BX1244" s="383"/>
      <c r="BY1244" s="383"/>
      <c r="BZ1244" s="383"/>
      <c r="CA1244" s="383"/>
      <c r="CB1244" s="383"/>
      <c r="CC1244" s="383"/>
      <c r="CD1244" s="383"/>
      <c r="CE1244" s="383"/>
      <c r="CF1244" s="383"/>
      <c r="CG1244" s="383"/>
      <c r="CH1244" s="383"/>
      <c r="CI1244" s="383"/>
      <c r="CJ1244" s="383"/>
      <c r="CK1244" s="383"/>
      <c r="CL1244" s="383"/>
      <c r="CM1244" s="383"/>
      <c r="CN1244" s="383"/>
      <c r="CO1244" s="383"/>
      <c r="CP1244" s="383"/>
      <c r="CQ1244" s="383"/>
      <c r="CR1244" s="383"/>
      <c r="CS1244" s="383"/>
      <c r="CT1244" s="383"/>
      <c r="CU1244" s="383"/>
      <c r="CV1244" s="383"/>
      <c r="CW1244" s="383"/>
      <c r="CX1244" s="383"/>
      <c r="CY1244" s="383"/>
      <c r="CZ1244" s="383"/>
      <c r="DA1244" s="383"/>
      <c r="DB1244" s="383"/>
      <c r="DC1244" s="383"/>
      <c r="DD1244" s="383"/>
      <c r="DE1244" s="383"/>
      <c r="DF1244" s="383"/>
      <c r="DG1244" s="383"/>
      <c r="DH1244" s="383"/>
      <c r="DI1244" s="383"/>
      <c r="DJ1244" s="383"/>
      <c r="DK1244" s="383"/>
      <c r="DL1244" s="383"/>
      <c r="DM1244" s="383"/>
      <c r="DN1244" s="383"/>
      <c r="DO1244" s="383"/>
      <c r="DP1244" s="383"/>
      <c r="DQ1244" s="383"/>
      <c r="DR1244" s="383"/>
      <c r="DS1244" s="383"/>
      <c r="DT1244" s="383"/>
      <c r="DU1244" s="383"/>
      <c r="DV1244" s="383"/>
      <c r="DW1244" s="383"/>
      <c r="DX1244" s="383"/>
      <c r="DY1244" s="383"/>
      <c r="DZ1244" s="383"/>
      <c r="EA1244" s="383"/>
      <c r="EB1244" s="383"/>
      <c r="EC1244" s="383"/>
      <c r="ED1244" s="383"/>
      <c r="EE1244" s="383"/>
      <c r="EF1244" s="383"/>
      <c r="EG1244" s="383"/>
      <c r="EH1244" s="383"/>
      <c r="EI1244" s="383"/>
      <c r="EJ1244" s="383"/>
      <c r="EK1244" s="383"/>
      <c r="EL1244" s="383"/>
      <c r="EM1244" s="383"/>
      <c r="EN1244" s="383"/>
      <c r="EO1244" s="383"/>
      <c r="EP1244" s="383"/>
      <c r="EQ1244" s="383"/>
      <c r="ER1244" s="383"/>
      <c r="ES1244" s="383"/>
      <c r="ET1244" s="383"/>
      <c r="EU1244" s="383"/>
      <c r="EV1244" s="383"/>
      <c r="EW1244" s="383"/>
      <c r="EX1244" s="383"/>
      <c r="EY1244" s="383"/>
      <c r="EZ1244" s="383"/>
      <c r="FA1244" s="383"/>
      <c r="FB1244" s="383"/>
      <c r="FC1244" s="383"/>
      <c r="FD1244" s="383"/>
      <c r="FE1244" s="383"/>
      <c r="FF1244" s="383"/>
      <c r="FG1244" s="383"/>
      <c r="FH1244" s="383"/>
      <c r="FI1244" s="383"/>
      <c r="FJ1244" s="383"/>
      <c r="FK1244" s="383"/>
      <c r="FL1244" s="383"/>
      <c r="FM1244" s="383"/>
    </row>
    <row r="1245" spans="1:169" s="84" customFormat="1" x14ac:dyDescent="0.2">
      <c r="A1245" s="27" t="s">
        <v>517</v>
      </c>
      <c r="B1245" s="85">
        <v>0.26600000000000001</v>
      </c>
      <c r="C1245" s="97" t="s">
        <v>222</v>
      </c>
      <c r="D1245" s="611"/>
      <c r="E1245" s="611"/>
      <c r="F1245" s="30">
        <v>43761</v>
      </c>
      <c r="G1245" s="103">
        <f t="shared" si="141"/>
        <v>44126</v>
      </c>
      <c r="H1245" s="32" t="s">
        <v>152</v>
      </c>
      <c r="I1245" s="563"/>
      <c r="J1245" s="34" t="str">
        <f t="shared" si="140"/>
        <v/>
      </c>
      <c r="K1245" s="101">
        <v>0</v>
      </c>
      <c r="L1245" s="275">
        <v>46310</v>
      </c>
      <c r="M1245" s="383"/>
      <c r="N1245" s="383"/>
      <c r="O1245" s="383"/>
      <c r="P1245" s="383"/>
      <c r="Q1245" s="383"/>
      <c r="R1245" s="383"/>
      <c r="S1245" s="383"/>
      <c r="T1245" s="383"/>
      <c r="U1245" s="383"/>
      <c r="V1245" s="383"/>
      <c r="W1245" s="383"/>
      <c r="X1245" s="383"/>
      <c r="Y1245" s="383"/>
      <c r="Z1245" s="383"/>
      <c r="AA1245" s="383"/>
      <c r="AB1245" s="383"/>
      <c r="AC1245" s="383"/>
      <c r="AD1245" s="383"/>
      <c r="AE1245" s="383"/>
      <c r="AF1245" s="383"/>
      <c r="AG1245" s="383"/>
      <c r="AH1245" s="383"/>
      <c r="AI1245" s="383"/>
      <c r="AJ1245" s="383"/>
      <c r="AK1245" s="383"/>
      <c r="AL1245" s="383"/>
      <c r="AM1245" s="383"/>
      <c r="AN1245" s="383"/>
      <c r="AO1245" s="383"/>
      <c r="AP1245" s="383"/>
      <c r="AQ1245" s="383"/>
      <c r="AR1245" s="383"/>
      <c r="AS1245" s="383"/>
      <c r="AT1245" s="383"/>
      <c r="AU1245" s="383"/>
      <c r="AV1245" s="383"/>
      <c r="AW1245" s="383"/>
      <c r="AX1245" s="383"/>
      <c r="AY1245" s="383"/>
      <c r="AZ1245" s="383"/>
      <c r="BA1245" s="383"/>
      <c r="BB1245" s="383"/>
      <c r="BC1245" s="383"/>
      <c r="BD1245" s="383"/>
      <c r="BE1245" s="383"/>
      <c r="BF1245" s="383"/>
      <c r="BG1245" s="383"/>
      <c r="BH1245" s="383"/>
      <c r="BI1245" s="383"/>
      <c r="BJ1245" s="383"/>
      <c r="BK1245" s="383"/>
      <c r="BL1245" s="383"/>
      <c r="BM1245" s="383"/>
      <c r="BN1245" s="383"/>
      <c r="BO1245" s="383"/>
      <c r="BP1245" s="383"/>
      <c r="BQ1245" s="383"/>
      <c r="BR1245" s="383"/>
      <c r="BS1245" s="383"/>
      <c r="BT1245" s="383"/>
      <c r="BU1245" s="383"/>
      <c r="BV1245" s="383"/>
      <c r="BW1245" s="383"/>
      <c r="BX1245" s="383"/>
      <c r="BY1245" s="383"/>
      <c r="BZ1245" s="383"/>
      <c r="CA1245" s="383"/>
      <c r="CB1245" s="383"/>
      <c r="CC1245" s="383"/>
      <c r="CD1245" s="383"/>
      <c r="CE1245" s="383"/>
      <c r="CF1245" s="383"/>
      <c r="CG1245" s="383"/>
      <c r="CH1245" s="383"/>
      <c r="CI1245" s="383"/>
      <c r="CJ1245" s="383"/>
      <c r="CK1245" s="383"/>
      <c r="CL1245" s="383"/>
      <c r="CM1245" s="383"/>
      <c r="CN1245" s="383"/>
      <c r="CO1245" s="383"/>
      <c r="CP1245" s="383"/>
      <c r="CQ1245" s="383"/>
      <c r="CR1245" s="383"/>
      <c r="CS1245" s="383"/>
      <c r="CT1245" s="383"/>
      <c r="CU1245" s="383"/>
      <c r="CV1245" s="383"/>
      <c r="CW1245" s="383"/>
      <c r="CX1245" s="383"/>
      <c r="CY1245" s="383"/>
      <c r="CZ1245" s="383"/>
      <c r="DA1245" s="383"/>
      <c r="DB1245" s="383"/>
      <c r="DC1245" s="383"/>
      <c r="DD1245" s="383"/>
      <c r="DE1245" s="383"/>
      <c r="DF1245" s="383"/>
      <c r="DG1245" s="383"/>
      <c r="DH1245" s="383"/>
      <c r="DI1245" s="383"/>
      <c r="DJ1245" s="383"/>
      <c r="DK1245" s="383"/>
      <c r="DL1245" s="383"/>
      <c r="DM1245" s="383"/>
      <c r="DN1245" s="383"/>
      <c r="DO1245" s="383"/>
      <c r="DP1245" s="383"/>
      <c r="DQ1245" s="383"/>
      <c r="DR1245" s="383"/>
      <c r="DS1245" s="383"/>
      <c r="DT1245" s="383"/>
      <c r="DU1245" s="383"/>
      <c r="DV1245" s="383"/>
      <c r="DW1245" s="383"/>
      <c r="DX1245" s="383"/>
      <c r="DY1245" s="383"/>
      <c r="DZ1245" s="383"/>
      <c r="EA1245" s="383"/>
      <c r="EB1245" s="383"/>
      <c r="EC1245" s="383"/>
      <c r="ED1245" s="383"/>
      <c r="EE1245" s="383"/>
      <c r="EF1245" s="383"/>
      <c r="EG1245" s="383"/>
      <c r="EH1245" s="383"/>
      <c r="EI1245" s="383"/>
      <c r="EJ1245" s="383"/>
      <c r="EK1245" s="383"/>
      <c r="EL1245" s="383"/>
      <c r="EM1245" s="383"/>
      <c r="EN1245" s="383"/>
      <c r="EO1245" s="383"/>
      <c r="EP1245" s="383"/>
      <c r="EQ1245" s="383"/>
      <c r="ER1245" s="383"/>
      <c r="ES1245" s="383"/>
      <c r="ET1245" s="383"/>
      <c r="EU1245" s="383"/>
      <c r="EV1245" s="383"/>
      <c r="EW1245" s="383"/>
      <c r="EX1245" s="383"/>
      <c r="EY1245" s="383"/>
      <c r="EZ1245" s="383"/>
      <c r="FA1245" s="383"/>
      <c r="FB1245" s="383"/>
      <c r="FC1245" s="383"/>
      <c r="FD1245" s="383"/>
      <c r="FE1245" s="383"/>
      <c r="FF1245" s="383"/>
      <c r="FG1245" s="383"/>
      <c r="FH1245" s="383"/>
      <c r="FI1245" s="383"/>
      <c r="FJ1245" s="383"/>
      <c r="FK1245" s="383"/>
      <c r="FL1245" s="383"/>
      <c r="FM1245" s="383"/>
    </row>
    <row r="1246" spans="1:169" s="84" customFormat="1" x14ac:dyDescent="0.2">
      <c r="A1246" s="27" t="s">
        <v>517</v>
      </c>
      <c r="B1246" s="85">
        <v>0.26600000000000001</v>
      </c>
      <c r="C1246" s="27" t="s">
        <v>258</v>
      </c>
      <c r="D1246" s="611"/>
      <c r="E1246" s="611"/>
      <c r="F1246" s="30">
        <v>43761</v>
      </c>
      <c r="G1246" s="103">
        <f t="shared" si="141"/>
        <v>44126</v>
      </c>
      <c r="H1246" s="32" t="s">
        <v>152</v>
      </c>
      <c r="I1246" s="563"/>
      <c r="J1246" s="34" t="str">
        <f t="shared" si="140"/>
        <v/>
      </c>
      <c r="K1246" s="101">
        <v>0</v>
      </c>
      <c r="L1246" s="275"/>
      <c r="M1246" s="383"/>
      <c r="N1246" s="383"/>
      <c r="O1246" s="383"/>
      <c r="P1246" s="383"/>
      <c r="Q1246" s="383"/>
      <c r="R1246" s="383"/>
      <c r="S1246" s="383"/>
      <c r="T1246" s="383"/>
      <c r="U1246" s="383"/>
      <c r="V1246" s="383"/>
      <c r="W1246" s="383"/>
      <c r="X1246" s="383"/>
      <c r="Y1246" s="383"/>
      <c r="Z1246" s="383"/>
      <c r="AA1246" s="383"/>
      <c r="AB1246" s="383"/>
      <c r="AC1246" s="383"/>
      <c r="AD1246" s="383"/>
      <c r="AE1246" s="383"/>
      <c r="AF1246" s="383"/>
      <c r="AG1246" s="383"/>
      <c r="AH1246" s="383"/>
      <c r="AI1246" s="383"/>
      <c r="AJ1246" s="383"/>
      <c r="AK1246" s="383"/>
      <c r="AL1246" s="383"/>
      <c r="AM1246" s="383"/>
      <c r="AN1246" s="383"/>
      <c r="AO1246" s="383"/>
      <c r="AP1246" s="383"/>
      <c r="AQ1246" s="383"/>
      <c r="AR1246" s="383"/>
      <c r="AS1246" s="383"/>
      <c r="AT1246" s="383"/>
      <c r="AU1246" s="383"/>
      <c r="AV1246" s="383"/>
      <c r="AW1246" s="383"/>
      <c r="AX1246" s="383"/>
      <c r="AY1246" s="383"/>
      <c r="AZ1246" s="383"/>
      <c r="BA1246" s="383"/>
      <c r="BB1246" s="383"/>
      <c r="BC1246" s="383"/>
      <c r="BD1246" s="383"/>
      <c r="BE1246" s="383"/>
      <c r="BF1246" s="383"/>
      <c r="BG1246" s="383"/>
      <c r="BH1246" s="383"/>
      <c r="BI1246" s="383"/>
      <c r="BJ1246" s="383"/>
      <c r="BK1246" s="383"/>
      <c r="BL1246" s="383"/>
      <c r="BM1246" s="383"/>
      <c r="BN1246" s="383"/>
      <c r="BO1246" s="383"/>
      <c r="BP1246" s="383"/>
      <c r="BQ1246" s="383"/>
      <c r="BR1246" s="383"/>
      <c r="BS1246" s="383"/>
      <c r="BT1246" s="383"/>
      <c r="BU1246" s="383"/>
      <c r="BV1246" s="383"/>
      <c r="BW1246" s="383"/>
      <c r="BX1246" s="383"/>
      <c r="BY1246" s="383"/>
      <c r="BZ1246" s="383"/>
      <c r="CA1246" s="383"/>
      <c r="CB1246" s="383"/>
      <c r="CC1246" s="383"/>
      <c r="CD1246" s="383"/>
      <c r="CE1246" s="383"/>
      <c r="CF1246" s="383"/>
      <c r="CG1246" s="383"/>
      <c r="CH1246" s="383"/>
      <c r="CI1246" s="383"/>
      <c r="CJ1246" s="383"/>
      <c r="CK1246" s="383"/>
      <c r="CL1246" s="383"/>
      <c r="CM1246" s="383"/>
      <c r="CN1246" s="383"/>
      <c r="CO1246" s="383"/>
      <c r="CP1246" s="383"/>
      <c r="CQ1246" s="383"/>
      <c r="CR1246" s="383"/>
      <c r="CS1246" s="383"/>
      <c r="CT1246" s="383"/>
      <c r="CU1246" s="383"/>
      <c r="CV1246" s="383"/>
      <c r="CW1246" s="383"/>
      <c r="CX1246" s="383"/>
      <c r="CY1246" s="383"/>
      <c r="CZ1246" s="383"/>
      <c r="DA1246" s="383"/>
      <c r="DB1246" s="383"/>
      <c r="DC1246" s="383"/>
      <c r="DD1246" s="383"/>
      <c r="DE1246" s="383"/>
      <c r="DF1246" s="383"/>
      <c r="DG1246" s="383"/>
      <c r="DH1246" s="383"/>
      <c r="DI1246" s="383"/>
      <c r="DJ1246" s="383"/>
      <c r="DK1246" s="383"/>
      <c r="DL1246" s="383"/>
      <c r="DM1246" s="383"/>
      <c r="DN1246" s="383"/>
      <c r="DO1246" s="383"/>
      <c r="DP1246" s="383"/>
      <c r="DQ1246" s="383"/>
      <c r="DR1246" s="383"/>
      <c r="DS1246" s="383"/>
      <c r="DT1246" s="383"/>
      <c r="DU1246" s="383"/>
      <c r="DV1246" s="383"/>
      <c r="DW1246" s="383"/>
      <c r="DX1246" s="383"/>
      <c r="DY1246" s="383"/>
      <c r="DZ1246" s="383"/>
      <c r="EA1246" s="383"/>
      <c r="EB1246" s="383"/>
      <c r="EC1246" s="383"/>
      <c r="ED1246" s="383"/>
      <c r="EE1246" s="383"/>
      <c r="EF1246" s="383"/>
      <c r="EG1246" s="383"/>
      <c r="EH1246" s="383"/>
      <c r="EI1246" s="383"/>
      <c r="EJ1246" s="383"/>
      <c r="EK1246" s="383"/>
      <c r="EL1246" s="383"/>
      <c r="EM1246" s="383"/>
      <c r="EN1246" s="383"/>
      <c r="EO1246" s="383"/>
      <c r="EP1246" s="383"/>
      <c r="EQ1246" s="383"/>
      <c r="ER1246" s="383"/>
      <c r="ES1246" s="383"/>
      <c r="ET1246" s="383"/>
      <c r="EU1246" s="383"/>
      <c r="EV1246" s="383"/>
      <c r="EW1246" s="383"/>
      <c r="EX1246" s="383"/>
      <c r="EY1246" s="383"/>
      <c r="EZ1246" s="383"/>
      <c r="FA1246" s="383"/>
      <c r="FB1246" s="383"/>
      <c r="FC1246" s="383"/>
      <c r="FD1246" s="383"/>
      <c r="FE1246" s="383"/>
      <c r="FF1246" s="383"/>
      <c r="FG1246" s="383"/>
      <c r="FH1246" s="383"/>
      <c r="FI1246" s="383"/>
      <c r="FJ1246" s="383"/>
      <c r="FK1246" s="383"/>
      <c r="FL1246" s="383"/>
      <c r="FM1246" s="383"/>
    </row>
    <row r="1247" spans="1:169" s="84" customFormat="1" x14ac:dyDescent="0.2">
      <c r="A1247" s="27" t="s">
        <v>517</v>
      </c>
      <c r="B1247" s="85">
        <v>0.26600000000000001</v>
      </c>
      <c r="C1247" s="27" t="s">
        <v>258</v>
      </c>
      <c r="D1247" s="612"/>
      <c r="E1247" s="612"/>
      <c r="F1247" s="98">
        <v>43761</v>
      </c>
      <c r="G1247" s="99">
        <f t="shared" si="141"/>
        <v>44126</v>
      </c>
      <c r="H1247" s="86" t="s">
        <v>152</v>
      </c>
      <c r="I1247" s="563"/>
      <c r="J1247" s="34" t="str">
        <f t="shared" si="140"/>
        <v/>
      </c>
      <c r="K1247" s="101">
        <v>0</v>
      </c>
      <c r="L1247" s="351"/>
      <c r="M1247" s="383"/>
      <c r="N1247" s="383"/>
      <c r="O1247" s="383"/>
      <c r="P1247" s="383"/>
      <c r="Q1247" s="383"/>
      <c r="R1247" s="383"/>
      <c r="S1247" s="383"/>
      <c r="T1247" s="383"/>
      <c r="U1247" s="383"/>
      <c r="V1247" s="383"/>
      <c r="W1247" s="383"/>
      <c r="X1247" s="383"/>
      <c r="Y1247" s="383"/>
      <c r="Z1247" s="383"/>
      <c r="AA1247" s="383"/>
      <c r="AB1247" s="383"/>
      <c r="AC1247" s="383"/>
      <c r="AD1247" s="383"/>
      <c r="AE1247" s="383"/>
      <c r="AF1247" s="383"/>
      <c r="AG1247" s="383"/>
      <c r="AH1247" s="383"/>
      <c r="AI1247" s="383"/>
      <c r="AJ1247" s="383"/>
      <c r="AK1247" s="383"/>
      <c r="AL1247" s="383"/>
      <c r="AM1247" s="383"/>
      <c r="AN1247" s="383"/>
      <c r="AO1247" s="383"/>
      <c r="AP1247" s="383"/>
      <c r="AQ1247" s="383"/>
      <c r="AR1247" s="383"/>
      <c r="AS1247" s="383"/>
      <c r="AT1247" s="383"/>
      <c r="AU1247" s="383"/>
      <c r="AV1247" s="383"/>
      <c r="AW1247" s="383"/>
      <c r="AX1247" s="383"/>
      <c r="AY1247" s="383"/>
      <c r="AZ1247" s="383"/>
      <c r="BA1247" s="383"/>
      <c r="BB1247" s="383"/>
      <c r="BC1247" s="383"/>
      <c r="BD1247" s="383"/>
      <c r="BE1247" s="383"/>
      <c r="BF1247" s="383"/>
      <c r="BG1247" s="383"/>
      <c r="BH1247" s="383"/>
      <c r="BI1247" s="383"/>
      <c r="BJ1247" s="383"/>
      <c r="BK1247" s="383"/>
      <c r="BL1247" s="383"/>
      <c r="BM1247" s="383"/>
      <c r="BN1247" s="383"/>
      <c r="BO1247" s="383"/>
      <c r="BP1247" s="383"/>
      <c r="BQ1247" s="383"/>
      <c r="BR1247" s="383"/>
      <c r="BS1247" s="383"/>
      <c r="BT1247" s="383"/>
      <c r="BU1247" s="383"/>
      <c r="BV1247" s="383"/>
      <c r="BW1247" s="383"/>
      <c r="BX1247" s="383"/>
      <c r="BY1247" s="383"/>
      <c r="BZ1247" s="383"/>
      <c r="CA1247" s="383"/>
      <c r="CB1247" s="383"/>
      <c r="CC1247" s="383"/>
      <c r="CD1247" s="383"/>
      <c r="CE1247" s="383"/>
      <c r="CF1247" s="383"/>
      <c r="CG1247" s="383"/>
      <c r="CH1247" s="383"/>
      <c r="CI1247" s="383"/>
      <c r="CJ1247" s="383"/>
      <c r="CK1247" s="383"/>
      <c r="CL1247" s="383"/>
      <c r="CM1247" s="383"/>
      <c r="CN1247" s="383"/>
      <c r="CO1247" s="383"/>
      <c r="CP1247" s="383"/>
      <c r="CQ1247" s="383"/>
      <c r="CR1247" s="383"/>
      <c r="CS1247" s="383"/>
      <c r="CT1247" s="383"/>
      <c r="CU1247" s="383"/>
      <c r="CV1247" s="383"/>
      <c r="CW1247" s="383"/>
      <c r="CX1247" s="383"/>
      <c r="CY1247" s="383"/>
      <c r="CZ1247" s="383"/>
      <c r="DA1247" s="383"/>
      <c r="DB1247" s="383"/>
      <c r="DC1247" s="383"/>
      <c r="DD1247" s="383"/>
      <c r="DE1247" s="383"/>
      <c r="DF1247" s="383"/>
      <c r="DG1247" s="383"/>
      <c r="DH1247" s="383"/>
      <c r="DI1247" s="383"/>
      <c r="DJ1247" s="383"/>
      <c r="DK1247" s="383"/>
      <c r="DL1247" s="383"/>
      <c r="DM1247" s="383"/>
      <c r="DN1247" s="383"/>
      <c r="DO1247" s="383"/>
      <c r="DP1247" s="383"/>
      <c r="DQ1247" s="383"/>
      <c r="DR1247" s="383"/>
      <c r="DS1247" s="383"/>
      <c r="DT1247" s="383"/>
      <c r="DU1247" s="383"/>
      <c r="DV1247" s="383"/>
      <c r="DW1247" s="383"/>
      <c r="DX1247" s="383"/>
      <c r="DY1247" s="383"/>
      <c r="DZ1247" s="383"/>
      <c r="EA1247" s="383"/>
      <c r="EB1247" s="383"/>
      <c r="EC1247" s="383"/>
      <c r="ED1247" s="383"/>
      <c r="EE1247" s="383"/>
      <c r="EF1247" s="383"/>
      <c r="EG1247" s="383"/>
      <c r="EH1247" s="383"/>
      <c r="EI1247" s="383"/>
      <c r="EJ1247" s="383"/>
      <c r="EK1247" s="383"/>
      <c r="EL1247" s="383"/>
      <c r="EM1247" s="383"/>
      <c r="EN1247" s="383"/>
      <c r="EO1247" s="383"/>
      <c r="EP1247" s="383"/>
      <c r="EQ1247" s="383"/>
      <c r="ER1247" s="383"/>
      <c r="ES1247" s="383"/>
      <c r="ET1247" s="383"/>
      <c r="EU1247" s="383"/>
      <c r="EV1247" s="383"/>
      <c r="EW1247" s="383"/>
      <c r="EX1247" s="383"/>
      <c r="EY1247" s="383"/>
      <c r="EZ1247" s="383"/>
      <c r="FA1247" s="383"/>
      <c r="FB1247" s="383"/>
      <c r="FC1247" s="383"/>
      <c r="FD1247" s="383"/>
      <c r="FE1247" s="383"/>
      <c r="FF1247" s="383"/>
      <c r="FG1247" s="383"/>
      <c r="FH1247" s="383"/>
      <c r="FI1247" s="383"/>
      <c r="FJ1247" s="383"/>
      <c r="FK1247" s="383"/>
      <c r="FL1247" s="383"/>
      <c r="FM1247" s="383"/>
    </row>
    <row r="1248" spans="1:169" x14ac:dyDescent="0.2">
      <c r="A1248" s="221" t="s">
        <v>517</v>
      </c>
      <c r="B1248" s="250">
        <f>23.2%+8.5%</f>
        <v>0.317</v>
      </c>
      <c r="C1248" s="28" t="s">
        <v>793</v>
      </c>
      <c r="D1248" s="419"/>
      <c r="E1248" s="117"/>
      <c r="F1248" s="197">
        <v>44064</v>
      </c>
      <c r="G1248" s="239">
        <f>F1248+365</f>
        <v>44429</v>
      </c>
      <c r="H1248" s="199" t="s">
        <v>152</v>
      </c>
      <c r="I1248" s="532"/>
      <c r="J1248" s="209" t="str">
        <f t="shared" si="140"/>
        <v/>
      </c>
      <c r="K1248" s="226">
        <v>0</v>
      </c>
      <c r="L1248" s="287">
        <v>45930</v>
      </c>
    </row>
    <row r="1249" spans="1:169" x14ac:dyDescent="0.2">
      <c r="A1249" s="221" t="s">
        <v>517</v>
      </c>
      <c r="B1249" s="257">
        <v>0.317</v>
      </c>
      <c r="C1249" s="97" t="s">
        <v>793</v>
      </c>
      <c r="D1249" s="419"/>
      <c r="E1249" s="117"/>
      <c r="F1249" s="258">
        <v>44064</v>
      </c>
      <c r="G1249" s="245">
        <f>F1249+365</f>
        <v>44429</v>
      </c>
      <c r="H1249" s="246" t="s">
        <v>152</v>
      </c>
      <c r="I1249" s="534"/>
      <c r="J1249" s="248" t="str">
        <f t="shared" si="140"/>
        <v/>
      </c>
      <c r="K1249" s="249">
        <v>0</v>
      </c>
      <c r="L1249" s="290">
        <v>45930</v>
      </c>
    </row>
    <row r="1250" spans="1:169" x14ac:dyDescent="0.2">
      <c r="A1250" s="27" t="s">
        <v>517</v>
      </c>
      <c r="B1250" s="604">
        <f>14.9%+11.7%</f>
        <v>0.26600000000000001</v>
      </c>
      <c r="C1250" s="28" t="s">
        <v>207</v>
      </c>
      <c r="D1250" s="607" t="s">
        <v>318</v>
      </c>
      <c r="E1250" s="493"/>
      <c r="F1250" s="30">
        <v>45272</v>
      </c>
      <c r="G1250" s="103">
        <f>F1250+365</f>
        <v>45637</v>
      </c>
      <c r="H1250" s="50" t="s">
        <v>152</v>
      </c>
      <c r="I1250" s="532"/>
      <c r="J1250" s="484" t="str">
        <f t="shared" si="140"/>
        <v/>
      </c>
      <c r="K1250" s="81">
        <v>0</v>
      </c>
      <c r="L1250" s="496"/>
    </row>
    <row r="1251" spans="1:169" x14ac:dyDescent="0.2">
      <c r="A1251" s="53" t="s">
        <v>517</v>
      </c>
      <c r="B1251" s="605"/>
      <c r="C1251" s="36" t="s">
        <v>9</v>
      </c>
      <c r="D1251" s="608"/>
      <c r="E1251" s="497"/>
      <c r="F1251" s="52"/>
      <c r="G1251" s="36"/>
      <c r="H1251" s="40"/>
      <c r="I1251" s="467"/>
      <c r="J1251" s="42" t="str">
        <f t="shared" si="140"/>
        <v/>
      </c>
      <c r="K1251" s="43"/>
      <c r="L1251" s="264"/>
    </row>
    <row r="1252" spans="1:169" x14ac:dyDescent="0.2">
      <c r="A1252" s="53" t="s">
        <v>517</v>
      </c>
      <c r="B1252" s="605"/>
      <c r="C1252" s="36" t="s">
        <v>8</v>
      </c>
      <c r="D1252" s="608"/>
      <c r="E1252" s="497"/>
      <c r="F1252" s="52"/>
      <c r="G1252" s="36"/>
      <c r="H1252" s="40"/>
      <c r="I1252" s="467"/>
      <c r="J1252" s="42" t="str">
        <f t="shared" si="140"/>
        <v/>
      </c>
      <c r="K1252" s="43"/>
      <c r="L1252" s="264"/>
    </row>
    <row r="1253" spans="1:169" x14ac:dyDescent="0.2">
      <c r="A1253" s="53" t="s">
        <v>517</v>
      </c>
      <c r="B1253" s="605"/>
      <c r="C1253" s="36" t="s">
        <v>210</v>
      </c>
      <c r="D1253" s="608"/>
      <c r="E1253" s="497"/>
      <c r="F1253" s="52"/>
      <c r="G1253" s="36"/>
      <c r="H1253" s="40"/>
      <c r="I1253" s="467"/>
      <c r="J1253" s="42" t="str">
        <f t="shared" si="140"/>
        <v/>
      </c>
      <c r="K1253" s="43"/>
      <c r="L1253" s="264"/>
    </row>
    <row r="1254" spans="1:169" x14ac:dyDescent="0.2">
      <c r="A1254" s="53" t="s">
        <v>517</v>
      </c>
      <c r="B1254" s="606"/>
      <c r="C1254" s="36" t="s">
        <v>764</v>
      </c>
      <c r="D1254" s="609"/>
      <c r="E1254" s="497"/>
      <c r="F1254" s="52"/>
      <c r="G1254" s="36"/>
      <c r="H1254" s="40" t="s">
        <v>1398</v>
      </c>
      <c r="I1254" s="467"/>
      <c r="J1254" s="42" t="str">
        <f t="shared" si="140"/>
        <v/>
      </c>
      <c r="K1254" s="43"/>
      <c r="L1254" s="264"/>
    </row>
    <row r="1255" spans="1:169" x14ac:dyDescent="0.2">
      <c r="A1255" s="53" t="s">
        <v>517</v>
      </c>
      <c r="B1255" s="605">
        <f>14.9%+11.7%</f>
        <v>0.26600000000000001</v>
      </c>
      <c r="C1255" s="28" t="s">
        <v>207</v>
      </c>
      <c r="D1255" s="607" t="s">
        <v>318</v>
      </c>
      <c r="E1255" s="493"/>
      <c r="F1255" s="30">
        <v>45272</v>
      </c>
      <c r="G1255" s="103">
        <f>F1255+365</f>
        <v>45637</v>
      </c>
      <c r="H1255" s="50" t="s">
        <v>152</v>
      </c>
      <c r="I1255" s="532"/>
      <c r="J1255" s="484" t="str">
        <f t="shared" si="140"/>
        <v/>
      </c>
      <c r="K1255" s="81">
        <v>0</v>
      </c>
      <c r="L1255" s="496"/>
    </row>
    <row r="1256" spans="1:169" x14ac:dyDescent="0.2">
      <c r="A1256" s="53" t="s">
        <v>517</v>
      </c>
      <c r="B1256" s="605"/>
      <c r="C1256" s="36" t="s">
        <v>9</v>
      </c>
      <c r="D1256" s="608"/>
      <c r="E1256" s="497"/>
      <c r="F1256" s="52"/>
      <c r="G1256" s="36"/>
      <c r="H1256" s="40"/>
      <c r="I1256" s="467"/>
      <c r="J1256" s="42" t="str">
        <f t="shared" si="140"/>
        <v/>
      </c>
      <c r="K1256" s="43"/>
      <c r="L1256" s="264"/>
    </row>
    <row r="1257" spans="1:169" x14ac:dyDescent="0.2">
      <c r="A1257" s="53" t="s">
        <v>517</v>
      </c>
      <c r="B1257" s="605"/>
      <c r="C1257" s="36" t="s">
        <v>8</v>
      </c>
      <c r="D1257" s="608"/>
      <c r="E1257" s="497"/>
      <c r="F1257" s="52"/>
      <c r="G1257" s="36"/>
      <c r="H1257" s="40"/>
      <c r="I1257" s="467"/>
      <c r="J1257" s="42" t="str">
        <f t="shared" si="140"/>
        <v/>
      </c>
      <c r="K1257" s="43"/>
      <c r="L1257" s="264"/>
    </row>
    <row r="1258" spans="1:169" x14ac:dyDescent="0.2">
      <c r="A1258" s="53" t="s">
        <v>517</v>
      </c>
      <c r="B1258" s="605"/>
      <c r="C1258" s="36" t="s">
        <v>210</v>
      </c>
      <c r="D1258" s="608"/>
      <c r="E1258" s="497"/>
      <c r="F1258" s="52"/>
      <c r="G1258" s="36"/>
      <c r="H1258" s="40"/>
      <c r="I1258" s="467"/>
      <c r="J1258" s="42" t="str">
        <f t="shared" si="140"/>
        <v/>
      </c>
      <c r="K1258" s="43"/>
      <c r="L1258" s="264"/>
    </row>
    <row r="1259" spans="1:169" x14ac:dyDescent="0.2">
      <c r="A1259" s="53" t="s">
        <v>517</v>
      </c>
      <c r="B1259" s="606"/>
      <c r="C1259" s="44" t="s">
        <v>764</v>
      </c>
      <c r="D1259" s="609"/>
      <c r="E1259" s="498"/>
      <c r="F1259" s="63"/>
      <c r="G1259" s="44"/>
      <c r="H1259" s="47" t="s">
        <v>1398</v>
      </c>
      <c r="I1259" s="468"/>
      <c r="J1259" s="48" t="str">
        <f t="shared" si="140"/>
        <v/>
      </c>
      <c r="K1259" s="49"/>
      <c r="L1259" s="499"/>
    </row>
    <row r="1260" spans="1:169" s="84" customFormat="1" x14ac:dyDescent="0.2">
      <c r="A1260" s="27" t="s">
        <v>517</v>
      </c>
      <c r="B1260" s="69">
        <v>1</v>
      </c>
      <c r="C1260" s="36" t="s">
        <v>532</v>
      </c>
      <c r="D1260" s="410" t="s">
        <v>533</v>
      </c>
      <c r="E1260" s="80" t="s">
        <v>531</v>
      </c>
      <c r="F1260" s="52">
        <v>43761</v>
      </c>
      <c r="G1260" s="59">
        <f t="shared" ref="G1260" si="142">F1260+365</f>
        <v>44126</v>
      </c>
      <c r="H1260" s="69" t="s">
        <v>152</v>
      </c>
      <c r="I1260" s="533"/>
      <c r="J1260" s="70" t="str">
        <f t="shared" si="140"/>
        <v/>
      </c>
      <c r="K1260" s="71">
        <v>1</v>
      </c>
      <c r="L1260" s="356" t="s">
        <v>6</v>
      </c>
      <c r="M1260" s="383"/>
      <c r="N1260" s="383"/>
      <c r="O1260" s="383"/>
      <c r="P1260" s="383"/>
      <c r="Q1260" s="383"/>
      <c r="R1260" s="383"/>
      <c r="S1260" s="383"/>
      <c r="T1260" s="383"/>
      <c r="U1260" s="383"/>
      <c r="V1260" s="383"/>
      <c r="W1260" s="383"/>
      <c r="X1260" s="383"/>
      <c r="Y1260" s="383"/>
      <c r="Z1260" s="383"/>
      <c r="AA1260" s="383"/>
      <c r="AB1260" s="383"/>
      <c r="AC1260" s="383"/>
      <c r="AD1260" s="383"/>
      <c r="AE1260" s="383"/>
      <c r="AF1260" s="383"/>
      <c r="AG1260" s="383"/>
      <c r="AH1260" s="383"/>
      <c r="AI1260" s="383"/>
      <c r="AJ1260" s="383"/>
      <c r="AK1260" s="383"/>
      <c r="AL1260" s="383"/>
      <c r="AM1260" s="383"/>
      <c r="AN1260" s="383"/>
      <c r="AO1260" s="383"/>
      <c r="AP1260" s="383"/>
      <c r="AQ1260" s="383"/>
      <c r="AR1260" s="383"/>
      <c r="AS1260" s="383"/>
      <c r="AT1260" s="383"/>
      <c r="AU1260" s="383"/>
      <c r="AV1260" s="383"/>
      <c r="AW1260" s="383"/>
      <c r="AX1260" s="383"/>
      <c r="AY1260" s="383"/>
      <c r="AZ1260" s="383"/>
      <c r="BA1260" s="383"/>
      <c r="BB1260" s="383"/>
      <c r="BC1260" s="383"/>
      <c r="BD1260" s="383"/>
      <c r="BE1260" s="383"/>
      <c r="BF1260" s="383"/>
      <c r="BG1260" s="383"/>
      <c r="BH1260" s="383"/>
      <c r="BI1260" s="383"/>
      <c r="BJ1260" s="383"/>
      <c r="BK1260" s="383"/>
      <c r="BL1260" s="383"/>
      <c r="BM1260" s="383"/>
      <c r="BN1260" s="383"/>
      <c r="BO1260" s="383"/>
      <c r="BP1260" s="383"/>
      <c r="BQ1260" s="383"/>
      <c r="BR1260" s="383"/>
      <c r="BS1260" s="383"/>
      <c r="BT1260" s="383"/>
      <c r="BU1260" s="383"/>
      <c r="BV1260" s="383"/>
      <c r="BW1260" s="383"/>
      <c r="BX1260" s="383"/>
      <c r="BY1260" s="383"/>
      <c r="BZ1260" s="383"/>
      <c r="CA1260" s="383"/>
      <c r="CB1260" s="383"/>
      <c r="CC1260" s="383"/>
      <c r="CD1260" s="383"/>
      <c r="CE1260" s="383"/>
      <c r="CF1260" s="383"/>
      <c r="CG1260" s="383"/>
      <c r="CH1260" s="383"/>
      <c r="CI1260" s="383"/>
      <c r="CJ1260" s="383"/>
      <c r="CK1260" s="383"/>
      <c r="CL1260" s="383"/>
      <c r="CM1260" s="383"/>
      <c r="CN1260" s="383"/>
      <c r="CO1260" s="383"/>
      <c r="CP1260" s="383"/>
      <c r="CQ1260" s="383"/>
      <c r="CR1260" s="383"/>
      <c r="CS1260" s="383"/>
      <c r="CT1260" s="383"/>
      <c r="CU1260" s="383"/>
      <c r="CV1260" s="383"/>
      <c r="CW1260" s="383"/>
      <c r="CX1260" s="383"/>
      <c r="CY1260" s="383"/>
      <c r="CZ1260" s="383"/>
      <c r="DA1260" s="383"/>
      <c r="DB1260" s="383"/>
      <c r="DC1260" s="383"/>
      <c r="DD1260" s="383"/>
      <c r="DE1260" s="383"/>
      <c r="DF1260" s="383"/>
      <c r="DG1260" s="383"/>
      <c r="DH1260" s="383"/>
      <c r="DI1260" s="383"/>
      <c r="DJ1260" s="383"/>
      <c r="DK1260" s="383"/>
      <c r="DL1260" s="383"/>
      <c r="DM1260" s="383"/>
      <c r="DN1260" s="383"/>
      <c r="DO1260" s="383"/>
      <c r="DP1260" s="383"/>
      <c r="DQ1260" s="383"/>
      <c r="DR1260" s="383"/>
      <c r="DS1260" s="383"/>
      <c r="DT1260" s="383"/>
      <c r="DU1260" s="383"/>
      <c r="DV1260" s="383"/>
      <c r="DW1260" s="383"/>
      <c r="DX1260" s="383"/>
      <c r="DY1260" s="383"/>
      <c r="DZ1260" s="383"/>
      <c r="EA1260" s="383"/>
      <c r="EB1260" s="383"/>
      <c r="EC1260" s="383"/>
      <c r="ED1260" s="383"/>
      <c r="EE1260" s="383"/>
      <c r="EF1260" s="383"/>
      <c r="EG1260" s="383"/>
      <c r="EH1260" s="383"/>
      <c r="EI1260" s="383"/>
      <c r="EJ1260" s="383"/>
      <c r="EK1260" s="383"/>
      <c r="EL1260" s="383"/>
      <c r="EM1260" s="383"/>
      <c r="EN1260" s="383"/>
      <c r="EO1260" s="383"/>
      <c r="EP1260" s="383"/>
      <c r="EQ1260" s="383"/>
      <c r="ER1260" s="383"/>
      <c r="ES1260" s="383"/>
      <c r="ET1260" s="383"/>
      <c r="EU1260" s="383"/>
      <c r="EV1260" s="383"/>
      <c r="EW1260" s="383"/>
      <c r="EX1260" s="383"/>
      <c r="EY1260" s="383"/>
      <c r="EZ1260" s="383"/>
      <c r="FA1260" s="383"/>
      <c r="FB1260" s="383"/>
      <c r="FC1260" s="383"/>
      <c r="FD1260" s="383"/>
      <c r="FE1260" s="383"/>
      <c r="FF1260" s="383"/>
      <c r="FG1260" s="383"/>
      <c r="FH1260" s="383"/>
      <c r="FI1260" s="383"/>
      <c r="FJ1260" s="383"/>
      <c r="FK1260" s="383"/>
      <c r="FL1260" s="383"/>
      <c r="FM1260" s="383"/>
    </row>
    <row r="1261" spans="1:169" s="84" customFormat="1" x14ac:dyDescent="0.2">
      <c r="A1261" s="27" t="s">
        <v>517</v>
      </c>
      <c r="B1261" s="47"/>
      <c r="C1261" s="44" t="s">
        <v>534</v>
      </c>
      <c r="D1261" s="418"/>
      <c r="E1261" s="45"/>
      <c r="F1261" s="64"/>
      <c r="G1261" s="44"/>
      <c r="H1261" s="47"/>
      <c r="I1261" s="213"/>
      <c r="J1261" s="48" t="str">
        <f t="shared" si="140"/>
        <v/>
      </c>
      <c r="K1261" s="49"/>
      <c r="L1261" s="353" t="s">
        <v>6</v>
      </c>
      <c r="M1261" s="383"/>
      <c r="N1261" s="383"/>
      <c r="O1261" s="383"/>
      <c r="P1261" s="383"/>
      <c r="Q1261" s="383"/>
      <c r="R1261" s="383"/>
      <c r="S1261" s="383"/>
      <c r="T1261" s="383"/>
      <c r="U1261" s="383"/>
      <c r="V1261" s="383"/>
      <c r="W1261" s="383"/>
      <c r="X1261" s="383"/>
      <c r="Y1261" s="383"/>
      <c r="Z1261" s="383"/>
      <c r="AA1261" s="383"/>
      <c r="AB1261" s="383"/>
      <c r="AC1261" s="383"/>
      <c r="AD1261" s="383"/>
      <c r="AE1261" s="383"/>
      <c r="AF1261" s="383"/>
      <c r="AG1261" s="383"/>
      <c r="AH1261" s="383"/>
      <c r="AI1261" s="383"/>
      <c r="AJ1261" s="383"/>
      <c r="AK1261" s="383"/>
      <c r="AL1261" s="383"/>
      <c r="AM1261" s="383"/>
      <c r="AN1261" s="383"/>
      <c r="AO1261" s="383"/>
      <c r="AP1261" s="383"/>
      <c r="AQ1261" s="383"/>
      <c r="AR1261" s="383"/>
      <c r="AS1261" s="383"/>
      <c r="AT1261" s="383"/>
      <c r="AU1261" s="383"/>
      <c r="AV1261" s="383"/>
      <c r="AW1261" s="383"/>
      <c r="AX1261" s="383"/>
      <c r="AY1261" s="383"/>
      <c r="AZ1261" s="383"/>
      <c r="BA1261" s="383"/>
      <c r="BB1261" s="383"/>
      <c r="BC1261" s="383"/>
      <c r="BD1261" s="383"/>
      <c r="BE1261" s="383"/>
      <c r="BF1261" s="383"/>
      <c r="BG1261" s="383"/>
      <c r="BH1261" s="383"/>
      <c r="BI1261" s="383"/>
      <c r="BJ1261" s="383"/>
      <c r="BK1261" s="383"/>
      <c r="BL1261" s="383"/>
      <c r="BM1261" s="383"/>
      <c r="BN1261" s="383"/>
      <c r="BO1261" s="383"/>
      <c r="BP1261" s="383"/>
      <c r="BQ1261" s="383"/>
      <c r="BR1261" s="383"/>
      <c r="BS1261" s="383"/>
      <c r="BT1261" s="383"/>
      <c r="BU1261" s="383"/>
      <c r="BV1261" s="383"/>
      <c r="BW1261" s="383"/>
      <c r="BX1261" s="383"/>
      <c r="BY1261" s="383"/>
      <c r="BZ1261" s="383"/>
      <c r="CA1261" s="383"/>
      <c r="CB1261" s="383"/>
      <c r="CC1261" s="383"/>
      <c r="CD1261" s="383"/>
      <c r="CE1261" s="383"/>
      <c r="CF1261" s="383"/>
      <c r="CG1261" s="383"/>
      <c r="CH1261" s="383"/>
      <c r="CI1261" s="383"/>
      <c r="CJ1261" s="383"/>
      <c r="CK1261" s="383"/>
      <c r="CL1261" s="383"/>
      <c r="CM1261" s="383"/>
      <c r="CN1261" s="383"/>
      <c r="CO1261" s="383"/>
      <c r="CP1261" s="383"/>
      <c r="CQ1261" s="383"/>
      <c r="CR1261" s="383"/>
      <c r="CS1261" s="383"/>
      <c r="CT1261" s="383"/>
      <c r="CU1261" s="383"/>
      <c r="CV1261" s="383"/>
      <c r="CW1261" s="383"/>
      <c r="CX1261" s="383"/>
      <c r="CY1261" s="383"/>
      <c r="CZ1261" s="383"/>
      <c r="DA1261" s="383"/>
      <c r="DB1261" s="383"/>
      <c r="DC1261" s="383"/>
      <c r="DD1261" s="383"/>
      <c r="DE1261" s="383"/>
      <c r="DF1261" s="383"/>
      <c r="DG1261" s="383"/>
      <c r="DH1261" s="383"/>
      <c r="DI1261" s="383"/>
      <c r="DJ1261" s="383"/>
      <c r="DK1261" s="383"/>
      <c r="DL1261" s="383"/>
      <c r="DM1261" s="383"/>
      <c r="DN1261" s="383"/>
      <c r="DO1261" s="383"/>
      <c r="DP1261" s="383"/>
      <c r="DQ1261" s="383"/>
      <c r="DR1261" s="383"/>
      <c r="DS1261" s="383"/>
      <c r="DT1261" s="383"/>
      <c r="DU1261" s="383"/>
      <c r="DV1261" s="383"/>
      <c r="DW1261" s="383"/>
      <c r="DX1261" s="383"/>
      <c r="DY1261" s="383"/>
      <c r="DZ1261" s="383"/>
      <c r="EA1261" s="383"/>
      <c r="EB1261" s="383"/>
      <c r="EC1261" s="383"/>
      <c r="ED1261" s="383"/>
      <c r="EE1261" s="383"/>
      <c r="EF1261" s="383"/>
      <c r="EG1261" s="383"/>
      <c r="EH1261" s="383"/>
      <c r="EI1261" s="383"/>
      <c r="EJ1261" s="383"/>
      <c r="EK1261" s="383"/>
      <c r="EL1261" s="383"/>
      <c r="EM1261" s="383"/>
      <c r="EN1261" s="383"/>
      <c r="EO1261" s="383"/>
      <c r="EP1261" s="383"/>
      <c r="EQ1261" s="383"/>
      <c r="ER1261" s="383"/>
      <c r="ES1261" s="383"/>
      <c r="ET1261" s="383"/>
      <c r="EU1261" s="383"/>
      <c r="EV1261" s="383"/>
      <c r="EW1261" s="383"/>
      <c r="EX1261" s="383"/>
      <c r="EY1261" s="383"/>
      <c r="EZ1261" s="383"/>
      <c r="FA1261" s="383"/>
      <c r="FB1261" s="383"/>
      <c r="FC1261" s="383"/>
      <c r="FD1261" s="383"/>
      <c r="FE1261" s="383"/>
      <c r="FF1261" s="383"/>
      <c r="FG1261" s="383"/>
      <c r="FH1261" s="383"/>
      <c r="FI1261" s="383"/>
      <c r="FJ1261" s="383"/>
      <c r="FK1261" s="383"/>
      <c r="FL1261" s="383"/>
      <c r="FM1261" s="383"/>
    </row>
    <row r="1262" spans="1:169" s="84" customFormat="1" x14ac:dyDescent="0.2">
      <c r="A1262" s="27" t="s">
        <v>517</v>
      </c>
      <c r="B1262" s="69">
        <v>1</v>
      </c>
      <c r="C1262" s="36" t="s">
        <v>532</v>
      </c>
      <c r="D1262" s="417" t="s">
        <v>535</v>
      </c>
      <c r="E1262" s="80" t="s">
        <v>530</v>
      </c>
      <c r="F1262" s="30">
        <v>43761</v>
      </c>
      <c r="G1262" s="103">
        <f>F1262+365</f>
        <v>44126</v>
      </c>
      <c r="H1262" s="32" t="s">
        <v>152</v>
      </c>
      <c r="I1262" s="530"/>
      <c r="J1262" s="34" t="str">
        <f t="shared" si="140"/>
        <v/>
      </c>
      <c r="K1262" s="35">
        <v>1</v>
      </c>
      <c r="L1262" s="275" t="s">
        <v>6</v>
      </c>
      <c r="M1262" s="383"/>
      <c r="N1262" s="383"/>
      <c r="O1262" s="383"/>
      <c r="P1262" s="383"/>
      <c r="Q1262" s="383"/>
      <c r="R1262" s="383"/>
      <c r="S1262" s="383"/>
      <c r="T1262" s="383"/>
      <c r="U1262" s="383"/>
      <c r="V1262" s="383"/>
      <c r="W1262" s="383"/>
      <c r="X1262" s="383"/>
      <c r="Y1262" s="383"/>
      <c r="Z1262" s="383"/>
      <c r="AA1262" s="383"/>
      <c r="AB1262" s="383"/>
      <c r="AC1262" s="383"/>
      <c r="AD1262" s="383"/>
      <c r="AE1262" s="383"/>
      <c r="AF1262" s="383"/>
      <c r="AG1262" s="383"/>
      <c r="AH1262" s="383"/>
      <c r="AI1262" s="383"/>
      <c r="AJ1262" s="383"/>
      <c r="AK1262" s="383"/>
      <c r="AL1262" s="383"/>
      <c r="AM1262" s="383"/>
      <c r="AN1262" s="383"/>
      <c r="AO1262" s="383"/>
      <c r="AP1262" s="383"/>
      <c r="AQ1262" s="383"/>
      <c r="AR1262" s="383"/>
      <c r="AS1262" s="383"/>
      <c r="AT1262" s="383"/>
      <c r="AU1262" s="383"/>
      <c r="AV1262" s="383"/>
      <c r="AW1262" s="383"/>
      <c r="AX1262" s="383"/>
      <c r="AY1262" s="383"/>
      <c r="AZ1262" s="383"/>
      <c r="BA1262" s="383"/>
      <c r="BB1262" s="383"/>
      <c r="BC1262" s="383"/>
      <c r="BD1262" s="383"/>
      <c r="BE1262" s="383"/>
      <c r="BF1262" s="383"/>
      <c r="BG1262" s="383"/>
      <c r="BH1262" s="383"/>
      <c r="BI1262" s="383"/>
      <c r="BJ1262" s="383"/>
      <c r="BK1262" s="383"/>
      <c r="BL1262" s="383"/>
      <c r="BM1262" s="383"/>
      <c r="BN1262" s="383"/>
      <c r="BO1262" s="383"/>
      <c r="BP1262" s="383"/>
      <c r="BQ1262" s="383"/>
      <c r="BR1262" s="383"/>
      <c r="BS1262" s="383"/>
      <c r="BT1262" s="383"/>
      <c r="BU1262" s="383"/>
      <c r="BV1262" s="383"/>
      <c r="BW1262" s="383"/>
      <c r="BX1262" s="383"/>
      <c r="BY1262" s="383"/>
      <c r="BZ1262" s="383"/>
      <c r="CA1262" s="383"/>
      <c r="CB1262" s="383"/>
      <c r="CC1262" s="383"/>
      <c r="CD1262" s="383"/>
      <c r="CE1262" s="383"/>
      <c r="CF1262" s="383"/>
      <c r="CG1262" s="383"/>
      <c r="CH1262" s="383"/>
      <c r="CI1262" s="383"/>
      <c r="CJ1262" s="383"/>
      <c r="CK1262" s="383"/>
      <c r="CL1262" s="383"/>
      <c r="CM1262" s="383"/>
      <c r="CN1262" s="383"/>
      <c r="CO1262" s="383"/>
      <c r="CP1262" s="383"/>
      <c r="CQ1262" s="383"/>
      <c r="CR1262" s="383"/>
      <c r="CS1262" s="383"/>
      <c r="CT1262" s="383"/>
      <c r="CU1262" s="383"/>
      <c r="CV1262" s="383"/>
      <c r="CW1262" s="383"/>
      <c r="CX1262" s="383"/>
      <c r="CY1262" s="383"/>
      <c r="CZ1262" s="383"/>
      <c r="DA1262" s="383"/>
      <c r="DB1262" s="383"/>
      <c r="DC1262" s="383"/>
      <c r="DD1262" s="383"/>
      <c r="DE1262" s="383"/>
      <c r="DF1262" s="383"/>
      <c r="DG1262" s="383"/>
      <c r="DH1262" s="383"/>
      <c r="DI1262" s="383"/>
      <c r="DJ1262" s="383"/>
      <c r="DK1262" s="383"/>
      <c r="DL1262" s="383"/>
      <c r="DM1262" s="383"/>
      <c r="DN1262" s="383"/>
      <c r="DO1262" s="383"/>
      <c r="DP1262" s="383"/>
      <c r="DQ1262" s="383"/>
      <c r="DR1262" s="383"/>
      <c r="DS1262" s="383"/>
      <c r="DT1262" s="383"/>
      <c r="DU1262" s="383"/>
      <c r="DV1262" s="383"/>
      <c r="DW1262" s="383"/>
      <c r="DX1262" s="383"/>
      <c r="DY1262" s="383"/>
      <c r="DZ1262" s="383"/>
      <c r="EA1262" s="383"/>
      <c r="EB1262" s="383"/>
      <c r="EC1262" s="383"/>
      <c r="ED1262" s="383"/>
      <c r="EE1262" s="383"/>
      <c r="EF1262" s="383"/>
      <c r="EG1262" s="383"/>
      <c r="EH1262" s="383"/>
      <c r="EI1262" s="383"/>
      <c r="EJ1262" s="383"/>
      <c r="EK1262" s="383"/>
      <c r="EL1262" s="383"/>
      <c r="EM1262" s="383"/>
      <c r="EN1262" s="383"/>
      <c r="EO1262" s="383"/>
      <c r="EP1262" s="383"/>
      <c r="EQ1262" s="383"/>
      <c r="ER1262" s="383"/>
      <c r="ES1262" s="383"/>
      <c r="ET1262" s="383"/>
      <c r="EU1262" s="383"/>
      <c r="EV1262" s="383"/>
      <c r="EW1262" s="383"/>
      <c r="EX1262" s="383"/>
      <c r="EY1262" s="383"/>
      <c r="EZ1262" s="383"/>
      <c r="FA1262" s="383"/>
      <c r="FB1262" s="383"/>
      <c r="FC1262" s="383"/>
      <c r="FD1262" s="383"/>
      <c r="FE1262" s="383"/>
      <c r="FF1262" s="383"/>
      <c r="FG1262" s="383"/>
      <c r="FH1262" s="383"/>
      <c r="FI1262" s="383"/>
      <c r="FJ1262" s="383"/>
      <c r="FK1262" s="383"/>
      <c r="FL1262" s="383"/>
      <c r="FM1262" s="383"/>
    </row>
    <row r="1263" spans="1:169" s="84" customFormat="1" x14ac:dyDescent="0.2">
      <c r="A1263" s="27" t="s">
        <v>517</v>
      </c>
      <c r="B1263" s="47"/>
      <c r="C1263" s="44" t="s">
        <v>534</v>
      </c>
      <c r="D1263" s="418"/>
      <c r="E1263" s="45"/>
      <c r="F1263" s="64"/>
      <c r="G1263" s="44"/>
      <c r="H1263" s="47"/>
      <c r="I1263" s="213"/>
      <c r="J1263" s="48" t="str">
        <f t="shared" si="140"/>
        <v/>
      </c>
      <c r="K1263" s="49"/>
      <c r="L1263" s="353" t="s">
        <v>6</v>
      </c>
      <c r="M1263" s="383"/>
      <c r="N1263" s="383"/>
      <c r="O1263" s="383"/>
      <c r="P1263" s="383"/>
      <c r="Q1263" s="383"/>
      <c r="R1263" s="383"/>
      <c r="S1263" s="383"/>
      <c r="T1263" s="383"/>
      <c r="U1263" s="383"/>
      <c r="V1263" s="383"/>
      <c r="W1263" s="383"/>
      <c r="X1263" s="383"/>
      <c r="Y1263" s="383"/>
      <c r="Z1263" s="383"/>
      <c r="AA1263" s="383"/>
      <c r="AB1263" s="383"/>
      <c r="AC1263" s="383"/>
      <c r="AD1263" s="383"/>
      <c r="AE1263" s="383"/>
      <c r="AF1263" s="383"/>
      <c r="AG1263" s="383"/>
      <c r="AH1263" s="383"/>
      <c r="AI1263" s="383"/>
      <c r="AJ1263" s="383"/>
      <c r="AK1263" s="383"/>
      <c r="AL1263" s="383"/>
      <c r="AM1263" s="383"/>
      <c r="AN1263" s="383"/>
      <c r="AO1263" s="383"/>
      <c r="AP1263" s="383"/>
      <c r="AQ1263" s="383"/>
      <c r="AR1263" s="383"/>
      <c r="AS1263" s="383"/>
      <c r="AT1263" s="383"/>
      <c r="AU1263" s="383"/>
      <c r="AV1263" s="383"/>
      <c r="AW1263" s="383"/>
      <c r="AX1263" s="383"/>
      <c r="AY1263" s="383"/>
      <c r="AZ1263" s="383"/>
      <c r="BA1263" s="383"/>
      <c r="BB1263" s="383"/>
      <c r="BC1263" s="383"/>
      <c r="BD1263" s="383"/>
      <c r="BE1263" s="383"/>
      <c r="BF1263" s="383"/>
      <c r="BG1263" s="383"/>
      <c r="BH1263" s="383"/>
      <c r="BI1263" s="383"/>
      <c r="BJ1263" s="383"/>
      <c r="BK1263" s="383"/>
      <c r="BL1263" s="383"/>
      <c r="BM1263" s="383"/>
      <c r="BN1263" s="383"/>
      <c r="BO1263" s="383"/>
      <c r="BP1263" s="383"/>
      <c r="BQ1263" s="383"/>
      <c r="BR1263" s="383"/>
      <c r="BS1263" s="383"/>
      <c r="BT1263" s="383"/>
      <c r="BU1263" s="383"/>
      <c r="BV1263" s="383"/>
      <c r="BW1263" s="383"/>
      <c r="BX1263" s="383"/>
      <c r="BY1263" s="383"/>
      <c r="BZ1263" s="383"/>
      <c r="CA1263" s="383"/>
      <c r="CB1263" s="383"/>
      <c r="CC1263" s="383"/>
      <c r="CD1263" s="383"/>
      <c r="CE1263" s="383"/>
      <c r="CF1263" s="383"/>
      <c r="CG1263" s="383"/>
      <c r="CH1263" s="383"/>
      <c r="CI1263" s="383"/>
      <c r="CJ1263" s="383"/>
      <c r="CK1263" s="383"/>
      <c r="CL1263" s="383"/>
      <c r="CM1263" s="383"/>
      <c r="CN1263" s="383"/>
      <c r="CO1263" s="383"/>
      <c r="CP1263" s="383"/>
      <c r="CQ1263" s="383"/>
      <c r="CR1263" s="383"/>
      <c r="CS1263" s="383"/>
      <c r="CT1263" s="383"/>
      <c r="CU1263" s="383"/>
      <c r="CV1263" s="383"/>
      <c r="CW1263" s="383"/>
      <c r="CX1263" s="383"/>
      <c r="CY1263" s="383"/>
      <c r="CZ1263" s="383"/>
      <c r="DA1263" s="383"/>
      <c r="DB1263" s="383"/>
      <c r="DC1263" s="383"/>
      <c r="DD1263" s="383"/>
      <c r="DE1263" s="383"/>
      <c r="DF1263" s="383"/>
      <c r="DG1263" s="383"/>
      <c r="DH1263" s="383"/>
      <c r="DI1263" s="383"/>
      <c r="DJ1263" s="383"/>
      <c r="DK1263" s="383"/>
      <c r="DL1263" s="383"/>
      <c r="DM1263" s="383"/>
      <c r="DN1263" s="383"/>
      <c r="DO1263" s="383"/>
      <c r="DP1263" s="383"/>
      <c r="DQ1263" s="383"/>
      <c r="DR1263" s="383"/>
      <c r="DS1263" s="383"/>
      <c r="DT1263" s="383"/>
      <c r="DU1263" s="383"/>
      <c r="DV1263" s="383"/>
      <c r="DW1263" s="383"/>
      <c r="DX1263" s="383"/>
      <c r="DY1263" s="383"/>
      <c r="DZ1263" s="383"/>
      <c r="EA1263" s="383"/>
      <c r="EB1263" s="383"/>
      <c r="EC1263" s="383"/>
      <c r="ED1263" s="383"/>
      <c r="EE1263" s="383"/>
      <c r="EF1263" s="383"/>
      <c r="EG1263" s="383"/>
      <c r="EH1263" s="383"/>
      <c r="EI1263" s="383"/>
      <c r="EJ1263" s="383"/>
      <c r="EK1263" s="383"/>
      <c r="EL1263" s="383"/>
      <c r="EM1263" s="383"/>
      <c r="EN1263" s="383"/>
      <c r="EO1263" s="383"/>
      <c r="EP1263" s="383"/>
      <c r="EQ1263" s="383"/>
      <c r="ER1263" s="383"/>
      <c r="ES1263" s="383"/>
      <c r="ET1263" s="383"/>
      <c r="EU1263" s="383"/>
      <c r="EV1263" s="383"/>
      <c r="EW1263" s="383"/>
      <c r="EX1263" s="383"/>
      <c r="EY1263" s="383"/>
      <c r="EZ1263" s="383"/>
      <c r="FA1263" s="383"/>
      <c r="FB1263" s="383"/>
      <c r="FC1263" s="383"/>
      <c r="FD1263" s="383"/>
      <c r="FE1263" s="383"/>
      <c r="FF1263" s="383"/>
      <c r="FG1263" s="383"/>
      <c r="FH1263" s="383"/>
      <c r="FI1263" s="383"/>
      <c r="FJ1263" s="383"/>
      <c r="FK1263" s="383"/>
      <c r="FL1263" s="383"/>
      <c r="FM1263" s="383"/>
    </row>
    <row r="1264" spans="1:169" s="84" customFormat="1" x14ac:dyDescent="0.2">
      <c r="A1264" s="27" t="s">
        <v>517</v>
      </c>
      <c r="B1264" s="69">
        <v>1</v>
      </c>
      <c r="C1264" s="36" t="s">
        <v>532</v>
      </c>
      <c r="D1264" s="417" t="s">
        <v>536</v>
      </c>
      <c r="E1264" s="80" t="s">
        <v>818</v>
      </c>
      <c r="F1264" s="30">
        <v>43761</v>
      </c>
      <c r="G1264" s="103">
        <f>F1264+365</f>
        <v>44126</v>
      </c>
      <c r="H1264" s="32" t="s">
        <v>152</v>
      </c>
      <c r="I1264" s="530"/>
      <c r="J1264" s="34" t="str">
        <f t="shared" si="140"/>
        <v/>
      </c>
      <c r="K1264" s="35">
        <v>1</v>
      </c>
      <c r="L1264" s="275" t="s">
        <v>6</v>
      </c>
      <c r="M1264" s="383"/>
      <c r="N1264" s="383"/>
      <c r="O1264" s="383"/>
      <c r="P1264" s="383"/>
      <c r="Q1264" s="383"/>
      <c r="R1264" s="383"/>
      <c r="S1264" s="383"/>
      <c r="T1264" s="383"/>
      <c r="U1264" s="383"/>
      <c r="V1264" s="383"/>
      <c r="W1264" s="383"/>
      <c r="X1264" s="383"/>
      <c r="Y1264" s="383"/>
      <c r="Z1264" s="383"/>
      <c r="AA1264" s="383"/>
      <c r="AB1264" s="383"/>
      <c r="AC1264" s="383"/>
      <c r="AD1264" s="383"/>
      <c r="AE1264" s="383"/>
      <c r="AF1264" s="383"/>
      <c r="AG1264" s="383"/>
      <c r="AH1264" s="383"/>
      <c r="AI1264" s="383"/>
      <c r="AJ1264" s="383"/>
      <c r="AK1264" s="383"/>
      <c r="AL1264" s="383"/>
      <c r="AM1264" s="383"/>
      <c r="AN1264" s="383"/>
      <c r="AO1264" s="383"/>
      <c r="AP1264" s="383"/>
      <c r="AQ1264" s="383"/>
      <c r="AR1264" s="383"/>
      <c r="AS1264" s="383"/>
      <c r="AT1264" s="383"/>
      <c r="AU1264" s="383"/>
      <c r="AV1264" s="383"/>
      <c r="AW1264" s="383"/>
      <c r="AX1264" s="383"/>
      <c r="AY1264" s="383"/>
      <c r="AZ1264" s="383"/>
      <c r="BA1264" s="383"/>
      <c r="BB1264" s="383"/>
      <c r="BC1264" s="383"/>
      <c r="BD1264" s="383"/>
      <c r="BE1264" s="383"/>
      <c r="BF1264" s="383"/>
      <c r="BG1264" s="383"/>
      <c r="BH1264" s="383"/>
      <c r="BI1264" s="383"/>
      <c r="BJ1264" s="383"/>
      <c r="BK1264" s="383"/>
      <c r="BL1264" s="383"/>
      <c r="BM1264" s="383"/>
      <c r="BN1264" s="383"/>
      <c r="BO1264" s="383"/>
      <c r="BP1264" s="383"/>
      <c r="BQ1264" s="383"/>
      <c r="BR1264" s="383"/>
      <c r="BS1264" s="383"/>
      <c r="BT1264" s="383"/>
      <c r="BU1264" s="383"/>
      <c r="BV1264" s="383"/>
      <c r="BW1264" s="383"/>
      <c r="BX1264" s="383"/>
      <c r="BY1264" s="383"/>
      <c r="BZ1264" s="383"/>
      <c r="CA1264" s="383"/>
      <c r="CB1264" s="383"/>
      <c r="CC1264" s="383"/>
      <c r="CD1264" s="383"/>
      <c r="CE1264" s="383"/>
      <c r="CF1264" s="383"/>
      <c r="CG1264" s="383"/>
      <c r="CH1264" s="383"/>
      <c r="CI1264" s="383"/>
      <c r="CJ1264" s="383"/>
      <c r="CK1264" s="383"/>
      <c r="CL1264" s="383"/>
      <c r="CM1264" s="383"/>
      <c r="CN1264" s="383"/>
      <c r="CO1264" s="383"/>
      <c r="CP1264" s="383"/>
      <c r="CQ1264" s="383"/>
      <c r="CR1264" s="383"/>
      <c r="CS1264" s="383"/>
      <c r="CT1264" s="383"/>
      <c r="CU1264" s="383"/>
      <c r="CV1264" s="383"/>
      <c r="CW1264" s="383"/>
      <c r="CX1264" s="383"/>
      <c r="CY1264" s="383"/>
      <c r="CZ1264" s="383"/>
      <c r="DA1264" s="383"/>
      <c r="DB1264" s="383"/>
      <c r="DC1264" s="383"/>
      <c r="DD1264" s="383"/>
      <c r="DE1264" s="383"/>
      <c r="DF1264" s="383"/>
      <c r="DG1264" s="383"/>
      <c r="DH1264" s="383"/>
      <c r="DI1264" s="383"/>
      <c r="DJ1264" s="383"/>
      <c r="DK1264" s="383"/>
      <c r="DL1264" s="383"/>
      <c r="DM1264" s="383"/>
      <c r="DN1264" s="383"/>
      <c r="DO1264" s="383"/>
      <c r="DP1264" s="383"/>
      <c r="DQ1264" s="383"/>
      <c r="DR1264" s="383"/>
      <c r="DS1264" s="383"/>
      <c r="DT1264" s="383"/>
      <c r="DU1264" s="383"/>
      <c r="DV1264" s="383"/>
      <c r="DW1264" s="383"/>
      <c r="DX1264" s="383"/>
      <c r="DY1264" s="383"/>
      <c r="DZ1264" s="383"/>
      <c r="EA1264" s="383"/>
      <c r="EB1264" s="383"/>
      <c r="EC1264" s="383"/>
      <c r="ED1264" s="383"/>
      <c r="EE1264" s="383"/>
      <c r="EF1264" s="383"/>
      <c r="EG1264" s="383"/>
      <c r="EH1264" s="383"/>
      <c r="EI1264" s="383"/>
      <c r="EJ1264" s="383"/>
      <c r="EK1264" s="383"/>
      <c r="EL1264" s="383"/>
      <c r="EM1264" s="383"/>
      <c r="EN1264" s="383"/>
      <c r="EO1264" s="383"/>
      <c r="EP1264" s="383"/>
      <c r="EQ1264" s="383"/>
      <c r="ER1264" s="383"/>
      <c r="ES1264" s="383"/>
      <c r="ET1264" s="383"/>
      <c r="EU1264" s="383"/>
      <c r="EV1264" s="383"/>
      <c r="EW1264" s="383"/>
      <c r="EX1264" s="383"/>
      <c r="EY1264" s="383"/>
      <c r="EZ1264" s="383"/>
      <c r="FA1264" s="383"/>
      <c r="FB1264" s="383"/>
      <c r="FC1264" s="383"/>
      <c r="FD1264" s="383"/>
      <c r="FE1264" s="383"/>
      <c r="FF1264" s="383"/>
      <c r="FG1264" s="383"/>
      <c r="FH1264" s="383"/>
      <c r="FI1264" s="383"/>
      <c r="FJ1264" s="383"/>
      <c r="FK1264" s="383"/>
      <c r="FL1264" s="383"/>
      <c r="FM1264" s="383"/>
    </row>
    <row r="1265" spans="1:169" s="84" customFormat="1" x14ac:dyDescent="0.2">
      <c r="A1265" s="27" t="s">
        <v>517</v>
      </c>
      <c r="B1265" s="47"/>
      <c r="C1265" s="44" t="s">
        <v>534</v>
      </c>
      <c r="D1265" s="418"/>
      <c r="E1265" s="45"/>
      <c r="F1265" s="64"/>
      <c r="G1265" s="44"/>
      <c r="H1265" s="47"/>
      <c r="I1265" s="213"/>
      <c r="J1265" s="48" t="str">
        <f t="shared" si="140"/>
        <v/>
      </c>
      <c r="K1265" s="49"/>
      <c r="L1265" s="353" t="s">
        <v>6</v>
      </c>
      <c r="M1265" s="383"/>
      <c r="N1265" s="383"/>
      <c r="O1265" s="383"/>
      <c r="P1265" s="383"/>
      <c r="Q1265" s="383"/>
      <c r="R1265" s="383"/>
      <c r="S1265" s="383"/>
      <c r="T1265" s="383"/>
      <c r="U1265" s="383"/>
      <c r="V1265" s="383"/>
      <c r="W1265" s="383"/>
      <c r="X1265" s="383"/>
      <c r="Y1265" s="383"/>
      <c r="Z1265" s="383"/>
      <c r="AA1265" s="383"/>
      <c r="AB1265" s="383"/>
      <c r="AC1265" s="383"/>
      <c r="AD1265" s="383"/>
      <c r="AE1265" s="383"/>
      <c r="AF1265" s="383"/>
      <c r="AG1265" s="383"/>
      <c r="AH1265" s="383"/>
      <c r="AI1265" s="383"/>
      <c r="AJ1265" s="383"/>
      <c r="AK1265" s="383"/>
      <c r="AL1265" s="383"/>
      <c r="AM1265" s="383"/>
      <c r="AN1265" s="383"/>
      <c r="AO1265" s="383"/>
      <c r="AP1265" s="383"/>
      <c r="AQ1265" s="383"/>
      <c r="AR1265" s="383"/>
      <c r="AS1265" s="383"/>
      <c r="AT1265" s="383"/>
      <c r="AU1265" s="383"/>
      <c r="AV1265" s="383"/>
      <c r="AW1265" s="383"/>
      <c r="AX1265" s="383"/>
      <c r="AY1265" s="383"/>
      <c r="AZ1265" s="383"/>
      <c r="BA1265" s="383"/>
      <c r="BB1265" s="383"/>
      <c r="BC1265" s="383"/>
      <c r="BD1265" s="383"/>
      <c r="BE1265" s="383"/>
      <c r="BF1265" s="383"/>
      <c r="BG1265" s="383"/>
      <c r="BH1265" s="383"/>
      <c r="BI1265" s="383"/>
      <c r="BJ1265" s="383"/>
      <c r="BK1265" s="383"/>
      <c r="BL1265" s="383"/>
      <c r="BM1265" s="383"/>
      <c r="BN1265" s="383"/>
      <c r="BO1265" s="383"/>
      <c r="BP1265" s="383"/>
      <c r="BQ1265" s="383"/>
      <c r="BR1265" s="383"/>
      <c r="BS1265" s="383"/>
      <c r="BT1265" s="383"/>
      <c r="BU1265" s="383"/>
      <c r="BV1265" s="383"/>
      <c r="BW1265" s="383"/>
      <c r="BX1265" s="383"/>
      <c r="BY1265" s="383"/>
      <c r="BZ1265" s="383"/>
      <c r="CA1265" s="383"/>
      <c r="CB1265" s="383"/>
      <c r="CC1265" s="383"/>
      <c r="CD1265" s="383"/>
      <c r="CE1265" s="383"/>
      <c r="CF1265" s="383"/>
      <c r="CG1265" s="383"/>
      <c r="CH1265" s="383"/>
      <c r="CI1265" s="383"/>
      <c r="CJ1265" s="383"/>
      <c r="CK1265" s="383"/>
      <c r="CL1265" s="383"/>
      <c r="CM1265" s="383"/>
      <c r="CN1265" s="383"/>
      <c r="CO1265" s="383"/>
      <c r="CP1265" s="383"/>
      <c r="CQ1265" s="383"/>
      <c r="CR1265" s="383"/>
      <c r="CS1265" s="383"/>
      <c r="CT1265" s="383"/>
      <c r="CU1265" s="383"/>
      <c r="CV1265" s="383"/>
      <c r="CW1265" s="383"/>
      <c r="CX1265" s="383"/>
      <c r="CY1265" s="383"/>
      <c r="CZ1265" s="383"/>
      <c r="DA1265" s="383"/>
      <c r="DB1265" s="383"/>
      <c r="DC1265" s="383"/>
      <c r="DD1265" s="383"/>
      <c r="DE1265" s="383"/>
      <c r="DF1265" s="383"/>
      <c r="DG1265" s="383"/>
      <c r="DH1265" s="383"/>
      <c r="DI1265" s="383"/>
      <c r="DJ1265" s="383"/>
      <c r="DK1265" s="383"/>
      <c r="DL1265" s="383"/>
      <c r="DM1265" s="383"/>
      <c r="DN1265" s="383"/>
      <c r="DO1265" s="383"/>
      <c r="DP1265" s="383"/>
      <c r="DQ1265" s="383"/>
      <c r="DR1265" s="383"/>
      <c r="DS1265" s="383"/>
      <c r="DT1265" s="383"/>
      <c r="DU1265" s="383"/>
      <c r="DV1265" s="383"/>
      <c r="DW1265" s="383"/>
      <c r="DX1265" s="383"/>
      <c r="DY1265" s="383"/>
      <c r="DZ1265" s="383"/>
      <c r="EA1265" s="383"/>
      <c r="EB1265" s="383"/>
      <c r="EC1265" s="383"/>
      <c r="ED1265" s="383"/>
      <c r="EE1265" s="383"/>
      <c r="EF1265" s="383"/>
      <c r="EG1265" s="383"/>
      <c r="EH1265" s="383"/>
      <c r="EI1265" s="383"/>
      <c r="EJ1265" s="383"/>
      <c r="EK1265" s="383"/>
      <c r="EL1265" s="383"/>
      <c r="EM1265" s="383"/>
      <c r="EN1265" s="383"/>
      <c r="EO1265" s="383"/>
      <c r="EP1265" s="383"/>
      <c r="EQ1265" s="383"/>
      <c r="ER1265" s="383"/>
      <c r="ES1265" s="383"/>
      <c r="ET1265" s="383"/>
      <c r="EU1265" s="383"/>
      <c r="EV1265" s="383"/>
      <c r="EW1265" s="383"/>
      <c r="EX1265" s="383"/>
      <c r="EY1265" s="383"/>
      <c r="EZ1265" s="383"/>
      <c r="FA1265" s="383"/>
      <c r="FB1265" s="383"/>
      <c r="FC1265" s="383"/>
      <c r="FD1265" s="383"/>
      <c r="FE1265" s="383"/>
      <c r="FF1265" s="383"/>
      <c r="FG1265" s="383"/>
      <c r="FH1265" s="383"/>
      <c r="FI1265" s="383"/>
      <c r="FJ1265" s="383"/>
      <c r="FK1265" s="383"/>
      <c r="FL1265" s="383"/>
      <c r="FM1265" s="383"/>
    </row>
    <row r="1266" spans="1:169" s="84" customFormat="1" x14ac:dyDescent="0.2">
      <c r="A1266" s="27" t="s">
        <v>517</v>
      </c>
      <c r="B1266" s="69">
        <v>1</v>
      </c>
      <c r="C1266" s="36" t="s">
        <v>532</v>
      </c>
      <c r="D1266" s="417" t="s">
        <v>537</v>
      </c>
      <c r="E1266" s="80" t="s">
        <v>805</v>
      </c>
      <c r="F1266" s="30">
        <v>43761</v>
      </c>
      <c r="G1266" s="103">
        <f>F1266+365</f>
        <v>44126</v>
      </c>
      <c r="H1266" s="32" t="s">
        <v>152</v>
      </c>
      <c r="I1266" s="530"/>
      <c r="J1266" s="34" t="str">
        <f t="shared" si="140"/>
        <v/>
      </c>
      <c r="K1266" s="35">
        <v>1</v>
      </c>
      <c r="L1266" s="275" t="s">
        <v>6</v>
      </c>
      <c r="M1266" s="383"/>
      <c r="N1266" s="383"/>
      <c r="O1266" s="383"/>
      <c r="P1266" s="383"/>
      <c r="Q1266" s="383"/>
      <c r="R1266" s="383"/>
      <c r="S1266" s="383"/>
      <c r="T1266" s="383"/>
      <c r="U1266" s="383"/>
      <c r="V1266" s="383"/>
      <c r="W1266" s="383"/>
      <c r="X1266" s="383"/>
      <c r="Y1266" s="383"/>
      <c r="Z1266" s="383"/>
      <c r="AA1266" s="383"/>
      <c r="AB1266" s="383"/>
      <c r="AC1266" s="383"/>
      <c r="AD1266" s="383"/>
      <c r="AE1266" s="383"/>
      <c r="AF1266" s="383"/>
      <c r="AG1266" s="383"/>
      <c r="AH1266" s="383"/>
      <c r="AI1266" s="383"/>
      <c r="AJ1266" s="383"/>
      <c r="AK1266" s="383"/>
      <c r="AL1266" s="383"/>
      <c r="AM1266" s="383"/>
      <c r="AN1266" s="383"/>
      <c r="AO1266" s="383"/>
      <c r="AP1266" s="383"/>
      <c r="AQ1266" s="383"/>
      <c r="AR1266" s="383"/>
      <c r="AS1266" s="383"/>
      <c r="AT1266" s="383"/>
      <c r="AU1266" s="383"/>
      <c r="AV1266" s="383"/>
      <c r="AW1266" s="383"/>
      <c r="AX1266" s="383"/>
      <c r="AY1266" s="383"/>
      <c r="AZ1266" s="383"/>
      <c r="BA1266" s="383"/>
      <c r="BB1266" s="383"/>
      <c r="BC1266" s="383"/>
      <c r="BD1266" s="383"/>
      <c r="BE1266" s="383"/>
      <c r="BF1266" s="383"/>
      <c r="BG1266" s="383"/>
      <c r="BH1266" s="383"/>
      <c r="BI1266" s="383"/>
      <c r="BJ1266" s="383"/>
      <c r="BK1266" s="383"/>
      <c r="BL1266" s="383"/>
      <c r="BM1266" s="383"/>
      <c r="BN1266" s="383"/>
      <c r="BO1266" s="383"/>
      <c r="BP1266" s="383"/>
      <c r="BQ1266" s="383"/>
      <c r="BR1266" s="383"/>
      <c r="BS1266" s="383"/>
      <c r="BT1266" s="383"/>
      <c r="BU1266" s="383"/>
      <c r="BV1266" s="383"/>
      <c r="BW1266" s="383"/>
      <c r="BX1266" s="383"/>
      <c r="BY1266" s="383"/>
      <c r="BZ1266" s="383"/>
      <c r="CA1266" s="383"/>
      <c r="CB1266" s="383"/>
      <c r="CC1266" s="383"/>
      <c r="CD1266" s="383"/>
      <c r="CE1266" s="383"/>
      <c r="CF1266" s="383"/>
      <c r="CG1266" s="383"/>
      <c r="CH1266" s="383"/>
      <c r="CI1266" s="383"/>
      <c r="CJ1266" s="383"/>
      <c r="CK1266" s="383"/>
      <c r="CL1266" s="383"/>
      <c r="CM1266" s="383"/>
      <c r="CN1266" s="383"/>
      <c r="CO1266" s="383"/>
      <c r="CP1266" s="383"/>
      <c r="CQ1266" s="383"/>
      <c r="CR1266" s="383"/>
      <c r="CS1266" s="383"/>
      <c r="CT1266" s="383"/>
      <c r="CU1266" s="383"/>
      <c r="CV1266" s="383"/>
      <c r="CW1266" s="383"/>
      <c r="CX1266" s="383"/>
      <c r="CY1266" s="383"/>
      <c r="CZ1266" s="383"/>
      <c r="DA1266" s="383"/>
      <c r="DB1266" s="383"/>
      <c r="DC1266" s="383"/>
      <c r="DD1266" s="383"/>
      <c r="DE1266" s="383"/>
      <c r="DF1266" s="383"/>
      <c r="DG1266" s="383"/>
      <c r="DH1266" s="383"/>
      <c r="DI1266" s="383"/>
      <c r="DJ1266" s="383"/>
      <c r="DK1266" s="383"/>
      <c r="DL1266" s="383"/>
      <c r="DM1266" s="383"/>
      <c r="DN1266" s="383"/>
      <c r="DO1266" s="383"/>
      <c r="DP1266" s="383"/>
      <c r="DQ1266" s="383"/>
      <c r="DR1266" s="383"/>
      <c r="DS1266" s="383"/>
      <c r="DT1266" s="383"/>
      <c r="DU1266" s="383"/>
      <c r="DV1266" s="383"/>
      <c r="DW1266" s="383"/>
      <c r="DX1266" s="383"/>
      <c r="DY1266" s="383"/>
      <c r="DZ1266" s="383"/>
      <c r="EA1266" s="383"/>
      <c r="EB1266" s="383"/>
      <c r="EC1266" s="383"/>
      <c r="ED1266" s="383"/>
      <c r="EE1266" s="383"/>
      <c r="EF1266" s="383"/>
      <c r="EG1266" s="383"/>
      <c r="EH1266" s="383"/>
      <c r="EI1266" s="383"/>
      <c r="EJ1266" s="383"/>
      <c r="EK1266" s="383"/>
      <c r="EL1266" s="383"/>
      <c r="EM1266" s="383"/>
      <c r="EN1266" s="383"/>
      <c r="EO1266" s="383"/>
      <c r="EP1266" s="383"/>
      <c r="EQ1266" s="383"/>
      <c r="ER1266" s="383"/>
      <c r="ES1266" s="383"/>
      <c r="ET1266" s="383"/>
      <c r="EU1266" s="383"/>
      <c r="EV1266" s="383"/>
      <c r="EW1266" s="383"/>
      <c r="EX1266" s="383"/>
      <c r="EY1266" s="383"/>
      <c r="EZ1266" s="383"/>
      <c r="FA1266" s="383"/>
      <c r="FB1266" s="383"/>
      <c r="FC1266" s="383"/>
      <c r="FD1266" s="383"/>
      <c r="FE1266" s="383"/>
      <c r="FF1266" s="383"/>
      <c r="FG1266" s="383"/>
      <c r="FH1266" s="383"/>
      <c r="FI1266" s="383"/>
      <c r="FJ1266" s="383"/>
      <c r="FK1266" s="383"/>
      <c r="FL1266" s="383"/>
      <c r="FM1266" s="383"/>
    </row>
    <row r="1267" spans="1:169" s="84" customFormat="1" x14ac:dyDescent="0.2">
      <c r="A1267" s="27" t="s">
        <v>517</v>
      </c>
      <c r="B1267" s="47"/>
      <c r="C1267" s="44" t="s">
        <v>534</v>
      </c>
      <c r="D1267" s="418"/>
      <c r="E1267" s="45"/>
      <c r="F1267" s="64"/>
      <c r="G1267" s="44"/>
      <c r="H1267" s="47"/>
      <c r="I1267" s="213"/>
      <c r="J1267" s="48" t="str">
        <f t="shared" si="140"/>
        <v/>
      </c>
      <c r="K1267" s="49"/>
      <c r="L1267" s="353" t="s">
        <v>6</v>
      </c>
      <c r="M1267" s="383"/>
      <c r="N1267" s="383"/>
      <c r="O1267" s="383"/>
      <c r="P1267" s="383"/>
      <c r="Q1267" s="383"/>
      <c r="R1267" s="383"/>
      <c r="S1267" s="383"/>
      <c r="T1267" s="383"/>
      <c r="U1267" s="383"/>
      <c r="V1267" s="383"/>
      <c r="W1267" s="383"/>
      <c r="X1267" s="383"/>
      <c r="Y1267" s="383"/>
      <c r="Z1267" s="383"/>
      <c r="AA1267" s="383"/>
      <c r="AB1267" s="383"/>
      <c r="AC1267" s="383"/>
      <c r="AD1267" s="383"/>
      <c r="AE1267" s="383"/>
      <c r="AF1267" s="383"/>
      <c r="AG1267" s="383"/>
      <c r="AH1267" s="383"/>
      <c r="AI1267" s="383"/>
      <c r="AJ1267" s="383"/>
      <c r="AK1267" s="383"/>
      <c r="AL1267" s="383"/>
      <c r="AM1267" s="383"/>
      <c r="AN1267" s="383"/>
      <c r="AO1267" s="383"/>
      <c r="AP1267" s="383"/>
      <c r="AQ1267" s="383"/>
      <c r="AR1267" s="383"/>
      <c r="AS1267" s="383"/>
      <c r="AT1267" s="383"/>
      <c r="AU1267" s="383"/>
      <c r="AV1267" s="383"/>
      <c r="AW1267" s="383"/>
      <c r="AX1267" s="383"/>
      <c r="AY1267" s="383"/>
      <c r="AZ1267" s="383"/>
      <c r="BA1267" s="383"/>
      <c r="BB1267" s="383"/>
      <c r="BC1267" s="383"/>
      <c r="BD1267" s="383"/>
      <c r="BE1267" s="383"/>
      <c r="BF1267" s="383"/>
      <c r="BG1267" s="383"/>
      <c r="BH1267" s="383"/>
      <c r="BI1267" s="383"/>
      <c r="BJ1267" s="383"/>
      <c r="BK1267" s="383"/>
      <c r="BL1267" s="383"/>
      <c r="BM1267" s="383"/>
      <c r="BN1267" s="383"/>
      <c r="BO1267" s="383"/>
      <c r="BP1267" s="383"/>
      <c r="BQ1267" s="383"/>
      <c r="BR1267" s="383"/>
      <c r="BS1267" s="383"/>
      <c r="BT1267" s="383"/>
      <c r="BU1267" s="383"/>
      <c r="BV1267" s="383"/>
      <c r="BW1267" s="383"/>
      <c r="BX1267" s="383"/>
      <c r="BY1267" s="383"/>
      <c r="BZ1267" s="383"/>
      <c r="CA1267" s="383"/>
      <c r="CB1267" s="383"/>
      <c r="CC1267" s="383"/>
      <c r="CD1267" s="383"/>
      <c r="CE1267" s="383"/>
      <c r="CF1267" s="383"/>
      <c r="CG1267" s="383"/>
      <c r="CH1267" s="383"/>
      <c r="CI1267" s="383"/>
      <c r="CJ1267" s="383"/>
      <c r="CK1267" s="383"/>
      <c r="CL1267" s="383"/>
      <c r="CM1267" s="383"/>
      <c r="CN1267" s="383"/>
      <c r="CO1267" s="383"/>
      <c r="CP1267" s="383"/>
      <c r="CQ1267" s="383"/>
      <c r="CR1267" s="383"/>
      <c r="CS1267" s="383"/>
      <c r="CT1267" s="383"/>
      <c r="CU1267" s="383"/>
      <c r="CV1267" s="383"/>
      <c r="CW1267" s="383"/>
      <c r="CX1267" s="383"/>
      <c r="CY1267" s="383"/>
      <c r="CZ1267" s="383"/>
      <c r="DA1267" s="383"/>
      <c r="DB1267" s="383"/>
      <c r="DC1267" s="383"/>
      <c r="DD1267" s="383"/>
      <c r="DE1267" s="383"/>
      <c r="DF1267" s="383"/>
      <c r="DG1267" s="383"/>
      <c r="DH1267" s="383"/>
      <c r="DI1267" s="383"/>
      <c r="DJ1267" s="383"/>
      <c r="DK1267" s="383"/>
      <c r="DL1267" s="383"/>
      <c r="DM1267" s="383"/>
      <c r="DN1267" s="383"/>
      <c r="DO1267" s="383"/>
      <c r="DP1267" s="383"/>
      <c r="DQ1267" s="383"/>
      <c r="DR1267" s="383"/>
      <c r="DS1267" s="383"/>
      <c r="DT1267" s="383"/>
      <c r="DU1267" s="383"/>
      <c r="DV1267" s="383"/>
      <c r="DW1267" s="383"/>
      <c r="DX1267" s="383"/>
      <c r="DY1267" s="383"/>
      <c r="DZ1267" s="383"/>
      <c r="EA1267" s="383"/>
      <c r="EB1267" s="383"/>
      <c r="EC1267" s="383"/>
      <c r="ED1267" s="383"/>
      <c r="EE1267" s="383"/>
      <c r="EF1267" s="383"/>
      <c r="EG1267" s="383"/>
      <c r="EH1267" s="383"/>
      <c r="EI1267" s="383"/>
      <c r="EJ1267" s="383"/>
      <c r="EK1267" s="383"/>
      <c r="EL1267" s="383"/>
      <c r="EM1267" s="383"/>
      <c r="EN1267" s="383"/>
      <c r="EO1267" s="383"/>
      <c r="EP1267" s="383"/>
      <c r="EQ1267" s="383"/>
      <c r="ER1267" s="383"/>
      <c r="ES1267" s="383"/>
      <c r="ET1267" s="383"/>
      <c r="EU1267" s="383"/>
      <c r="EV1267" s="383"/>
      <c r="EW1267" s="383"/>
      <c r="EX1267" s="383"/>
      <c r="EY1267" s="383"/>
      <c r="EZ1267" s="383"/>
      <c r="FA1267" s="383"/>
      <c r="FB1267" s="383"/>
      <c r="FC1267" s="383"/>
      <c r="FD1267" s="383"/>
      <c r="FE1267" s="383"/>
      <c r="FF1267" s="383"/>
      <c r="FG1267" s="383"/>
      <c r="FH1267" s="383"/>
      <c r="FI1267" s="383"/>
      <c r="FJ1267" s="383"/>
      <c r="FK1267" s="383"/>
      <c r="FL1267" s="383"/>
      <c r="FM1267" s="383"/>
    </row>
    <row r="1268" spans="1:169" s="84" customFormat="1" x14ac:dyDescent="0.2">
      <c r="A1268" s="27" t="s">
        <v>517</v>
      </c>
      <c r="B1268" s="69">
        <v>1</v>
      </c>
      <c r="C1268" s="36" t="s">
        <v>532</v>
      </c>
      <c r="D1268" s="417" t="s">
        <v>538</v>
      </c>
      <c r="E1268" s="80" t="s">
        <v>806</v>
      </c>
      <c r="F1268" s="30">
        <v>43761</v>
      </c>
      <c r="G1268" s="103">
        <f>F1268+365</f>
        <v>44126</v>
      </c>
      <c r="H1268" s="32" t="s">
        <v>152</v>
      </c>
      <c r="I1268" s="530"/>
      <c r="J1268" s="34" t="str">
        <f t="shared" si="140"/>
        <v/>
      </c>
      <c r="K1268" s="35">
        <v>1</v>
      </c>
      <c r="L1268" s="275" t="s">
        <v>6</v>
      </c>
      <c r="M1268" s="383"/>
      <c r="N1268" s="383"/>
      <c r="O1268" s="383"/>
      <c r="P1268" s="383"/>
      <c r="Q1268" s="383"/>
      <c r="R1268" s="383"/>
      <c r="S1268" s="383"/>
      <c r="T1268" s="383"/>
      <c r="U1268" s="383"/>
      <c r="V1268" s="383"/>
      <c r="W1268" s="383"/>
      <c r="X1268" s="383"/>
      <c r="Y1268" s="383"/>
      <c r="Z1268" s="383"/>
      <c r="AA1268" s="383"/>
      <c r="AB1268" s="383"/>
      <c r="AC1268" s="383"/>
      <c r="AD1268" s="383"/>
      <c r="AE1268" s="383"/>
      <c r="AF1268" s="383"/>
      <c r="AG1268" s="383"/>
      <c r="AH1268" s="383"/>
      <c r="AI1268" s="383"/>
      <c r="AJ1268" s="383"/>
      <c r="AK1268" s="383"/>
      <c r="AL1268" s="383"/>
      <c r="AM1268" s="383"/>
      <c r="AN1268" s="383"/>
      <c r="AO1268" s="383"/>
      <c r="AP1268" s="383"/>
      <c r="AQ1268" s="383"/>
      <c r="AR1268" s="383"/>
      <c r="AS1268" s="383"/>
      <c r="AT1268" s="383"/>
      <c r="AU1268" s="383"/>
      <c r="AV1268" s="383"/>
      <c r="AW1268" s="383"/>
      <c r="AX1268" s="383"/>
      <c r="AY1268" s="383"/>
      <c r="AZ1268" s="383"/>
      <c r="BA1268" s="383"/>
      <c r="BB1268" s="383"/>
      <c r="BC1268" s="383"/>
      <c r="BD1268" s="383"/>
      <c r="BE1268" s="383"/>
      <c r="BF1268" s="383"/>
      <c r="BG1268" s="383"/>
      <c r="BH1268" s="383"/>
      <c r="BI1268" s="383"/>
      <c r="BJ1268" s="383"/>
      <c r="BK1268" s="383"/>
      <c r="BL1268" s="383"/>
      <c r="BM1268" s="383"/>
      <c r="BN1268" s="383"/>
      <c r="BO1268" s="383"/>
      <c r="BP1268" s="383"/>
      <c r="BQ1268" s="383"/>
      <c r="BR1268" s="383"/>
      <c r="BS1268" s="383"/>
      <c r="BT1268" s="383"/>
      <c r="BU1268" s="383"/>
      <c r="BV1268" s="383"/>
      <c r="BW1268" s="383"/>
      <c r="BX1268" s="383"/>
      <c r="BY1268" s="383"/>
      <c r="BZ1268" s="383"/>
      <c r="CA1268" s="383"/>
      <c r="CB1268" s="383"/>
      <c r="CC1268" s="383"/>
      <c r="CD1268" s="383"/>
      <c r="CE1268" s="383"/>
      <c r="CF1268" s="383"/>
      <c r="CG1268" s="383"/>
      <c r="CH1268" s="383"/>
      <c r="CI1268" s="383"/>
      <c r="CJ1268" s="383"/>
      <c r="CK1268" s="383"/>
      <c r="CL1268" s="383"/>
      <c r="CM1268" s="383"/>
      <c r="CN1268" s="383"/>
      <c r="CO1268" s="383"/>
      <c r="CP1268" s="383"/>
      <c r="CQ1268" s="383"/>
      <c r="CR1268" s="383"/>
      <c r="CS1268" s="383"/>
      <c r="CT1268" s="383"/>
      <c r="CU1268" s="383"/>
      <c r="CV1268" s="383"/>
      <c r="CW1268" s="383"/>
      <c r="CX1268" s="383"/>
      <c r="CY1268" s="383"/>
      <c r="CZ1268" s="383"/>
      <c r="DA1268" s="383"/>
      <c r="DB1268" s="383"/>
      <c r="DC1268" s="383"/>
      <c r="DD1268" s="383"/>
      <c r="DE1268" s="383"/>
      <c r="DF1268" s="383"/>
      <c r="DG1268" s="383"/>
      <c r="DH1268" s="383"/>
      <c r="DI1268" s="383"/>
      <c r="DJ1268" s="383"/>
      <c r="DK1268" s="383"/>
      <c r="DL1268" s="383"/>
      <c r="DM1268" s="383"/>
      <c r="DN1268" s="383"/>
      <c r="DO1268" s="383"/>
      <c r="DP1268" s="383"/>
      <c r="DQ1268" s="383"/>
      <c r="DR1268" s="383"/>
      <c r="DS1268" s="383"/>
      <c r="DT1268" s="383"/>
      <c r="DU1268" s="383"/>
      <c r="DV1268" s="383"/>
      <c r="DW1268" s="383"/>
      <c r="DX1268" s="383"/>
      <c r="DY1268" s="383"/>
      <c r="DZ1268" s="383"/>
      <c r="EA1268" s="383"/>
      <c r="EB1268" s="383"/>
      <c r="EC1268" s="383"/>
      <c r="ED1268" s="383"/>
      <c r="EE1268" s="383"/>
      <c r="EF1268" s="383"/>
      <c r="EG1268" s="383"/>
      <c r="EH1268" s="383"/>
      <c r="EI1268" s="383"/>
      <c r="EJ1268" s="383"/>
      <c r="EK1268" s="383"/>
      <c r="EL1268" s="383"/>
      <c r="EM1268" s="383"/>
      <c r="EN1268" s="383"/>
      <c r="EO1268" s="383"/>
      <c r="EP1268" s="383"/>
      <c r="EQ1268" s="383"/>
      <c r="ER1268" s="383"/>
      <c r="ES1268" s="383"/>
      <c r="ET1268" s="383"/>
      <c r="EU1268" s="383"/>
      <c r="EV1268" s="383"/>
      <c r="EW1268" s="383"/>
      <c r="EX1268" s="383"/>
      <c r="EY1268" s="383"/>
      <c r="EZ1268" s="383"/>
      <c r="FA1268" s="383"/>
      <c r="FB1268" s="383"/>
      <c r="FC1268" s="383"/>
      <c r="FD1268" s="383"/>
      <c r="FE1268" s="383"/>
      <c r="FF1268" s="383"/>
      <c r="FG1268" s="383"/>
      <c r="FH1268" s="383"/>
      <c r="FI1268" s="383"/>
      <c r="FJ1268" s="383"/>
      <c r="FK1268" s="383"/>
      <c r="FL1268" s="383"/>
      <c r="FM1268" s="383"/>
    </row>
    <row r="1269" spans="1:169" s="84" customFormat="1" x14ac:dyDescent="0.2">
      <c r="A1269" s="27" t="s">
        <v>517</v>
      </c>
      <c r="B1269" s="47"/>
      <c r="C1269" s="44" t="s">
        <v>534</v>
      </c>
      <c r="D1269" s="418"/>
      <c r="E1269" s="45"/>
      <c r="F1269" s="64"/>
      <c r="G1269" s="44"/>
      <c r="H1269" s="47"/>
      <c r="I1269" s="213"/>
      <c r="J1269" s="48" t="str">
        <f t="shared" si="140"/>
        <v/>
      </c>
      <c r="K1269" s="49"/>
      <c r="L1269" s="353" t="s">
        <v>6</v>
      </c>
      <c r="M1269" s="383"/>
      <c r="N1269" s="383"/>
      <c r="O1269" s="383"/>
      <c r="P1269" s="383"/>
      <c r="Q1269" s="383"/>
      <c r="R1269" s="383"/>
      <c r="S1269" s="383"/>
      <c r="T1269" s="383"/>
      <c r="U1269" s="383"/>
      <c r="V1269" s="383"/>
      <c r="W1269" s="383"/>
      <c r="X1269" s="383"/>
      <c r="Y1269" s="383"/>
      <c r="Z1269" s="383"/>
      <c r="AA1269" s="383"/>
      <c r="AB1269" s="383"/>
      <c r="AC1269" s="383"/>
      <c r="AD1269" s="383"/>
      <c r="AE1269" s="383"/>
      <c r="AF1269" s="383"/>
      <c r="AG1269" s="383"/>
      <c r="AH1269" s="383"/>
      <c r="AI1269" s="383"/>
      <c r="AJ1269" s="383"/>
      <c r="AK1269" s="383"/>
      <c r="AL1269" s="383"/>
      <c r="AM1269" s="383"/>
      <c r="AN1269" s="383"/>
      <c r="AO1269" s="383"/>
      <c r="AP1269" s="383"/>
      <c r="AQ1269" s="383"/>
      <c r="AR1269" s="383"/>
      <c r="AS1269" s="383"/>
      <c r="AT1269" s="383"/>
      <c r="AU1269" s="383"/>
      <c r="AV1269" s="383"/>
      <c r="AW1269" s="383"/>
      <c r="AX1269" s="383"/>
      <c r="AY1269" s="383"/>
      <c r="AZ1269" s="383"/>
      <c r="BA1269" s="383"/>
      <c r="BB1269" s="383"/>
      <c r="BC1269" s="383"/>
      <c r="BD1269" s="383"/>
      <c r="BE1269" s="383"/>
      <c r="BF1269" s="383"/>
      <c r="BG1269" s="383"/>
      <c r="BH1269" s="383"/>
      <c r="BI1269" s="383"/>
      <c r="BJ1269" s="383"/>
      <c r="BK1269" s="383"/>
      <c r="BL1269" s="383"/>
      <c r="BM1269" s="383"/>
      <c r="BN1269" s="383"/>
      <c r="BO1269" s="383"/>
      <c r="BP1269" s="383"/>
      <c r="BQ1269" s="383"/>
      <c r="BR1269" s="383"/>
      <c r="BS1269" s="383"/>
      <c r="BT1269" s="383"/>
      <c r="BU1269" s="383"/>
      <c r="BV1269" s="383"/>
      <c r="BW1269" s="383"/>
      <c r="BX1269" s="383"/>
      <c r="BY1269" s="383"/>
      <c r="BZ1269" s="383"/>
      <c r="CA1269" s="383"/>
      <c r="CB1269" s="383"/>
      <c r="CC1269" s="383"/>
      <c r="CD1269" s="383"/>
      <c r="CE1269" s="383"/>
      <c r="CF1269" s="383"/>
      <c r="CG1269" s="383"/>
      <c r="CH1269" s="383"/>
      <c r="CI1269" s="383"/>
      <c r="CJ1269" s="383"/>
      <c r="CK1269" s="383"/>
      <c r="CL1269" s="383"/>
      <c r="CM1269" s="383"/>
      <c r="CN1269" s="383"/>
      <c r="CO1269" s="383"/>
      <c r="CP1269" s="383"/>
      <c r="CQ1269" s="383"/>
      <c r="CR1269" s="383"/>
      <c r="CS1269" s="383"/>
      <c r="CT1269" s="383"/>
      <c r="CU1269" s="383"/>
      <c r="CV1269" s="383"/>
      <c r="CW1269" s="383"/>
      <c r="CX1269" s="383"/>
      <c r="CY1269" s="383"/>
      <c r="CZ1269" s="383"/>
      <c r="DA1269" s="383"/>
      <c r="DB1269" s="383"/>
      <c r="DC1269" s="383"/>
      <c r="DD1269" s="383"/>
      <c r="DE1269" s="383"/>
      <c r="DF1269" s="383"/>
      <c r="DG1269" s="383"/>
      <c r="DH1269" s="383"/>
      <c r="DI1269" s="383"/>
      <c r="DJ1269" s="383"/>
      <c r="DK1269" s="383"/>
      <c r="DL1269" s="383"/>
      <c r="DM1269" s="383"/>
      <c r="DN1269" s="383"/>
      <c r="DO1269" s="383"/>
      <c r="DP1269" s="383"/>
      <c r="DQ1269" s="383"/>
      <c r="DR1269" s="383"/>
      <c r="DS1269" s="383"/>
      <c r="DT1269" s="383"/>
      <c r="DU1269" s="383"/>
      <c r="DV1269" s="383"/>
      <c r="DW1269" s="383"/>
      <c r="DX1269" s="383"/>
      <c r="DY1269" s="383"/>
      <c r="DZ1269" s="383"/>
      <c r="EA1269" s="383"/>
      <c r="EB1269" s="383"/>
      <c r="EC1269" s="383"/>
      <c r="ED1269" s="383"/>
      <c r="EE1269" s="383"/>
      <c r="EF1269" s="383"/>
      <c r="EG1269" s="383"/>
      <c r="EH1269" s="383"/>
      <c r="EI1269" s="383"/>
      <c r="EJ1269" s="383"/>
      <c r="EK1269" s="383"/>
      <c r="EL1269" s="383"/>
      <c r="EM1269" s="383"/>
      <c r="EN1269" s="383"/>
      <c r="EO1269" s="383"/>
      <c r="EP1269" s="383"/>
      <c r="EQ1269" s="383"/>
      <c r="ER1269" s="383"/>
      <c r="ES1269" s="383"/>
      <c r="ET1269" s="383"/>
      <c r="EU1269" s="383"/>
      <c r="EV1269" s="383"/>
      <c r="EW1269" s="383"/>
      <c r="EX1269" s="383"/>
      <c r="EY1269" s="383"/>
      <c r="EZ1269" s="383"/>
      <c r="FA1269" s="383"/>
      <c r="FB1269" s="383"/>
      <c r="FC1269" s="383"/>
      <c r="FD1269" s="383"/>
      <c r="FE1269" s="383"/>
      <c r="FF1269" s="383"/>
      <c r="FG1269" s="383"/>
      <c r="FH1269" s="383"/>
      <c r="FI1269" s="383"/>
      <c r="FJ1269" s="383"/>
      <c r="FK1269" s="383"/>
      <c r="FL1269" s="383"/>
      <c r="FM1269" s="383"/>
    </row>
    <row r="1270" spans="1:169" x14ac:dyDescent="0.2">
      <c r="A1270" s="27" t="s">
        <v>517</v>
      </c>
      <c r="B1270" s="69">
        <v>1</v>
      </c>
      <c r="C1270" s="36" t="s">
        <v>532</v>
      </c>
      <c r="D1270" s="417" t="s">
        <v>843</v>
      </c>
      <c r="E1270" s="625" t="s">
        <v>853</v>
      </c>
      <c r="F1270" s="30">
        <v>44319</v>
      </c>
      <c r="G1270" s="103">
        <f>F1270+365</f>
        <v>44684</v>
      </c>
      <c r="H1270" s="32" t="s">
        <v>23</v>
      </c>
      <c r="I1270" s="530"/>
      <c r="J1270" s="34" t="str">
        <f t="shared" si="140"/>
        <v/>
      </c>
      <c r="K1270" s="35">
        <v>1</v>
      </c>
      <c r="L1270" s="275" t="s">
        <v>6</v>
      </c>
    </row>
    <row r="1271" spans="1:169" x14ac:dyDescent="0.2">
      <c r="A1271" s="27" t="s">
        <v>517</v>
      </c>
      <c r="B1271" s="47"/>
      <c r="C1271" s="44" t="s">
        <v>534</v>
      </c>
      <c r="D1271" s="418"/>
      <c r="E1271" s="626"/>
      <c r="F1271" s="64"/>
      <c r="G1271" s="44"/>
      <c r="H1271" s="47"/>
      <c r="I1271" s="213"/>
      <c r="J1271" s="48" t="str">
        <f t="shared" si="140"/>
        <v/>
      </c>
      <c r="K1271" s="49"/>
      <c r="L1271" s="353" t="s">
        <v>6</v>
      </c>
    </row>
    <row r="1272" spans="1:169" s="84" customFormat="1" x14ac:dyDescent="0.2">
      <c r="A1272" s="27" t="s">
        <v>517</v>
      </c>
      <c r="B1272" s="69">
        <v>1</v>
      </c>
      <c r="C1272" s="36" t="s">
        <v>532</v>
      </c>
      <c r="D1272" s="417" t="s">
        <v>844</v>
      </c>
      <c r="E1272" s="80" t="s">
        <v>847</v>
      </c>
      <c r="F1272" s="30">
        <v>44319</v>
      </c>
      <c r="G1272" s="103">
        <f>F1272+365</f>
        <v>44684</v>
      </c>
      <c r="H1272" s="32" t="s">
        <v>23</v>
      </c>
      <c r="I1272" s="530"/>
      <c r="J1272" s="34" t="str">
        <f t="shared" si="140"/>
        <v/>
      </c>
      <c r="K1272" s="35">
        <v>1</v>
      </c>
      <c r="L1272" s="275" t="s">
        <v>6</v>
      </c>
      <c r="M1272" s="383"/>
      <c r="N1272" s="383"/>
      <c r="O1272" s="383"/>
      <c r="P1272" s="383"/>
      <c r="Q1272" s="383"/>
      <c r="R1272" s="383"/>
      <c r="S1272" s="383"/>
      <c r="T1272" s="383"/>
      <c r="U1272" s="383"/>
      <c r="V1272" s="383"/>
      <c r="W1272" s="383"/>
      <c r="X1272" s="383"/>
      <c r="Y1272" s="383"/>
      <c r="Z1272" s="383"/>
      <c r="AA1272" s="383"/>
      <c r="AB1272" s="383"/>
      <c r="AC1272" s="383"/>
      <c r="AD1272" s="383"/>
      <c r="AE1272" s="383"/>
      <c r="AF1272" s="383"/>
      <c r="AG1272" s="383"/>
      <c r="AH1272" s="383"/>
      <c r="AI1272" s="383"/>
      <c r="AJ1272" s="383"/>
      <c r="AK1272" s="383"/>
      <c r="AL1272" s="383"/>
      <c r="AM1272" s="383"/>
      <c r="AN1272" s="383"/>
      <c r="AO1272" s="383"/>
      <c r="AP1272" s="383"/>
      <c r="AQ1272" s="383"/>
      <c r="AR1272" s="383"/>
      <c r="AS1272" s="383"/>
      <c r="AT1272" s="383"/>
      <c r="AU1272" s="383"/>
      <c r="AV1272" s="383"/>
      <c r="AW1272" s="383"/>
      <c r="AX1272" s="383"/>
      <c r="AY1272" s="383"/>
      <c r="AZ1272" s="383"/>
      <c r="BA1272" s="383"/>
      <c r="BB1272" s="383"/>
      <c r="BC1272" s="383"/>
      <c r="BD1272" s="383"/>
      <c r="BE1272" s="383"/>
      <c r="BF1272" s="383"/>
      <c r="BG1272" s="383"/>
      <c r="BH1272" s="383"/>
      <c r="BI1272" s="383"/>
      <c r="BJ1272" s="383"/>
      <c r="BK1272" s="383"/>
      <c r="BL1272" s="383"/>
      <c r="BM1272" s="383"/>
      <c r="BN1272" s="383"/>
      <c r="BO1272" s="383"/>
      <c r="BP1272" s="383"/>
      <c r="BQ1272" s="383"/>
      <c r="BR1272" s="383"/>
      <c r="BS1272" s="383"/>
      <c r="BT1272" s="383"/>
      <c r="BU1272" s="383"/>
      <c r="BV1272" s="383"/>
      <c r="BW1272" s="383"/>
      <c r="BX1272" s="383"/>
      <c r="BY1272" s="383"/>
      <c r="BZ1272" s="383"/>
      <c r="CA1272" s="383"/>
      <c r="CB1272" s="383"/>
      <c r="CC1272" s="383"/>
      <c r="CD1272" s="383"/>
      <c r="CE1272" s="383"/>
      <c r="CF1272" s="383"/>
      <c r="CG1272" s="383"/>
      <c r="CH1272" s="383"/>
      <c r="CI1272" s="383"/>
      <c r="CJ1272" s="383"/>
      <c r="CK1272" s="383"/>
      <c r="CL1272" s="383"/>
      <c r="CM1272" s="383"/>
      <c r="CN1272" s="383"/>
      <c r="CO1272" s="383"/>
      <c r="CP1272" s="383"/>
      <c r="CQ1272" s="383"/>
      <c r="CR1272" s="383"/>
      <c r="CS1272" s="383"/>
      <c r="CT1272" s="383"/>
      <c r="CU1272" s="383"/>
      <c r="CV1272" s="383"/>
      <c r="CW1272" s="383"/>
      <c r="CX1272" s="383"/>
      <c r="CY1272" s="383"/>
      <c r="CZ1272" s="383"/>
      <c r="DA1272" s="383"/>
      <c r="DB1272" s="383"/>
      <c r="DC1272" s="383"/>
      <c r="DD1272" s="383"/>
      <c r="DE1272" s="383"/>
      <c r="DF1272" s="383"/>
      <c r="DG1272" s="383"/>
      <c r="DH1272" s="383"/>
      <c r="DI1272" s="383"/>
      <c r="DJ1272" s="383"/>
      <c r="DK1272" s="383"/>
      <c r="DL1272" s="383"/>
      <c r="DM1272" s="383"/>
      <c r="DN1272" s="383"/>
      <c r="DO1272" s="383"/>
      <c r="DP1272" s="383"/>
      <c r="DQ1272" s="383"/>
      <c r="DR1272" s="383"/>
      <c r="DS1272" s="383"/>
      <c r="DT1272" s="383"/>
      <c r="DU1272" s="383"/>
      <c r="DV1272" s="383"/>
      <c r="DW1272" s="383"/>
      <c r="DX1272" s="383"/>
      <c r="DY1272" s="383"/>
      <c r="DZ1272" s="383"/>
      <c r="EA1272" s="383"/>
      <c r="EB1272" s="383"/>
      <c r="EC1272" s="383"/>
      <c r="ED1272" s="383"/>
      <c r="EE1272" s="383"/>
      <c r="EF1272" s="383"/>
      <c r="EG1272" s="383"/>
      <c r="EH1272" s="383"/>
      <c r="EI1272" s="383"/>
      <c r="EJ1272" s="383"/>
      <c r="EK1272" s="383"/>
      <c r="EL1272" s="383"/>
      <c r="EM1272" s="383"/>
      <c r="EN1272" s="383"/>
      <c r="EO1272" s="383"/>
      <c r="EP1272" s="383"/>
      <c r="EQ1272" s="383"/>
      <c r="ER1272" s="383"/>
      <c r="ES1272" s="383"/>
      <c r="ET1272" s="383"/>
      <c r="EU1272" s="383"/>
      <c r="EV1272" s="383"/>
      <c r="EW1272" s="383"/>
      <c r="EX1272" s="383"/>
      <c r="EY1272" s="383"/>
      <c r="EZ1272" s="383"/>
      <c r="FA1272" s="383"/>
      <c r="FB1272" s="383"/>
      <c r="FC1272" s="383"/>
      <c r="FD1272" s="383"/>
      <c r="FE1272" s="383"/>
      <c r="FF1272" s="383"/>
      <c r="FG1272" s="383"/>
      <c r="FH1272" s="383"/>
      <c r="FI1272" s="383"/>
      <c r="FJ1272" s="383"/>
      <c r="FK1272" s="383"/>
      <c r="FL1272" s="383"/>
      <c r="FM1272" s="383"/>
    </row>
    <row r="1273" spans="1:169" s="84" customFormat="1" x14ac:dyDescent="0.2">
      <c r="A1273" s="27" t="s">
        <v>517</v>
      </c>
      <c r="B1273" s="47"/>
      <c r="C1273" s="44" t="s">
        <v>534</v>
      </c>
      <c r="D1273" s="418"/>
      <c r="E1273" s="521"/>
      <c r="F1273" s="64"/>
      <c r="G1273" s="44"/>
      <c r="H1273" s="47"/>
      <c r="I1273" s="213"/>
      <c r="J1273" s="48" t="str">
        <f t="shared" si="140"/>
        <v/>
      </c>
      <c r="K1273" s="49"/>
      <c r="L1273" s="353" t="s">
        <v>6</v>
      </c>
      <c r="M1273" s="383"/>
      <c r="N1273" s="383"/>
      <c r="O1273" s="383"/>
      <c r="P1273" s="383"/>
      <c r="Q1273" s="383"/>
      <c r="R1273" s="383"/>
      <c r="S1273" s="383"/>
      <c r="T1273" s="383"/>
      <c r="U1273" s="383"/>
      <c r="V1273" s="383"/>
      <c r="W1273" s="383"/>
      <c r="X1273" s="383"/>
      <c r="Y1273" s="383"/>
      <c r="Z1273" s="383"/>
      <c r="AA1273" s="383"/>
      <c r="AB1273" s="383"/>
      <c r="AC1273" s="383"/>
      <c r="AD1273" s="383"/>
      <c r="AE1273" s="383"/>
      <c r="AF1273" s="383"/>
      <c r="AG1273" s="383"/>
      <c r="AH1273" s="383"/>
      <c r="AI1273" s="383"/>
      <c r="AJ1273" s="383"/>
      <c r="AK1273" s="383"/>
      <c r="AL1273" s="383"/>
      <c r="AM1273" s="383"/>
      <c r="AN1273" s="383"/>
      <c r="AO1273" s="383"/>
      <c r="AP1273" s="383"/>
      <c r="AQ1273" s="383"/>
      <c r="AR1273" s="383"/>
      <c r="AS1273" s="383"/>
      <c r="AT1273" s="383"/>
      <c r="AU1273" s="383"/>
      <c r="AV1273" s="383"/>
      <c r="AW1273" s="383"/>
      <c r="AX1273" s="383"/>
      <c r="AY1273" s="383"/>
      <c r="AZ1273" s="383"/>
      <c r="BA1273" s="383"/>
      <c r="BB1273" s="383"/>
      <c r="BC1273" s="383"/>
      <c r="BD1273" s="383"/>
      <c r="BE1273" s="383"/>
      <c r="BF1273" s="383"/>
      <c r="BG1273" s="383"/>
      <c r="BH1273" s="383"/>
      <c r="BI1273" s="383"/>
      <c r="BJ1273" s="383"/>
      <c r="BK1273" s="383"/>
      <c r="BL1273" s="383"/>
      <c r="BM1273" s="383"/>
      <c r="BN1273" s="383"/>
      <c r="BO1273" s="383"/>
      <c r="BP1273" s="383"/>
      <c r="BQ1273" s="383"/>
      <c r="BR1273" s="383"/>
      <c r="BS1273" s="383"/>
      <c r="BT1273" s="383"/>
      <c r="BU1273" s="383"/>
      <c r="BV1273" s="383"/>
      <c r="BW1273" s="383"/>
      <c r="BX1273" s="383"/>
      <c r="BY1273" s="383"/>
      <c r="BZ1273" s="383"/>
      <c r="CA1273" s="383"/>
      <c r="CB1273" s="383"/>
      <c r="CC1273" s="383"/>
      <c r="CD1273" s="383"/>
      <c r="CE1273" s="383"/>
      <c r="CF1273" s="383"/>
      <c r="CG1273" s="383"/>
      <c r="CH1273" s="383"/>
      <c r="CI1273" s="383"/>
      <c r="CJ1273" s="383"/>
      <c r="CK1273" s="383"/>
      <c r="CL1273" s="383"/>
      <c r="CM1273" s="383"/>
      <c r="CN1273" s="383"/>
      <c r="CO1273" s="383"/>
      <c r="CP1273" s="383"/>
      <c r="CQ1273" s="383"/>
      <c r="CR1273" s="383"/>
      <c r="CS1273" s="383"/>
      <c r="CT1273" s="383"/>
      <c r="CU1273" s="383"/>
      <c r="CV1273" s="383"/>
      <c r="CW1273" s="383"/>
      <c r="CX1273" s="383"/>
      <c r="CY1273" s="383"/>
      <c r="CZ1273" s="383"/>
      <c r="DA1273" s="383"/>
      <c r="DB1273" s="383"/>
      <c r="DC1273" s="383"/>
      <c r="DD1273" s="383"/>
      <c r="DE1273" s="383"/>
      <c r="DF1273" s="383"/>
      <c r="DG1273" s="383"/>
      <c r="DH1273" s="383"/>
      <c r="DI1273" s="383"/>
      <c r="DJ1273" s="383"/>
      <c r="DK1273" s="383"/>
      <c r="DL1273" s="383"/>
      <c r="DM1273" s="383"/>
      <c r="DN1273" s="383"/>
      <c r="DO1273" s="383"/>
      <c r="DP1273" s="383"/>
      <c r="DQ1273" s="383"/>
      <c r="DR1273" s="383"/>
      <c r="DS1273" s="383"/>
      <c r="DT1273" s="383"/>
      <c r="DU1273" s="383"/>
      <c r="DV1273" s="383"/>
      <c r="DW1273" s="383"/>
      <c r="DX1273" s="383"/>
      <c r="DY1273" s="383"/>
      <c r="DZ1273" s="383"/>
      <c r="EA1273" s="383"/>
      <c r="EB1273" s="383"/>
      <c r="EC1273" s="383"/>
      <c r="ED1273" s="383"/>
      <c r="EE1273" s="383"/>
      <c r="EF1273" s="383"/>
      <c r="EG1273" s="383"/>
      <c r="EH1273" s="383"/>
      <c r="EI1273" s="383"/>
      <c r="EJ1273" s="383"/>
      <c r="EK1273" s="383"/>
      <c r="EL1273" s="383"/>
      <c r="EM1273" s="383"/>
      <c r="EN1273" s="383"/>
      <c r="EO1273" s="383"/>
      <c r="EP1273" s="383"/>
      <c r="EQ1273" s="383"/>
      <c r="ER1273" s="383"/>
      <c r="ES1273" s="383"/>
      <c r="ET1273" s="383"/>
      <c r="EU1273" s="383"/>
      <c r="EV1273" s="383"/>
      <c r="EW1273" s="383"/>
      <c r="EX1273" s="383"/>
      <c r="EY1273" s="383"/>
      <c r="EZ1273" s="383"/>
      <c r="FA1273" s="383"/>
      <c r="FB1273" s="383"/>
      <c r="FC1273" s="383"/>
      <c r="FD1273" s="383"/>
      <c r="FE1273" s="383"/>
      <c r="FF1273" s="383"/>
      <c r="FG1273" s="383"/>
      <c r="FH1273" s="383"/>
      <c r="FI1273" s="383"/>
      <c r="FJ1273" s="383"/>
      <c r="FK1273" s="383"/>
      <c r="FL1273" s="383"/>
      <c r="FM1273" s="383"/>
    </row>
    <row r="1274" spans="1:169" s="84" customFormat="1" x14ac:dyDescent="0.2">
      <c r="A1274" s="27" t="s">
        <v>517</v>
      </c>
      <c r="B1274" s="69">
        <v>1</v>
      </c>
      <c r="C1274" s="36" t="s">
        <v>532</v>
      </c>
      <c r="D1274" s="417" t="s">
        <v>845</v>
      </c>
      <c r="E1274" s="80" t="s">
        <v>848</v>
      </c>
      <c r="F1274" s="30">
        <v>44365</v>
      </c>
      <c r="G1274" s="103">
        <f>F1274+365</f>
        <v>44730</v>
      </c>
      <c r="H1274" s="32" t="s">
        <v>23</v>
      </c>
      <c r="I1274" s="530"/>
      <c r="J1274" s="34" t="str">
        <f t="shared" si="140"/>
        <v/>
      </c>
      <c r="K1274" s="35">
        <v>1</v>
      </c>
      <c r="L1274" s="275" t="s">
        <v>6</v>
      </c>
      <c r="M1274" s="383"/>
      <c r="N1274" s="383"/>
      <c r="O1274" s="383"/>
      <c r="P1274" s="383"/>
      <c r="Q1274" s="383"/>
      <c r="R1274" s="383"/>
      <c r="S1274" s="383"/>
      <c r="T1274" s="383"/>
      <c r="U1274" s="383"/>
      <c r="V1274" s="383"/>
      <c r="W1274" s="383"/>
      <c r="X1274" s="383"/>
      <c r="Y1274" s="383"/>
      <c r="Z1274" s="383"/>
      <c r="AA1274" s="383"/>
      <c r="AB1274" s="383"/>
      <c r="AC1274" s="383"/>
      <c r="AD1274" s="383"/>
      <c r="AE1274" s="383"/>
      <c r="AF1274" s="383"/>
      <c r="AG1274" s="383"/>
      <c r="AH1274" s="383"/>
      <c r="AI1274" s="383"/>
      <c r="AJ1274" s="383"/>
      <c r="AK1274" s="383"/>
      <c r="AL1274" s="383"/>
      <c r="AM1274" s="383"/>
      <c r="AN1274" s="383"/>
      <c r="AO1274" s="383"/>
      <c r="AP1274" s="383"/>
      <c r="AQ1274" s="383"/>
      <c r="AR1274" s="383"/>
      <c r="AS1274" s="383"/>
      <c r="AT1274" s="383"/>
      <c r="AU1274" s="383"/>
      <c r="AV1274" s="383"/>
      <c r="AW1274" s="383"/>
      <c r="AX1274" s="383"/>
      <c r="AY1274" s="383"/>
      <c r="AZ1274" s="383"/>
      <c r="BA1274" s="383"/>
      <c r="BB1274" s="383"/>
      <c r="BC1274" s="383"/>
      <c r="BD1274" s="383"/>
      <c r="BE1274" s="383"/>
      <c r="BF1274" s="383"/>
      <c r="BG1274" s="383"/>
      <c r="BH1274" s="383"/>
      <c r="BI1274" s="383"/>
      <c r="BJ1274" s="383"/>
      <c r="BK1274" s="383"/>
      <c r="BL1274" s="383"/>
      <c r="BM1274" s="383"/>
      <c r="BN1274" s="383"/>
      <c r="BO1274" s="383"/>
      <c r="BP1274" s="383"/>
      <c r="BQ1274" s="383"/>
      <c r="BR1274" s="383"/>
      <c r="BS1274" s="383"/>
      <c r="BT1274" s="383"/>
      <c r="BU1274" s="383"/>
      <c r="BV1274" s="383"/>
      <c r="BW1274" s="383"/>
      <c r="BX1274" s="383"/>
      <c r="BY1274" s="383"/>
      <c r="BZ1274" s="383"/>
      <c r="CA1274" s="383"/>
      <c r="CB1274" s="383"/>
      <c r="CC1274" s="383"/>
      <c r="CD1274" s="383"/>
      <c r="CE1274" s="383"/>
      <c r="CF1274" s="383"/>
      <c r="CG1274" s="383"/>
      <c r="CH1274" s="383"/>
      <c r="CI1274" s="383"/>
      <c r="CJ1274" s="383"/>
      <c r="CK1274" s="383"/>
      <c r="CL1274" s="383"/>
      <c r="CM1274" s="383"/>
      <c r="CN1274" s="383"/>
      <c r="CO1274" s="383"/>
      <c r="CP1274" s="383"/>
      <c r="CQ1274" s="383"/>
      <c r="CR1274" s="383"/>
      <c r="CS1274" s="383"/>
      <c r="CT1274" s="383"/>
      <c r="CU1274" s="383"/>
      <c r="CV1274" s="383"/>
      <c r="CW1274" s="383"/>
      <c r="CX1274" s="383"/>
      <c r="CY1274" s="383"/>
      <c r="CZ1274" s="383"/>
      <c r="DA1274" s="383"/>
      <c r="DB1274" s="383"/>
      <c r="DC1274" s="383"/>
      <c r="DD1274" s="383"/>
      <c r="DE1274" s="383"/>
      <c r="DF1274" s="383"/>
      <c r="DG1274" s="383"/>
      <c r="DH1274" s="383"/>
      <c r="DI1274" s="383"/>
      <c r="DJ1274" s="383"/>
      <c r="DK1274" s="383"/>
      <c r="DL1274" s="383"/>
      <c r="DM1274" s="383"/>
      <c r="DN1274" s="383"/>
      <c r="DO1274" s="383"/>
      <c r="DP1274" s="383"/>
      <c r="DQ1274" s="383"/>
      <c r="DR1274" s="383"/>
      <c r="DS1274" s="383"/>
      <c r="DT1274" s="383"/>
      <c r="DU1274" s="383"/>
      <c r="DV1274" s="383"/>
      <c r="DW1274" s="383"/>
      <c r="DX1274" s="383"/>
      <c r="DY1274" s="383"/>
      <c r="DZ1274" s="383"/>
      <c r="EA1274" s="383"/>
      <c r="EB1274" s="383"/>
      <c r="EC1274" s="383"/>
      <c r="ED1274" s="383"/>
      <c r="EE1274" s="383"/>
      <c r="EF1274" s="383"/>
      <c r="EG1274" s="383"/>
      <c r="EH1274" s="383"/>
      <c r="EI1274" s="383"/>
      <c r="EJ1274" s="383"/>
      <c r="EK1274" s="383"/>
      <c r="EL1274" s="383"/>
      <c r="EM1274" s="383"/>
      <c r="EN1274" s="383"/>
      <c r="EO1274" s="383"/>
      <c r="EP1274" s="383"/>
      <c r="EQ1274" s="383"/>
      <c r="ER1274" s="383"/>
      <c r="ES1274" s="383"/>
      <c r="ET1274" s="383"/>
      <c r="EU1274" s="383"/>
      <c r="EV1274" s="383"/>
      <c r="EW1274" s="383"/>
      <c r="EX1274" s="383"/>
      <c r="EY1274" s="383"/>
      <c r="EZ1274" s="383"/>
      <c r="FA1274" s="383"/>
      <c r="FB1274" s="383"/>
      <c r="FC1274" s="383"/>
      <c r="FD1274" s="383"/>
      <c r="FE1274" s="383"/>
      <c r="FF1274" s="383"/>
      <c r="FG1274" s="383"/>
      <c r="FH1274" s="383"/>
      <c r="FI1274" s="383"/>
      <c r="FJ1274" s="383"/>
      <c r="FK1274" s="383"/>
      <c r="FL1274" s="383"/>
      <c r="FM1274" s="383"/>
    </row>
    <row r="1275" spans="1:169" s="84" customFormat="1" x14ac:dyDescent="0.2">
      <c r="A1275" s="27" t="s">
        <v>517</v>
      </c>
      <c r="B1275" s="47"/>
      <c r="C1275" s="44" t="s">
        <v>534</v>
      </c>
      <c r="D1275" s="418"/>
      <c r="E1275" s="521"/>
      <c r="F1275" s="64"/>
      <c r="G1275" s="44"/>
      <c r="H1275" s="47"/>
      <c r="I1275" s="213"/>
      <c r="J1275" s="48" t="str">
        <f t="shared" si="140"/>
        <v/>
      </c>
      <c r="K1275" s="49"/>
      <c r="L1275" s="353" t="s">
        <v>6</v>
      </c>
      <c r="M1275" s="383"/>
      <c r="N1275" s="383"/>
      <c r="O1275" s="383"/>
      <c r="P1275" s="383"/>
      <c r="Q1275" s="383"/>
      <c r="R1275" s="383"/>
      <c r="S1275" s="383"/>
      <c r="T1275" s="383"/>
      <c r="U1275" s="383"/>
      <c r="V1275" s="383"/>
      <c r="W1275" s="383"/>
      <c r="X1275" s="383"/>
      <c r="Y1275" s="383"/>
      <c r="Z1275" s="383"/>
      <c r="AA1275" s="383"/>
      <c r="AB1275" s="383"/>
      <c r="AC1275" s="383"/>
      <c r="AD1275" s="383"/>
      <c r="AE1275" s="383"/>
      <c r="AF1275" s="383"/>
      <c r="AG1275" s="383"/>
      <c r="AH1275" s="383"/>
      <c r="AI1275" s="383"/>
      <c r="AJ1275" s="383"/>
      <c r="AK1275" s="383"/>
      <c r="AL1275" s="383"/>
      <c r="AM1275" s="383"/>
      <c r="AN1275" s="383"/>
      <c r="AO1275" s="383"/>
      <c r="AP1275" s="383"/>
      <c r="AQ1275" s="383"/>
      <c r="AR1275" s="383"/>
      <c r="AS1275" s="383"/>
      <c r="AT1275" s="383"/>
      <c r="AU1275" s="383"/>
      <c r="AV1275" s="383"/>
      <c r="AW1275" s="383"/>
      <c r="AX1275" s="383"/>
      <c r="AY1275" s="383"/>
      <c r="AZ1275" s="383"/>
      <c r="BA1275" s="383"/>
      <c r="BB1275" s="383"/>
      <c r="BC1275" s="383"/>
      <c r="BD1275" s="383"/>
      <c r="BE1275" s="383"/>
      <c r="BF1275" s="383"/>
      <c r="BG1275" s="383"/>
      <c r="BH1275" s="383"/>
      <c r="BI1275" s="383"/>
      <c r="BJ1275" s="383"/>
      <c r="BK1275" s="383"/>
      <c r="BL1275" s="383"/>
      <c r="BM1275" s="383"/>
      <c r="BN1275" s="383"/>
      <c r="BO1275" s="383"/>
      <c r="BP1275" s="383"/>
      <c r="BQ1275" s="383"/>
      <c r="BR1275" s="383"/>
      <c r="BS1275" s="383"/>
      <c r="BT1275" s="383"/>
      <c r="BU1275" s="383"/>
      <c r="BV1275" s="383"/>
      <c r="BW1275" s="383"/>
      <c r="BX1275" s="383"/>
      <c r="BY1275" s="383"/>
      <c r="BZ1275" s="383"/>
      <c r="CA1275" s="383"/>
      <c r="CB1275" s="383"/>
      <c r="CC1275" s="383"/>
      <c r="CD1275" s="383"/>
      <c r="CE1275" s="383"/>
      <c r="CF1275" s="383"/>
      <c r="CG1275" s="383"/>
      <c r="CH1275" s="383"/>
      <c r="CI1275" s="383"/>
      <c r="CJ1275" s="383"/>
      <c r="CK1275" s="383"/>
      <c r="CL1275" s="383"/>
      <c r="CM1275" s="383"/>
      <c r="CN1275" s="383"/>
      <c r="CO1275" s="383"/>
      <c r="CP1275" s="383"/>
      <c r="CQ1275" s="383"/>
      <c r="CR1275" s="383"/>
      <c r="CS1275" s="383"/>
      <c r="CT1275" s="383"/>
      <c r="CU1275" s="383"/>
      <c r="CV1275" s="383"/>
      <c r="CW1275" s="383"/>
      <c r="CX1275" s="383"/>
      <c r="CY1275" s="383"/>
      <c r="CZ1275" s="383"/>
      <c r="DA1275" s="383"/>
      <c r="DB1275" s="383"/>
      <c r="DC1275" s="383"/>
      <c r="DD1275" s="383"/>
      <c r="DE1275" s="383"/>
      <c r="DF1275" s="383"/>
      <c r="DG1275" s="383"/>
      <c r="DH1275" s="383"/>
      <c r="DI1275" s="383"/>
      <c r="DJ1275" s="383"/>
      <c r="DK1275" s="383"/>
      <c r="DL1275" s="383"/>
      <c r="DM1275" s="383"/>
      <c r="DN1275" s="383"/>
      <c r="DO1275" s="383"/>
      <c r="DP1275" s="383"/>
      <c r="DQ1275" s="383"/>
      <c r="DR1275" s="383"/>
      <c r="DS1275" s="383"/>
      <c r="DT1275" s="383"/>
      <c r="DU1275" s="383"/>
      <c r="DV1275" s="383"/>
      <c r="DW1275" s="383"/>
      <c r="DX1275" s="383"/>
      <c r="DY1275" s="383"/>
      <c r="DZ1275" s="383"/>
      <c r="EA1275" s="383"/>
      <c r="EB1275" s="383"/>
      <c r="EC1275" s="383"/>
      <c r="ED1275" s="383"/>
      <c r="EE1275" s="383"/>
      <c r="EF1275" s="383"/>
      <c r="EG1275" s="383"/>
      <c r="EH1275" s="383"/>
      <c r="EI1275" s="383"/>
      <c r="EJ1275" s="383"/>
      <c r="EK1275" s="383"/>
      <c r="EL1275" s="383"/>
      <c r="EM1275" s="383"/>
      <c r="EN1275" s="383"/>
      <c r="EO1275" s="383"/>
      <c r="EP1275" s="383"/>
      <c r="EQ1275" s="383"/>
      <c r="ER1275" s="383"/>
      <c r="ES1275" s="383"/>
      <c r="ET1275" s="383"/>
      <c r="EU1275" s="383"/>
      <c r="EV1275" s="383"/>
      <c r="EW1275" s="383"/>
      <c r="EX1275" s="383"/>
      <c r="EY1275" s="383"/>
      <c r="EZ1275" s="383"/>
      <c r="FA1275" s="383"/>
      <c r="FB1275" s="383"/>
      <c r="FC1275" s="383"/>
      <c r="FD1275" s="383"/>
      <c r="FE1275" s="383"/>
      <c r="FF1275" s="383"/>
      <c r="FG1275" s="383"/>
      <c r="FH1275" s="383"/>
      <c r="FI1275" s="383"/>
      <c r="FJ1275" s="383"/>
      <c r="FK1275" s="383"/>
      <c r="FL1275" s="383"/>
      <c r="FM1275" s="383"/>
    </row>
    <row r="1276" spans="1:169" x14ac:dyDescent="0.2">
      <c r="A1276" s="227" t="s">
        <v>517</v>
      </c>
      <c r="B1276" s="638">
        <v>1</v>
      </c>
      <c r="C1276" s="28" t="s">
        <v>807</v>
      </c>
      <c r="D1276" s="417" t="s">
        <v>810</v>
      </c>
      <c r="E1276" s="493" t="s">
        <v>817</v>
      </c>
      <c r="F1276" s="30">
        <v>44056</v>
      </c>
      <c r="G1276" s="103">
        <f>F1276+365</f>
        <v>44421</v>
      </c>
      <c r="H1276" s="50" t="s">
        <v>23</v>
      </c>
      <c r="I1276" s="532"/>
      <c r="J1276" s="484" t="str">
        <f t="shared" si="140"/>
        <v/>
      </c>
      <c r="K1276" s="81">
        <v>1</v>
      </c>
      <c r="L1276" s="355"/>
    </row>
    <row r="1277" spans="1:169" x14ac:dyDescent="0.2">
      <c r="A1277" s="227" t="s">
        <v>517</v>
      </c>
      <c r="B1277" s="639"/>
      <c r="C1277" s="36" t="s">
        <v>808</v>
      </c>
      <c r="D1277" s="410"/>
      <c r="E1277" s="501"/>
      <c r="F1277" s="52"/>
      <c r="G1277" s="36"/>
      <c r="H1277" s="40"/>
      <c r="I1277" s="467"/>
      <c r="J1277" s="42" t="str">
        <f t="shared" si="140"/>
        <v/>
      </c>
      <c r="K1277" s="43"/>
      <c r="L1277" s="277"/>
    </row>
    <row r="1278" spans="1:169" x14ac:dyDescent="0.2">
      <c r="A1278" s="227" t="s">
        <v>517</v>
      </c>
      <c r="B1278" s="640"/>
      <c r="C1278" s="36" t="s">
        <v>809</v>
      </c>
      <c r="D1278" s="410"/>
      <c r="E1278" s="501"/>
      <c r="F1278" s="52"/>
      <c r="G1278" s="36"/>
      <c r="H1278" s="40"/>
      <c r="I1278" s="467"/>
      <c r="J1278" s="42" t="str">
        <f t="shared" si="140"/>
        <v/>
      </c>
      <c r="K1278" s="43"/>
      <c r="L1278" s="277"/>
    </row>
    <row r="1279" spans="1:169" x14ac:dyDescent="0.2">
      <c r="A1279" s="227" t="s">
        <v>517</v>
      </c>
      <c r="B1279" s="638">
        <v>1</v>
      </c>
      <c r="C1279" s="28" t="s">
        <v>807</v>
      </c>
      <c r="D1279" s="417" t="s">
        <v>811</v>
      </c>
      <c r="E1279" s="493" t="s">
        <v>815</v>
      </c>
      <c r="F1279" s="30">
        <v>44056</v>
      </c>
      <c r="G1279" s="103">
        <f>F1279+365</f>
        <v>44421</v>
      </c>
      <c r="H1279" s="50" t="s">
        <v>23</v>
      </c>
      <c r="I1279" s="532"/>
      <c r="J1279" s="484" t="str">
        <f t="shared" si="140"/>
        <v/>
      </c>
      <c r="K1279" s="81">
        <v>1</v>
      </c>
      <c r="L1279" s="355"/>
    </row>
    <row r="1280" spans="1:169" x14ac:dyDescent="0.2">
      <c r="A1280" s="227" t="s">
        <v>517</v>
      </c>
      <c r="B1280" s="639"/>
      <c r="C1280" s="36" t="s">
        <v>808</v>
      </c>
      <c r="D1280" s="410"/>
      <c r="E1280" s="501"/>
      <c r="F1280" s="52"/>
      <c r="G1280" s="36"/>
      <c r="H1280" s="40"/>
      <c r="I1280" s="467"/>
      <c r="J1280" s="42" t="str">
        <f t="shared" si="140"/>
        <v/>
      </c>
      <c r="K1280" s="43"/>
      <c r="L1280" s="277"/>
    </row>
    <row r="1281" spans="1:169" x14ac:dyDescent="0.2">
      <c r="A1281" s="227" t="s">
        <v>517</v>
      </c>
      <c r="B1281" s="640"/>
      <c r="C1281" s="36" t="s">
        <v>809</v>
      </c>
      <c r="D1281" s="410"/>
      <c r="E1281" s="501"/>
      <c r="F1281" s="52"/>
      <c r="G1281" s="36"/>
      <c r="H1281" s="40"/>
      <c r="I1281" s="467"/>
      <c r="J1281" s="42" t="str">
        <f t="shared" si="140"/>
        <v/>
      </c>
      <c r="K1281" s="43"/>
      <c r="L1281" s="277"/>
    </row>
    <row r="1282" spans="1:169" x14ac:dyDescent="0.2">
      <c r="A1282" s="227" t="s">
        <v>517</v>
      </c>
      <c r="B1282" s="638">
        <v>1</v>
      </c>
      <c r="C1282" s="28" t="s">
        <v>807</v>
      </c>
      <c r="D1282" s="417" t="s">
        <v>812</v>
      </c>
      <c r="E1282" s="493" t="s">
        <v>814</v>
      </c>
      <c r="F1282" s="30">
        <v>44056</v>
      </c>
      <c r="G1282" s="103">
        <f>F1282+365</f>
        <v>44421</v>
      </c>
      <c r="H1282" s="50" t="s">
        <v>23</v>
      </c>
      <c r="I1282" s="532"/>
      <c r="J1282" s="484" t="str">
        <f t="shared" si="140"/>
        <v/>
      </c>
      <c r="K1282" s="81">
        <v>1</v>
      </c>
      <c r="L1282" s="355"/>
    </row>
    <row r="1283" spans="1:169" x14ac:dyDescent="0.2">
      <c r="A1283" s="227" t="s">
        <v>517</v>
      </c>
      <c r="B1283" s="639"/>
      <c r="C1283" s="36" t="s">
        <v>808</v>
      </c>
      <c r="D1283" s="410"/>
      <c r="E1283" s="501"/>
      <c r="F1283" s="52"/>
      <c r="G1283" s="36"/>
      <c r="H1283" s="40"/>
      <c r="I1283" s="467"/>
      <c r="J1283" s="42" t="str">
        <f t="shared" si="140"/>
        <v/>
      </c>
      <c r="K1283" s="43"/>
      <c r="L1283" s="277"/>
    </row>
    <row r="1284" spans="1:169" x14ac:dyDescent="0.2">
      <c r="A1284" s="227" t="s">
        <v>517</v>
      </c>
      <c r="B1284" s="640"/>
      <c r="C1284" s="36" t="s">
        <v>809</v>
      </c>
      <c r="D1284" s="410"/>
      <c r="E1284" s="501"/>
      <c r="F1284" s="52"/>
      <c r="G1284" s="36"/>
      <c r="H1284" s="40"/>
      <c r="I1284" s="467"/>
      <c r="J1284" s="42" t="str">
        <f t="shared" si="140"/>
        <v/>
      </c>
      <c r="K1284" s="43"/>
      <c r="L1284" s="277"/>
    </row>
    <row r="1285" spans="1:169" x14ac:dyDescent="0.2">
      <c r="A1285" s="227" t="s">
        <v>517</v>
      </c>
      <c r="B1285" s="638">
        <v>1</v>
      </c>
      <c r="C1285" s="28" t="s">
        <v>807</v>
      </c>
      <c r="D1285" s="417" t="s">
        <v>813</v>
      </c>
      <c r="E1285" s="622" t="s">
        <v>529</v>
      </c>
      <c r="F1285" s="30">
        <v>44056</v>
      </c>
      <c r="G1285" s="103">
        <f>F1285+365</f>
        <v>44421</v>
      </c>
      <c r="H1285" s="50" t="s">
        <v>23</v>
      </c>
      <c r="I1285" s="532"/>
      <c r="J1285" s="484" t="str">
        <f t="shared" si="140"/>
        <v/>
      </c>
      <c r="K1285" s="81">
        <v>1</v>
      </c>
      <c r="L1285" s="355"/>
    </row>
    <row r="1286" spans="1:169" x14ac:dyDescent="0.2">
      <c r="A1286" s="227" t="s">
        <v>517</v>
      </c>
      <c r="B1286" s="639"/>
      <c r="C1286" s="36" t="s">
        <v>808</v>
      </c>
      <c r="D1286" s="410"/>
      <c r="E1286" s="623"/>
      <c r="F1286" s="52"/>
      <c r="G1286" s="36"/>
      <c r="H1286" s="40"/>
      <c r="I1286" s="467"/>
      <c r="J1286" s="42" t="str">
        <f t="shared" si="140"/>
        <v/>
      </c>
      <c r="K1286" s="43"/>
      <c r="L1286" s="277"/>
    </row>
    <row r="1287" spans="1:169" x14ac:dyDescent="0.2">
      <c r="A1287" s="227" t="s">
        <v>517</v>
      </c>
      <c r="B1287" s="640"/>
      <c r="C1287" s="36" t="s">
        <v>809</v>
      </c>
      <c r="D1287" s="410"/>
      <c r="E1287" s="624"/>
      <c r="F1287" s="52"/>
      <c r="G1287" s="36"/>
      <c r="H1287" s="40"/>
      <c r="I1287" s="467"/>
      <c r="J1287" s="42" t="str">
        <f t="shared" ref="J1287:J1350" si="143">IF(I1287=0,"",I1287*B1287)</f>
        <v/>
      </c>
      <c r="K1287" s="43"/>
      <c r="L1287" s="277"/>
    </row>
    <row r="1288" spans="1:169" s="378" customFormat="1" x14ac:dyDescent="0.2">
      <c r="A1288" s="27" t="s">
        <v>517</v>
      </c>
      <c r="B1288" s="32">
        <v>1</v>
      </c>
      <c r="C1288" s="28" t="s">
        <v>1446</v>
      </c>
      <c r="D1288" s="417" t="s">
        <v>1479</v>
      </c>
      <c r="E1288" s="500" t="s">
        <v>539</v>
      </c>
      <c r="F1288" s="103">
        <v>45272</v>
      </c>
      <c r="G1288" s="103">
        <f>F1288+365</f>
        <v>45637</v>
      </c>
      <c r="H1288" s="50" t="s">
        <v>23</v>
      </c>
      <c r="I1288" s="532"/>
      <c r="J1288" s="34" t="str">
        <f t="shared" si="143"/>
        <v/>
      </c>
      <c r="K1288" s="35">
        <v>1</v>
      </c>
      <c r="L1288" s="275"/>
      <c r="M1288" s="383"/>
      <c r="N1288" s="383"/>
      <c r="O1288" s="383"/>
      <c r="P1288" s="383"/>
      <c r="Q1288" s="383"/>
      <c r="R1288" s="383"/>
      <c r="S1288" s="383"/>
      <c r="T1288" s="383"/>
      <c r="U1288" s="383"/>
      <c r="V1288" s="383"/>
      <c r="W1288" s="383"/>
      <c r="X1288" s="383"/>
      <c r="Y1288" s="383"/>
      <c r="Z1288" s="383"/>
      <c r="AA1288" s="383"/>
      <c r="AB1288" s="383"/>
      <c r="AC1288" s="383"/>
      <c r="AD1288" s="383"/>
      <c r="AE1288" s="383"/>
      <c r="AF1288" s="383"/>
      <c r="AG1288" s="383"/>
      <c r="AH1288" s="383"/>
      <c r="AI1288" s="383"/>
      <c r="AJ1288" s="383"/>
      <c r="AK1288" s="383"/>
      <c r="AL1288" s="383"/>
      <c r="AM1288" s="383"/>
      <c r="AN1288" s="383"/>
      <c r="AO1288" s="383"/>
      <c r="AP1288" s="383"/>
      <c r="AQ1288" s="383"/>
      <c r="AR1288" s="383"/>
      <c r="AS1288" s="383"/>
      <c r="AT1288" s="383"/>
      <c r="AU1288" s="383"/>
      <c r="AV1288" s="383"/>
      <c r="AW1288" s="383"/>
      <c r="AX1288" s="383"/>
      <c r="AY1288" s="383"/>
      <c r="AZ1288" s="383"/>
      <c r="BA1288" s="383"/>
      <c r="BB1288" s="383"/>
      <c r="BC1288" s="383"/>
      <c r="BD1288" s="383"/>
      <c r="BE1288" s="383"/>
      <c r="BF1288" s="383"/>
      <c r="BG1288" s="383"/>
      <c r="BH1288" s="383"/>
      <c r="BI1288" s="383"/>
      <c r="BJ1288" s="383"/>
      <c r="BK1288" s="383"/>
      <c r="BL1288" s="383"/>
      <c r="BM1288" s="383"/>
      <c r="BN1288" s="383"/>
      <c r="BO1288" s="383"/>
      <c r="BP1288" s="383"/>
      <c r="BQ1288" s="383"/>
      <c r="BR1288" s="383"/>
      <c r="BS1288" s="383"/>
      <c r="BT1288" s="383"/>
      <c r="BU1288" s="383"/>
      <c r="BV1288" s="383"/>
      <c r="BW1288" s="383"/>
      <c r="BX1288" s="383"/>
      <c r="BY1288" s="383"/>
      <c r="BZ1288" s="383"/>
      <c r="CA1288" s="383"/>
      <c r="CB1288" s="383"/>
      <c r="CC1288" s="383"/>
      <c r="CD1288" s="383"/>
      <c r="CE1288" s="383"/>
      <c r="CF1288" s="383"/>
      <c r="CG1288" s="383"/>
      <c r="CH1288" s="383"/>
      <c r="CI1288" s="383"/>
      <c r="CJ1288" s="383"/>
      <c r="CK1288" s="383"/>
      <c r="CL1288" s="383"/>
      <c r="CM1288" s="383"/>
      <c r="CN1288" s="383"/>
      <c r="CO1288" s="383"/>
      <c r="CP1288" s="383"/>
      <c r="CQ1288" s="383"/>
      <c r="CR1288" s="383"/>
      <c r="CS1288" s="383"/>
      <c r="CT1288" s="383"/>
      <c r="CU1288" s="383"/>
      <c r="CV1288" s="383"/>
      <c r="CW1288" s="383"/>
      <c r="CX1288" s="383"/>
      <c r="CY1288" s="383"/>
      <c r="CZ1288" s="383"/>
      <c r="DA1288" s="383"/>
      <c r="DB1288" s="383"/>
      <c r="DC1288" s="383"/>
      <c r="DD1288" s="383"/>
      <c r="DE1288" s="383"/>
      <c r="DF1288" s="383"/>
      <c r="DG1288" s="383"/>
      <c r="DH1288" s="383"/>
      <c r="DI1288" s="383"/>
      <c r="DJ1288" s="383"/>
      <c r="DK1288" s="383"/>
      <c r="DL1288" s="383"/>
      <c r="DM1288" s="383"/>
      <c r="DN1288" s="383"/>
      <c r="DO1288" s="383"/>
      <c r="DP1288" s="383"/>
      <c r="DQ1288" s="383"/>
      <c r="DR1288" s="383"/>
      <c r="DS1288" s="383"/>
      <c r="DT1288" s="383"/>
      <c r="DU1288" s="383"/>
      <c r="DV1288" s="383"/>
      <c r="DW1288" s="383"/>
      <c r="DX1288" s="383"/>
      <c r="DY1288" s="383"/>
      <c r="DZ1288" s="383"/>
      <c r="EA1288" s="383"/>
      <c r="EB1288" s="383"/>
      <c r="EC1288" s="383"/>
      <c r="ED1288" s="383"/>
      <c r="EE1288" s="383"/>
      <c r="EF1288" s="383"/>
      <c r="EG1288" s="383"/>
      <c r="EH1288" s="383"/>
      <c r="EI1288" s="383"/>
      <c r="EJ1288" s="383"/>
      <c r="EK1288" s="383"/>
      <c r="EL1288" s="383"/>
      <c r="EM1288" s="383"/>
      <c r="EN1288" s="383"/>
      <c r="EO1288" s="383"/>
      <c r="EP1288" s="383"/>
      <c r="EQ1288" s="383"/>
      <c r="ER1288" s="383"/>
      <c r="ES1288" s="383"/>
      <c r="ET1288" s="383"/>
      <c r="EU1288" s="383"/>
      <c r="EV1288" s="383"/>
      <c r="EW1288" s="383"/>
      <c r="EX1288" s="383"/>
      <c r="EY1288" s="383"/>
      <c r="EZ1288" s="383"/>
      <c r="FA1288" s="383"/>
      <c r="FB1288" s="383"/>
      <c r="FC1288" s="383"/>
      <c r="FD1288" s="383"/>
      <c r="FE1288" s="383"/>
      <c r="FF1288" s="383"/>
      <c r="FG1288" s="383"/>
      <c r="FH1288" s="383"/>
      <c r="FI1288" s="383"/>
      <c r="FJ1288" s="383"/>
      <c r="FK1288" s="383"/>
      <c r="FL1288" s="383"/>
      <c r="FM1288" s="383"/>
    </row>
    <row r="1289" spans="1:169" s="378" customFormat="1" x14ac:dyDescent="0.2">
      <c r="A1289" s="27" t="s">
        <v>517</v>
      </c>
      <c r="B1289" s="40"/>
      <c r="C1289" s="36" t="s">
        <v>1447</v>
      </c>
      <c r="D1289" s="410"/>
      <c r="E1289" s="457"/>
      <c r="F1289" s="38"/>
      <c r="G1289" s="36"/>
      <c r="H1289" s="40"/>
      <c r="I1289" s="467"/>
      <c r="J1289" s="42" t="str">
        <f t="shared" si="143"/>
        <v/>
      </c>
      <c r="K1289" s="43"/>
      <c r="L1289" s="277"/>
      <c r="M1289" s="383"/>
      <c r="N1289" s="383"/>
      <c r="O1289" s="383"/>
      <c r="P1289" s="383"/>
      <c r="Q1289" s="383"/>
      <c r="R1289" s="383"/>
      <c r="S1289" s="383"/>
      <c r="T1289" s="383"/>
      <c r="U1289" s="383"/>
      <c r="V1289" s="383"/>
      <c r="W1289" s="383"/>
      <c r="X1289" s="383"/>
      <c r="Y1289" s="383"/>
      <c r="Z1289" s="383"/>
      <c r="AA1289" s="383"/>
      <c r="AB1289" s="383"/>
      <c r="AC1289" s="383"/>
      <c r="AD1289" s="383"/>
      <c r="AE1289" s="383"/>
      <c r="AF1289" s="383"/>
      <c r="AG1289" s="383"/>
      <c r="AH1289" s="383"/>
      <c r="AI1289" s="383"/>
      <c r="AJ1289" s="383"/>
      <c r="AK1289" s="383"/>
      <c r="AL1289" s="383"/>
      <c r="AM1289" s="383"/>
      <c r="AN1289" s="383"/>
      <c r="AO1289" s="383"/>
      <c r="AP1289" s="383"/>
      <c r="AQ1289" s="383"/>
      <c r="AR1289" s="383"/>
      <c r="AS1289" s="383"/>
      <c r="AT1289" s="383"/>
      <c r="AU1289" s="383"/>
      <c r="AV1289" s="383"/>
      <c r="AW1289" s="383"/>
      <c r="AX1289" s="383"/>
      <c r="AY1289" s="383"/>
      <c r="AZ1289" s="383"/>
      <c r="BA1289" s="383"/>
      <c r="BB1289" s="383"/>
      <c r="BC1289" s="383"/>
      <c r="BD1289" s="383"/>
      <c r="BE1289" s="383"/>
      <c r="BF1289" s="383"/>
      <c r="BG1289" s="383"/>
      <c r="BH1289" s="383"/>
      <c r="BI1289" s="383"/>
      <c r="BJ1289" s="383"/>
      <c r="BK1289" s="383"/>
      <c r="BL1289" s="383"/>
      <c r="BM1289" s="383"/>
      <c r="BN1289" s="383"/>
      <c r="BO1289" s="383"/>
      <c r="BP1289" s="383"/>
      <c r="BQ1289" s="383"/>
      <c r="BR1289" s="383"/>
      <c r="BS1289" s="383"/>
      <c r="BT1289" s="383"/>
      <c r="BU1289" s="383"/>
      <c r="BV1289" s="383"/>
      <c r="BW1289" s="383"/>
      <c r="BX1289" s="383"/>
      <c r="BY1289" s="383"/>
      <c r="BZ1289" s="383"/>
      <c r="CA1289" s="383"/>
      <c r="CB1289" s="383"/>
      <c r="CC1289" s="383"/>
      <c r="CD1289" s="383"/>
      <c r="CE1289" s="383"/>
      <c r="CF1289" s="383"/>
      <c r="CG1289" s="383"/>
      <c r="CH1289" s="383"/>
      <c r="CI1289" s="383"/>
      <c r="CJ1289" s="383"/>
      <c r="CK1289" s="383"/>
      <c r="CL1289" s="383"/>
      <c r="CM1289" s="383"/>
      <c r="CN1289" s="383"/>
      <c r="CO1289" s="383"/>
      <c r="CP1289" s="383"/>
      <c r="CQ1289" s="383"/>
      <c r="CR1289" s="383"/>
      <c r="CS1289" s="383"/>
      <c r="CT1289" s="383"/>
      <c r="CU1289" s="383"/>
      <c r="CV1289" s="383"/>
      <c r="CW1289" s="383"/>
      <c r="CX1289" s="383"/>
      <c r="CY1289" s="383"/>
      <c r="CZ1289" s="383"/>
      <c r="DA1289" s="383"/>
      <c r="DB1289" s="383"/>
      <c r="DC1289" s="383"/>
      <c r="DD1289" s="383"/>
      <c r="DE1289" s="383"/>
      <c r="DF1289" s="383"/>
      <c r="DG1289" s="383"/>
      <c r="DH1289" s="383"/>
      <c r="DI1289" s="383"/>
      <c r="DJ1289" s="383"/>
      <c r="DK1289" s="383"/>
      <c r="DL1289" s="383"/>
      <c r="DM1289" s="383"/>
      <c r="DN1289" s="383"/>
      <c r="DO1289" s="383"/>
      <c r="DP1289" s="383"/>
      <c r="DQ1289" s="383"/>
      <c r="DR1289" s="383"/>
      <c r="DS1289" s="383"/>
      <c r="DT1289" s="383"/>
      <c r="DU1289" s="383"/>
      <c r="DV1289" s="383"/>
      <c r="DW1289" s="383"/>
      <c r="DX1289" s="383"/>
      <c r="DY1289" s="383"/>
      <c r="DZ1289" s="383"/>
      <c r="EA1289" s="383"/>
      <c r="EB1289" s="383"/>
      <c r="EC1289" s="383"/>
      <c r="ED1289" s="383"/>
      <c r="EE1289" s="383"/>
      <c r="EF1289" s="383"/>
      <c r="EG1289" s="383"/>
      <c r="EH1289" s="383"/>
      <c r="EI1289" s="383"/>
      <c r="EJ1289" s="383"/>
      <c r="EK1289" s="383"/>
      <c r="EL1289" s="383"/>
      <c r="EM1289" s="383"/>
      <c r="EN1289" s="383"/>
      <c r="EO1289" s="383"/>
      <c r="EP1289" s="383"/>
      <c r="EQ1289" s="383"/>
      <c r="ER1289" s="383"/>
      <c r="ES1289" s="383"/>
      <c r="ET1289" s="383"/>
      <c r="EU1289" s="383"/>
      <c r="EV1289" s="383"/>
      <c r="EW1289" s="383"/>
      <c r="EX1289" s="383"/>
      <c r="EY1289" s="383"/>
      <c r="EZ1289" s="383"/>
      <c r="FA1289" s="383"/>
      <c r="FB1289" s="383"/>
      <c r="FC1289" s="383"/>
      <c r="FD1289" s="383"/>
      <c r="FE1289" s="383"/>
      <c r="FF1289" s="383"/>
      <c r="FG1289" s="383"/>
      <c r="FH1289" s="383"/>
      <c r="FI1289" s="383"/>
      <c r="FJ1289" s="383"/>
      <c r="FK1289" s="383"/>
      <c r="FL1289" s="383"/>
      <c r="FM1289" s="383"/>
    </row>
    <row r="1290" spans="1:169" s="378" customFormat="1" x14ac:dyDescent="0.2">
      <c r="A1290" s="27" t="s">
        <v>517</v>
      </c>
      <c r="B1290" s="47"/>
      <c r="C1290" s="44" t="s">
        <v>836</v>
      </c>
      <c r="D1290" s="418" t="s">
        <v>1480</v>
      </c>
      <c r="E1290" s="458"/>
      <c r="F1290" s="46"/>
      <c r="G1290" s="44"/>
      <c r="H1290" s="47"/>
      <c r="I1290" s="467"/>
      <c r="J1290" s="42" t="str">
        <f t="shared" si="143"/>
        <v/>
      </c>
      <c r="K1290" s="43"/>
      <c r="L1290" s="277"/>
      <c r="M1290" s="383"/>
      <c r="N1290" s="383"/>
      <c r="O1290" s="383"/>
      <c r="P1290" s="383"/>
      <c r="Q1290" s="383"/>
      <c r="R1290" s="383"/>
      <c r="S1290" s="383"/>
      <c r="T1290" s="383"/>
      <c r="U1290" s="383"/>
      <c r="V1290" s="383"/>
      <c r="W1290" s="383"/>
      <c r="X1290" s="383"/>
      <c r="Y1290" s="383"/>
      <c r="Z1290" s="383"/>
      <c r="AA1290" s="383"/>
      <c r="AB1290" s="383"/>
      <c r="AC1290" s="383"/>
      <c r="AD1290" s="383"/>
      <c r="AE1290" s="383"/>
      <c r="AF1290" s="383"/>
      <c r="AG1290" s="383"/>
      <c r="AH1290" s="383"/>
      <c r="AI1290" s="383"/>
      <c r="AJ1290" s="383"/>
      <c r="AK1290" s="383"/>
      <c r="AL1290" s="383"/>
      <c r="AM1290" s="383"/>
      <c r="AN1290" s="383"/>
      <c r="AO1290" s="383"/>
      <c r="AP1290" s="383"/>
      <c r="AQ1290" s="383"/>
      <c r="AR1290" s="383"/>
      <c r="AS1290" s="383"/>
      <c r="AT1290" s="383"/>
      <c r="AU1290" s="383"/>
      <c r="AV1290" s="383"/>
      <c r="AW1290" s="383"/>
      <c r="AX1290" s="383"/>
      <c r="AY1290" s="383"/>
      <c r="AZ1290" s="383"/>
      <c r="BA1290" s="383"/>
      <c r="BB1290" s="383"/>
      <c r="BC1290" s="383"/>
      <c r="BD1290" s="383"/>
      <c r="BE1290" s="383"/>
      <c r="BF1290" s="383"/>
      <c r="BG1290" s="383"/>
      <c r="BH1290" s="383"/>
      <c r="BI1290" s="383"/>
      <c r="BJ1290" s="383"/>
      <c r="BK1290" s="383"/>
      <c r="BL1290" s="383"/>
      <c r="BM1290" s="383"/>
      <c r="BN1290" s="383"/>
      <c r="BO1290" s="383"/>
      <c r="BP1290" s="383"/>
      <c r="BQ1290" s="383"/>
      <c r="BR1290" s="383"/>
      <c r="BS1290" s="383"/>
      <c r="BT1290" s="383"/>
      <c r="BU1290" s="383"/>
      <c r="BV1290" s="383"/>
      <c r="BW1290" s="383"/>
      <c r="BX1290" s="383"/>
      <c r="BY1290" s="383"/>
      <c r="BZ1290" s="383"/>
      <c r="CA1290" s="383"/>
      <c r="CB1290" s="383"/>
      <c r="CC1290" s="383"/>
      <c r="CD1290" s="383"/>
      <c r="CE1290" s="383"/>
      <c r="CF1290" s="383"/>
      <c r="CG1290" s="383"/>
      <c r="CH1290" s="383"/>
      <c r="CI1290" s="383"/>
      <c r="CJ1290" s="383"/>
      <c r="CK1290" s="383"/>
      <c r="CL1290" s="383"/>
      <c r="CM1290" s="383"/>
      <c r="CN1290" s="383"/>
      <c r="CO1290" s="383"/>
      <c r="CP1290" s="383"/>
      <c r="CQ1290" s="383"/>
      <c r="CR1290" s="383"/>
      <c r="CS1290" s="383"/>
      <c r="CT1290" s="383"/>
      <c r="CU1290" s="383"/>
      <c r="CV1290" s="383"/>
      <c r="CW1290" s="383"/>
      <c r="CX1290" s="383"/>
      <c r="CY1290" s="383"/>
      <c r="CZ1290" s="383"/>
      <c r="DA1290" s="383"/>
      <c r="DB1290" s="383"/>
      <c r="DC1290" s="383"/>
      <c r="DD1290" s="383"/>
      <c r="DE1290" s="383"/>
      <c r="DF1290" s="383"/>
      <c r="DG1290" s="383"/>
      <c r="DH1290" s="383"/>
      <c r="DI1290" s="383"/>
      <c r="DJ1290" s="383"/>
      <c r="DK1290" s="383"/>
      <c r="DL1290" s="383"/>
      <c r="DM1290" s="383"/>
      <c r="DN1290" s="383"/>
      <c r="DO1290" s="383"/>
      <c r="DP1290" s="383"/>
      <c r="DQ1290" s="383"/>
      <c r="DR1290" s="383"/>
      <c r="DS1290" s="383"/>
      <c r="DT1290" s="383"/>
      <c r="DU1290" s="383"/>
      <c r="DV1290" s="383"/>
      <c r="DW1290" s="383"/>
      <c r="DX1290" s="383"/>
      <c r="DY1290" s="383"/>
      <c r="DZ1290" s="383"/>
      <c r="EA1290" s="383"/>
      <c r="EB1290" s="383"/>
      <c r="EC1290" s="383"/>
      <c r="ED1290" s="383"/>
      <c r="EE1290" s="383"/>
      <c r="EF1290" s="383"/>
      <c r="EG1290" s="383"/>
      <c r="EH1290" s="383"/>
      <c r="EI1290" s="383"/>
      <c r="EJ1290" s="383"/>
      <c r="EK1290" s="383"/>
      <c r="EL1290" s="383"/>
      <c r="EM1290" s="383"/>
      <c r="EN1290" s="383"/>
      <c r="EO1290" s="383"/>
      <c r="EP1290" s="383"/>
      <c r="EQ1290" s="383"/>
      <c r="ER1290" s="383"/>
      <c r="ES1290" s="383"/>
      <c r="ET1290" s="383"/>
      <c r="EU1290" s="383"/>
      <c r="EV1290" s="383"/>
      <c r="EW1290" s="383"/>
      <c r="EX1290" s="383"/>
      <c r="EY1290" s="383"/>
      <c r="EZ1290" s="383"/>
      <c r="FA1290" s="383"/>
      <c r="FB1290" s="383"/>
      <c r="FC1290" s="383"/>
      <c r="FD1290" s="383"/>
      <c r="FE1290" s="383"/>
      <c r="FF1290" s="383"/>
      <c r="FG1290" s="383"/>
      <c r="FH1290" s="383"/>
      <c r="FI1290" s="383"/>
      <c r="FJ1290" s="383"/>
      <c r="FK1290" s="383"/>
      <c r="FL1290" s="383"/>
      <c r="FM1290" s="383"/>
    </row>
    <row r="1291" spans="1:169" s="84" customFormat="1" x14ac:dyDescent="0.2">
      <c r="A1291" s="90" t="s">
        <v>517</v>
      </c>
      <c r="B1291" s="32">
        <v>1</v>
      </c>
      <c r="C1291" s="28" t="s">
        <v>540</v>
      </c>
      <c r="D1291" s="409" t="s">
        <v>541</v>
      </c>
      <c r="E1291" s="29" t="s">
        <v>528</v>
      </c>
      <c r="F1291" s="30">
        <v>43761</v>
      </c>
      <c r="G1291" s="103">
        <f>F1291+365</f>
        <v>44126</v>
      </c>
      <c r="H1291" s="32" t="s">
        <v>152</v>
      </c>
      <c r="I1291" s="530"/>
      <c r="J1291" s="34" t="str">
        <f t="shared" si="143"/>
        <v/>
      </c>
      <c r="K1291" s="35">
        <v>1</v>
      </c>
      <c r="L1291" s="275"/>
      <c r="M1291" s="383"/>
      <c r="N1291" s="383"/>
      <c r="O1291" s="383"/>
      <c r="P1291" s="383"/>
      <c r="Q1291" s="383"/>
      <c r="R1291" s="383"/>
      <c r="S1291" s="383"/>
      <c r="T1291" s="383"/>
      <c r="U1291" s="383"/>
      <c r="V1291" s="383"/>
      <c r="W1291" s="383"/>
      <c r="X1291" s="383"/>
      <c r="Y1291" s="383"/>
      <c r="Z1291" s="383"/>
      <c r="AA1291" s="383"/>
      <c r="AB1291" s="383"/>
      <c r="AC1291" s="383"/>
      <c r="AD1291" s="383"/>
      <c r="AE1291" s="383"/>
      <c r="AF1291" s="383"/>
      <c r="AG1291" s="383"/>
      <c r="AH1291" s="383"/>
      <c r="AI1291" s="383"/>
      <c r="AJ1291" s="383"/>
      <c r="AK1291" s="383"/>
      <c r="AL1291" s="383"/>
      <c r="AM1291" s="383"/>
      <c r="AN1291" s="383"/>
      <c r="AO1291" s="383"/>
      <c r="AP1291" s="383"/>
      <c r="AQ1291" s="383"/>
      <c r="AR1291" s="383"/>
      <c r="AS1291" s="383"/>
      <c r="AT1291" s="383"/>
      <c r="AU1291" s="383"/>
      <c r="AV1291" s="383"/>
      <c r="AW1291" s="383"/>
      <c r="AX1291" s="383"/>
      <c r="AY1291" s="383"/>
      <c r="AZ1291" s="383"/>
      <c r="BA1291" s="383"/>
      <c r="BB1291" s="383"/>
      <c r="BC1291" s="383"/>
      <c r="BD1291" s="383"/>
      <c r="BE1291" s="383"/>
      <c r="BF1291" s="383"/>
      <c r="BG1291" s="383"/>
      <c r="BH1291" s="383"/>
      <c r="BI1291" s="383"/>
      <c r="BJ1291" s="383"/>
      <c r="BK1291" s="383"/>
      <c r="BL1291" s="383"/>
      <c r="BM1291" s="383"/>
      <c r="BN1291" s="383"/>
      <c r="BO1291" s="383"/>
      <c r="BP1291" s="383"/>
      <c r="BQ1291" s="383"/>
      <c r="BR1291" s="383"/>
      <c r="BS1291" s="383"/>
      <c r="BT1291" s="383"/>
      <c r="BU1291" s="383"/>
      <c r="BV1291" s="383"/>
      <c r="BW1291" s="383"/>
      <c r="BX1291" s="383"/>
      <c r="BY1291" s="383"/>
      <c r="BZ1291" s="383"/>
      <c r="CA1291" s="383"/>
      <c r="CB1291" s="383"/>
      <c r="CC1291" s="383"/>
      <c r="CD1291" s="383"/>
      <c r="CE1291" s="383"/>
      <c r="CF1291" s="383"/>
      <c r="CG1291" s="383"/>
      <c r="CH1291" s="383"/>
      <c r="CI1291" s="383"/>
      <c r="CJ1291" s="383"/>
      <c r="CK1291" s="383"/>
      <c r="CL1291" s="383"/>
      <c r="CM1291" s="383"/>
      <c r="CN1291" s="383"/>
      <c r="CO1291" s="383"/>
      <c r="CP1291" s="383"/>
      <c r="CQ1291" s="383"/>
      <c r="CR1291" s="383"/>
      <c r="CS1291" s="383"/>
      <c r="CT1291" s="383"/>
      <c r="CU1291" s="383"/>
      <c r="CV1291" s="383"/>
      <c r="CW1291" s="383"/>
      <c r="CX1291" s="383"/>
      <c r="CY1291" s="383"/>
      <c r="CZ1291" s="383"/>
      <c r="DA1291" s="383"/>
      <c r="DB1291" s="383"/>
      <c r="DC1291" s="383"/>
      <c r="DD1291" s="383"/>
      <c r="DE1291" s="383"/>
      <c r="DF1291" s="383"/>
      <c r="DG1291" s="383"/>
      <c r="DH1291" s="383"/>
      <c r="DI1291" s="383"/>
      <c r="DJ1291" s="383"/>
      <c r="DK1291" s="383"/>
      <c r="DL1291" s="383"/>
      <c r="DM1291" s="383"/>
      <c r="DN1291" s="383"/>
      <c r="DO1291" s="383"/>
      <c r="DP1291" s="383"/>
      <c r="DQ1291" s="383"/>
      <c r="DR1291" s="383"/>
      <c r="DS1291" s="383"/>
      <c r="DT1291" s="383"/>
      <c r="DU1291" s="383"/>
      <c r="DV1291" s="383"/>
      <c r="DW1291" s="383"/>
      <c r="DX1291" s="383"/>
      <c r="DY1291" s="383"/>
      <c r="DZ1291" s="383"/>
      <c r="EA1291" s="383"/>
      <c r="EB1291" s="383"/>
      <c r="EC1291" s="383"/>
      <c r="ED1291" s="383"/>
      <c r="EE1291" s="383"/>
      <c r="EF1291" s="383"/>
      <c r="EG1291" s="383"/>
      <c r="EH1291" s="383"/>
      <c r="EI1291" s="383"/>
      <c r="EJ1291" s="383"/>
      <c r="EK1291" s="383"/>
      <c r="EL1291" s="383"/>
      <c r="EM1291" s="383"/>
      <c r="EN1291" s="383"/>
      <c r="EO1291" s="383"/>
      <c r="EP1291" s="383"/>
      <c r="EQ1291" s="383"/>
      <c r="ER1291" s="383"/>
      <c r="ES1291" s="383"/>
      <c r="ET1291" s="383"/>
      <c r="EU1291" s="383"/>
      <c r="EV1291" s="383"/>
      <c r="EW1291" s="383"/>
      <c r="EX1291" s="383"/>
      <c r="EY1291" s="383"/>
      <c r="EZ1291" s="383"/>
      <c r="FA1291" s="383"/>
      <c r="FB1291" s="383"/>
      <c r="FC1291" s="383"/>
      <c r="FD1291" s="383"/>
      <c r="FE1291" s="383"/>
      <c r="FF1291" s="383"/>
      <c r="FG1291" s="383"/>
      <c r="FH1291" s="383"/>
      <c r="FI1291" s="383"/>
      <c r="FJ1291" s="383"/>
      <c r="FK1291" s="383"/>
      <c r="FL1291" s="383"/>
      <c r="FM1291" s="383"/>
    </row>
    <row r="1292" spans="1:169" s="84" customFormat="1" x14ac:dyDescent="0.2">
      <c r="A1292" s="93" t="s">
        <v>517</v>
      </c>
      <c r="B1292" s="40"/>
      <c r="C1292" s="36" t="s">
        <v>9</v>
      </c>
      <c r="D1292" s="413"/>
      <c r="E1292" s="37"/>
      <c r="F1292" s="52"/>
      <c r="G1292" s="59"/>
      <c r="H1292" s="69"/>
      <c r="I1292" s="661"/>
      <c r="J1292" s="70" t="str">
        <f t="shared" si="143"/>
        <v/>
      </c>
      <c r="K1292" s="71"/>
      <c r="L1292" s="356"/>
      <c r="M1292" s="383"/>
      <c r="N1292" s="383"/>
      <c r="O1292" s="383"/>
      <c r="P1292" s="383"/>
      <c r="Q1292" s="383"/>
      <c r="R1292" s="383"/>
      <c r="S1292" s="383"/>
      <c r="T1292" s="383"/>
      <c r="U1292" s="383"/>
      <c r="V1292" s="383"/>
      <c r="W1292" s="383"/>
      <c r="X1292" s="383"/>
      <c r="Y1292" s="383"/>
      <c r="Z1292" s="383"/>
      <c r="AA1292" s="383"/>
      <c r="AB1292" s="383"/>
      <c r="AC1292" s="383"/>
      <c r="AD1292" s="383"/>
      <c r="AE1292" s="383"/>
      <c r="AF1292" s="383"/>
      <c r="AG1292" s="383"/>
      <c r="AH1292" s="383"/>
      <c r="AI1292" s="383"/>
      <c r="AJ1292" s="383"/>
      <c r="AK1292" s="383"/>
      <c r="AL1292" s="383"/>
      <c r="AM1292" s="383"/>
      <c r="AN1292" s="383"/>
      <c r="AO1292" s="383"/>
      <c r="AP1292" s="383"/>
      <c r="AQ1292" s="383"/>
      <c r="AR1292" s="383"/>
      <c r="AS1292" s="383"/>
      <c r="AT1292" s="383"/>
      <c r="AU1292" s="383"/>
      <c r="AV1292" s="383"/>
      <c r="AW1292" s="383"/>
      <c r="AX1292" s="383"/>
      <c r="AY1292" s="383"/>
      <c r="AZ1292" s="383"/>
      <c r="BA1292" s="383"/>
      <c r="BB1292" s="383"/>
      <c r="BC1292" s="383"/>
      <c r="BD1292" s="383"/>
      <c r="BE1292" s="383"/>
      <c r="BF1292" s="383"/>
      <c r="BG1292" s="383"/>
      <c r="BH1292" s="383"/>
      <c r="BI1292" s="383"/>
      <c r="BJ1292" s="383"/>
      <c r="BK1292" s="383"/>
      <c r="BL1292" s="383"/>
      <c r="BM1292" s="383"/>
      <c r="BN1292" s="383"/>
      <c r="BO1292" s="383"/>
      <c r="BP1292" s="383"/>
      <c r="BQ1292" s="383"/>
      <c r="BR1292" s="383"/>
      <c r="BS1292" s="383"/>
      <c r="BT1292" s="383"/>
      <c r="BU1292" s="383"/>
      <c r="BV1292" s="383"/>
      <c r="BW1292" s="383"/>
      <c r="BX1292" s="383"/>
      <c r="BY1292" s="383"/>
      <c r="BZ1292" s="383"/>
      <c r="CA1292" s="383"/>
      <c r="CB1292" s="383"/>
      <c r="CC1292" s="383"/>
      <c r="CD1292" s="383"/>
      <c r="CE1292" s="383"/>
      <c r="CF1292" s="383"/>
      <c r="CG1292" s="383"/>
      <c r="CH1292" s="383"/>
      <c r="CI1292" s="383"/>
      <c r="CJ1292" s="383"/>
      <c r="CK1292" s="383"/>
      <c r="CL1292" s="383"/>
      <c r="CM1292" s="383"/>
      <c r="CN1292" s="383"/>
      <c r="CO1292" s="383"/>
      <c r="CP1292" s="383"/>
      <c r="CQ1292" s="383"/>
      <c r="CR1292" s="383"/>
      <c r="CS1292" s="383"/>
      <c r="CT1292" s="383"/>
      <c r="CU1292" s="383"/>
      <c r="CV1292" s="383"/>
      <c r="CW1292" s="383"/>
      <c r="CX1292" s="383"/>
      <c r="CY1292" s="383"/>
      <c r="CZ1292" s="383"/>
      <c r="DA1292" s="383"/>
      <c r="DB1292" s="383"/>
      <c r="DC1292" s="383"/>
      <c r="DD1292" s="383"/>
      <c r="DE1292" s="383"/>
      <c r="DF1292" s="383"/>
      <c r="DG1292" s="383"/>
      <c r="DH1292" s="383"/>
      <c r="DI1292" s="383"/>
      <c r="DJ1292" s="383"/>
      <c r="DK1292" s="383"/>
      <c r="DL1292" s="383"/>
      <c r="DM1292" s="383"/>
      <c r="DN1292" s="383"/>
      <c r="DO1292" s="383"/>
      <c r="DP1292" s="383"/>
      <c r="DQ1292" s="383"/>
      <c r="DR1292" s="383"/>
      <c r="DS1292" s="383"/>
      <c r="DT1292" s="383"/>
      <c r="DU1292" s="383"/>
      <c r="DV1292" s="383"/>
      <c r="DW1292" s="383"/>
      <c r="DX1292" s="383"/>
      <c r="DY1292" s="383"/>
      <c r="DZ1292" s="383"/>
      <c r="EA1292" s="383"/>
      <c r="EB1292" s="383"/>
      <c r="EC1292" s="383"/>
      <c r="ED1292" s="383"/>
      <c r="EE1292" s="383"/>
      <c r="EF1292" s="383"/>
      <c r="EG1292" s="383"/>
      <c r="EH1292" s="383"/>
      <c r="EI1292" s="383"/>
      <c r="EJ1292" s="383"/>
      <c r="EK1292" s="383"/>
      <c r="EL1292" s="383"/>
      <c r="EM1292" s="383"/>
      <c r="EN1292" s="383"/>
      <c r="EO1292" s="383"/>
      <c r="EP1292" s="383"/>
      <c r="EQ1292" s="383"/>
      <c r="ER1292" s="383"/>
      <c r="ES1292" s="383"/>
      <c r="ET1292" s="383"/>
      <c r="EU1292" s="383"/>
      <c r="EV1292" s="383"/>
      <c r="EW1292" s="383"/>
      <c r="EX1292" s="383"/>
      <c r="EY1292" s="383"/>
      <c r="EZ1292" s="383"/>
      <c r="FA1292" s="383"/>
      <c r="FB1292" s="383"/>
      <c r="FC1292" s="383"/>
      <c r="FD1292" s="383"/>
      <c r="FE1292" s="383"/>
      <c r="FF1292" s="383"/>
      <c r="FG1292" s="383"/>
      <c r="FH1292" s="383"/>
      <c r="FI1292" s="383"/>
      <c r="FJ1292" s="383"/>
      <c r="FK1292" s="383"/>
      <c r="FL1292" s="383"/>
      <c r="FM1292" s="383"/>
    </row>
    <row r="1293" spans="1:169" s="84" customFormat="1" x14ac:dyDescent="0.2">
      <c r="A1293" s="93" t="s">
        <v>517</v>
      </c>
      <c r="B1293" s="40"/>
      <c r="C1293" s="36" t="s">
        <v>8</v>
      </c>
      <c r="D1293" s="413"/>
      <c r="E1293" s="37"/>
      <c r="F1293" s="52"/>
      <c r="G1293" s="59"/>
      <c r="H1293" s="69"/>
      <c r="I1293" s="661"/>
      <c r="J1293" s="70" t="str">
        <f t="shared" si="143"/>
        <v/>
      </c>
      <c r="K1293" s="71"/>
      <c r="L1293" s="356"/>
      <c r="M1293" s="383"/>
      <c r="N1293" s="383"/>
      <c r="O1293" s="383"/>
      <c r="P1293" s="383"/>
      <c r="Q1293" s="383"/>
      <c r="R1293" s="383"/>
      <c r="S1293" s="383"/>
      <c r="T1293" s="383"/>
      <c r="U1293" s="383"/>
      <c r="V1293" s="383"/>
      <c r="W1293" s="383"/>
      <c r="X1293" s="383"/>
      <c r="Y1293" s="383"/>
      <c r="Z1293" s="383"/>
      <c r="AA1293" s="383"/>
      <c r="AB1293" s="383"/>
      <c r="AC1293" s="383"/>
      <c r="AD1293" s="383"/>
      <c r="AE1293" s="383"/>
      <c r="AF1293" s="383"/>
      <c r="AG1293" s="383"/>
      <c r="AH1293" s="383"/>
      <c r="AI1293" s="383"/>
      <c r="AJ1293" s="383"/>
      <c r="AK1293" s="383"/>
      <c r="AL1293" s="383"/>
      <c r="AM1293" s="383"/>
      <c r="AN1293" s="383"/>
      <c r="AO1293" s="383"/>
      <c r="AP1293" s="383"/>
      <c r="AQ1293" s="383"/>
      <c r="AR1293" s="383"/>
      <c r="AS1293" s="383"/>
      <c r="AT1293" s="383"/>
      <c r="AU1293" s="383"/>
      <c r="AV1293" s="383"/>
      <c r="AW1293" s="383"/>
      <c r="AX1293" s="383"/>
      <c r="AY1293" s="383"/>
      <c r="AZ1293" s="383"/>
      <c r="BA1293" s="383"/>
      <c r="BB1293" s="383"/>
      <c r="BC1293" s="383"/>
      <c r="BD1293" s="383"/>
      <c r="BE1293" s="383"/>
      <c r="BF1293" s="383"/>
      <c r="BG1293" s="383"/>
      <c r="BH1293" s="383"/>
      <c r="BI1293" s="383"/>
      <c r="BJ1293" s="383"/>
      <c r="BK1293" s="383"/>
      <c r="BL1293" s="383"/>
      <c r="BM1293" s="383"/>
      <c r="BN1293" s="383"/>
      <c r="BO1293" s="383"/>
      <c r="BP1293" s="383"/>
      <c r="BQ1293" s="383"/>
      <c r="BR1293" s="383"/>
      <c r="BS1293" s="383"/>
      <c r="BT1293" s="383"/>
      <c r="BU1293" s="383"/>
      <c r="BV1293" s="383"/>
      <c r="BW1293" s="383"/>
      <c r="BX1293" s="383"/>
      <c r="BY1293" s="383"/>
      <c r="BZ1293" s="383"/>
      <c r="CA1293" s="383"/>
      <c r="CB1293" s="383"/>
      <c r="CC1293" s="383"/>
      <c r="CD1293" s="383"/>
      <c r="CE1293" s="383"/>
      <c r="CF1293" s="383"/>
      <c r="CG1293" s="383"/>
      <c r="CH1293" s="383"/>
      <c r="CI1293" s="383"/>
      <c r="CJ1293" s="383"/>
      <c r="CK1293" s="383"/>
      <c r="CL1293" s="383"/>
      <c r="CM1293" s="383"/>
      <c r="CN1293" s="383"/>
      <c r="CO1293" s="383"/>
      <c r="CP1293" s="383"/>
      <c r="CQ1293" s="383"/>
      <c r="CR1293" s="383"/>
      <c r="CS1293" s="383"/>
      <c r="CT1293" s="383"/>
      <c r="CU1293" s="383"/>
      <c r="CV1293" s="383"/>
      <c r="CW1293" s="383"/>
      <c r="CX1293" s="383"/>
      <c r="CY1293" s="383"/>
      <c r="CZ1293" s="383"/>
      <c r="DA1293" s="383"/>
      <c r="DB1293" s="383"/>
      <c r="DC1293" s="383"/>
      <c r="DD1293" s="383"/>
      <c r="DE1293" s="383"/>
      <c r="DF1293" s="383"/>
      <c r="DG1293" s="383"/>
      <c r="DH1293" s="383"/>
      <c r="DI1293" s="383"/>
      <c r="DJ1293" s="383"/>
      <c r="DK1293" s="383"/>
      <c r="DL1293" s="383"/>
      <c r="DM1293" s="383"/>
      <c r="DN1293" s="383"/>
      <c r="DO1293" s="383"/>
      <c r="DP1293" s="383"/>
      <c r="DQ1293" s="383"/>
      <c r="DR1293" s="383"/>
      <c r="DS1293" s="383"/>
      <c r="DT1293" s="383"/>
      <c r="DU1293" s="383"/>
      <c r="DV1293" s="383"/>
      <c r="DW1293" s="383"/>
      <c r="DX1293" s="383"/>
      <c r="DY1293" s="383"/>
      <c r="DZ1293" s="383"/>
      <c r="EA1293" s="383"/>
      <c r="EB1293" s="383"/>
      <c r="EC1293" s="383"/>
      <c r="ED1293" s="383"/>
      <c r="EE1293" s="383"/>
      <c r="EF1293" s="383"/>
      <c r="EG1293" s="383"/>
      <c r="EH1293" s="383"/>
      <c r="EI1293" s="383"/>
      <c r="EJ1293" s="383"/>
      <c r="EK1293" s="383"/>
      <c r="EL1293" s="383"/>
      <c r="EM1293" s="383"/>
      <c r="EN1293" s="383"/>
      <c r="EO1293" s="383"/>
      <c r="EP1293" s="383"/>
      <c r="EQ1293" s="383"/>
      <c r="ER1293" s="383"/>
      <c r="ES1293" s="383"/>
      <c r="ET1293" s="383"/>
      <c r="EU1293" s="383"/>
      <c r="EV1293" s="383"/>
      <c r="EW1293" s="383"/>
      <c r="EX1293" s="383"/>
      <c r="EY1293" s="383"/>
      <c r="EZ1293" s="383"/>
      <c r="FA1293" s="383"/>
      <c r="FB1293" s="383"/>
      <c r="FC1293" s="383"/>
      <c r="FD1293" s="383"/>
      <c r="FE1293" s="383"/>
      <c r="FF1293" s="383"/>
      <c r="FG1293" s="383"/>
      <c r="FH1293" s="383"/>
      <c r="FI1293" s="383"/>
      <c r="FJ1293" s="383"/>
      <c r="FK1293" s="383"/>
      <c r="FL1293" s="383"/>
      <c r="FM1293" s="383"/>
    </row>
    <row r="1294" spans="1:169" s="84" customFormat="1" x14ac:dyDescent="0.2">
      <c r="A1294" s="93" t="s">
        <v>517</v>
      </c>
      <c r="B1294" s="40"/>
      <c r="C1294" s="36" t="s">
        <v>210</v>
      </c>
      <c r="D1294" s="413"/>
      <c r="E1294" s="37"/>
      <c r="F1294" s="52"/>
      <c r="G1294" s="59"/>
      <c r="H1294" s="69"/>
      <c r="I1294" s="661"/>
      <c r="J1294" s="70" t="str">
        <f t="shared" si="143"/>
        <v/>
      </c>
      <c r="K1294" s="71"/>
      <c r="L1294" s="356"/>
      <c r="M1294" s="383"/>
      <c r="N1294" s="383"/>
      <c r="O1294" s="383"/>
      <c r="P1294" s="383"/>
      <c r="Q1294" s="383"/>
      <c r="R1294" s="383"/>
      <c r="S1294" s="383"/>
      <c r="T1294" s="383"/>
      <c r="U1294" s="383"/>
      <c r="V1294" s="383"/>
      <c r="W1294" s="383"/>
      <c r="X1294" s="383"/>
      <c r="Y1294" s="383"/>
      <c r="Z1294" s="383"/>
      <c r="AA1294" s="383"/>
      <c r="AB1294" s="383"/>
      <c r="AC1294" s="383"/>
      <c r="AD1294" s="383"/>
      <c r="AE1294" s="383"/>
      <c r="AF1294" s="383"/>
      <c r="AG1294" s="383"/>
      <c r="AH1294" s="383"/>
      <c r="AI1294" s="383"/>
      <c r="AJ1294" s="383"/>
      <c r="AK1294" s="383"/>
      <c r="AL1294" s="383"/>
      <c r="AM1294" s="383"/>
      <c r="AN1294" s="383"/>
      <c r="AO1294" s="383"/>
      <c r="AP1294" s="383"/>
      <c r="AQ1294" s="383"/>
      <c r="AR1294" s="383"/>
      <c r="AS1294" s="383"/>
      <c r="AT1294" s="383"/>
      <c r="AU1294" s="383"/>
      <c r="AV1294" s="383"/>
      <c r="AW1294" s="383"/>
      <c r="AX1294" s="383"/>
      <c r="AY1294" s="383"/>
      <c r="AZ1294" s="383"/>
      <c r="BA1294" s="383"/>
      <c r="BB1294" s="383"/>
      <c r="BC1294" s="383"/>
      <c r="BD1294" s="383"/>
      <c r="BE1294" s="383"/>
      <c r="BF1294" s="383"/>
      <c r="BG1294" s="383"/>
      <c r="BH1294" s="383"/>
      <c r="BI1294" s="383"/>
      <c r="BJ1294" s="383"/>
      <c r="BK1294" s="383"/>
      <c r="BL1294" s="383"/>
      <c r="BM1294" s="383"/>
      <c r="BN1294" s="383"/>
      <c r="BO1294" s="383"/>
      <c r="BP1294" s="383"/>
      <c r="BQ1294" s="383"/>
      <c r="BR1294" s="383"/>
      <c r="BS1294" s="383"/>
      <c r="BT1294" s="383"/>
      <c r="BU1294" s="383"/>
      <c r="BV1294" s="383"/>
      <c r="BW1294" s="383"/>
      <c r="BX1294" s="383"/>
      <c r="BY1294" s="383"/>
      <c r="BZ1294" s="383"/>
      <c r="CA1294" s="383"/>
      <c r="CB1294" s="383"/>
      <c r="CC1294" s="383"/>
      <c r="CD1294" s="383"/>
      <c r="CE1294" s="383"/>
      <c r="CF1294" s="383"/>
      <c r="CG1294" s="383"/>
      <c r="CH1294" s="383"/>
      <c r="CI1294" s="383"/>
      <c r="CJ1294" s="383"/>
      <c r="CK1294" s="383"/>
      <c r="CL1294" s="383"/>
      <c r="CM1294" s="383"/>
      <c r="CN1294" s="383"/>
      <c r="CO1294" s="383"/>
      <c r="CP1294" s="383"/>
      <c r="CQ1294" s="383"/>
      <c r="CR1294" s="383"/>
      <c r="CS1294" s="383"/>
      <c r="CT1294" s="383"/>
      <c r="CU1294" s="383"/>
      <c r="CV1294" s="383"/>
      <c r="CW1294" s="383"/>
      <c r="CX1294" s="383"/>
      <c r="CY1294" s="383"/>
      <c r="CZ1294" s="383"/>
      <c r="DA1294" s="383"/>
      <c r="DB1294" s="383"/>
      <c r="DC1294" s="383"/>
      <c r="DD1294" s="383"/>
      <c r="DE1294" s="383"/>
      <c r="DF1294" s="383"/>
      <c r="DG1294" s="383"/>
      <c r="DH1294" s="383"/>
      <c r="DI1294" s="383"/>
      <c r="DJ1294" s="383"/>
      <c r="DK1294" s="383"/>
      <c r="DL1294" s="383"/>
      <c r="DM1294" s="383"/>
      <c r="DN1294" s="383"/>
      <c r="DO1294" s="383"/>
      <c r="DP1294" s="383"/>
      <c r="DQ1294" s="383"/>
      <c r="DR1294" s="383"/>
      <c r="DS1294" s="383"/>
      <c r="DT1294" s="383"/>
      <c r="DU1294" s="383"/>
      <c r="DV1294" s="383"/>
      <c r="DW1294" s="383"/>
      <c r="DX1294" s="383"/>
      <c r="DY1294" s="383"/>
      <c r="DZ1294" s="383"/>
      <c r="EA1294" s="383"/>
      <c r="EB1294" s="383"/>
      <c r="EC1294" s="383"/>
      <c r="ED1294" s="383"/>
      <c r="EE1294" s="383"/>
      <c r="EF1294" s="383"/>
      <c r="EG1294" s="383"/>
      <c r="EH1294" s="383"/>
      <c r="EI1294" s="383"/>
      <c r="EJ1294" s="383"/>
      <c r="EK1294" s="383"/>
      <c r="EL1294" s="383"/>
      <c r="EM1294" s="383"/>
      <c r="EN1294" s="383"/>
      <c r="EO1294" s="383"/>
      <c r="EP1294" s="383"/>
      <c r="EQ1294" s="383"/>
      <c r="ER1294" s="383"/>
      <c r="ES1294" s="383"/>
      <c r="ET1294" s="383"/>
      <c r="EU1294" s="383"/>
      <c r="EV1294" s="383"/>
      <c r="EW1294" s="383"/>
      <c r="EX1294" s="383"/>
      <c r="EY1294" s="383"/>
      <c r="EZ1294" s="383"/>
      <c r="FA1294" s="383"/>
      <c r="FB1294" s="383"/>
      <c r="FC1294" s="383"/>
      <c r="FD1294" s="383"/>
      <c r="FE1294" s="383"/>
      <c r="FF1294" s="383"/>
      <c r="FG1294" s="383"/>
      <c r="FH1294" s="383"/>
      <c r="FI1294" s="383"/>
      <c r="FJ1294" s="383"/>
      <c r="FK1294" s="383"/>
      <c r="FL1294" s="383"/>
      <c r="FM1294" s="383"/>
    </row>
    <row r="1295" spans="1:169" s="84" customFormat="1" x14ac:dyDescent="0.2">
      <c r="A1295" s="94" t="s">
        <v>517</v>
      </c>
      <c r="B1295" s="47"/>
      <c r="C1295" s="44" t="s">
        <v>765</v>
      </c>
      <c r="D1295" s="414"/>
      <c r="E1295" s="45"/>
      <c r="F1295" s="63"/>
      <c r="G1295" s="64"/>
      <c r="H1295" s="73" t="s">
        <v>1398</v>
      </c>
      <c r="I1295" s="662"/>
      <c r="J1295" s="74" t="str">
        <f t="shared" si="143"/>
        <v/>
      </c>
      <c r="K1295" s="75"/>
      <c r="L1295" s="276"/>
      <c r="M1295" s="383"/>
      <c r="N1295" s="383"/>
      <c r="O1295" s="383"/>
      <c r="P1295" s="383"/>
      <c r="Q1295" s="383"/>
      <c r="R1295" s="383"/>
      <c r="S1295" s="383"/>
      <c r="T1295" s="383"/>
      <c r="U1295" s="383"/>
      <c r="V1295" s="383"/>
      <c r="W1295" s="383"/>
      <c r="X1295" s="383"/>
      <c r="Y1295" s="383"/>
      <c r="Z1295" s="383"/>
      <c r="AA1295" s="383"/>
      <c r="AB1295" s="383"/>
      <c r="AC1295" s="383"/>
      <c r="AD1295" s="383"/>
      <c r="AE1295" s="383"/>
      <c r="AF1295" s="383"/>
      <c r="AG1295" s="383"/>
      <c r="AH1295" s="383"/>
      <c r="AI1295" s="383"/>
      <c r="AJ1295" s="383"/>
      <c r="AK1295" s="383"/>
      <c r="AL1295" s="383"/>
      <c r="AM1295" s="383"/>
      <c r="AN1295" s="383"/>
      <c r="AO1295" s="383"/>
      <c r="AP1295" s="383"/>
      <c r="AQ1295" s="383"/>
      <c r="AR1295" s="383"/>
      <c r="AS1295" s="383"/>
      <c r="AT1295" s="383"/>
      <c r="AU1295" s="383"/>
      <c r="AV1295" s="383"/>
      <c r="AW1295" s="383"/>
      <c r="AX1295" s="383"/>
      <c r="AY1295" s="383"/>
      <c r="AZ1295" s="383"/>
      <c r="BA1295" s="383"/>
      <c r="BB1295" s="383"/>
      <c r="BC1295" s="383"/>
      <c r="BD1295" s="383"/>
      <c r="BE1295" s="383"/>
      <c r="BF1295" s="383"/>
      <c r="BG1295" s="383"/>
      <c r="BH1295" s="383"/>
      <c r="BI1295" s="383"/>
      <c r="BJ1295" s="383"/>
      <c r="BK1295" s="383"/>
      <c r="BL1295" s="383"/>
      <c r="BM1295" s="383"/>
      <c r="BN1295" s="383"/>
      <c r="BO1295" s="383"/>
      <c r="BP1295" s="383"/>
      <c r="BQ1295" s="383"/>
      <c r="BR1295" s="383"/>
      <c r="BS1295" s="383"/>
      <c r="BT1295" s="383"/>
      <c r="BU1295" s="383"/>
      <c r="BV1295" s="383"/>
      <c r="BW1295" s="383"/>
      <c r="BX1295" s="383"/>
      <c r="BY1295" s="383"/>
      <c r="BZ1295" s="383"/>
      <c r="CA1295" s="383"/>
      <c r="CB1295" s="383"/>
      <c r="CC1295" s="383"/>
      <c r="CD1295" s="383"/>
      <c r="CE1295" s="383"/>
      <c r="CF1295" s="383"/>
      <c r="CG1295" s="383"/>
      <c r="CH1295" s="383"/>
      <c r="CI1295" s="383"/>
      <c r="CJ1295" s="383"/>
      <c r="CK1295" s="383"/>
      <c r="CL1295" s="383"/>
      <c r="CM1295" s="383"/>
      <c r="CN1295" s="383"/>
      <c r="CO1295" s="383"/>
      <c r="CP1295" s="383"/>
      <c r="CQ1295" s="383"/>
      <c r="CR1295" s="383"/>
      <c r="CS1295" s="383"/>
      <c r="CT1295" s="383"/>
      <c r="CU1295" s="383"/>
      <c r="CV1295" s="383"/>
      <c r="CW1295" s="383"/>
      <c r="CX1295" s="383"/>
      <c r="CY1295" s="383"/>
      <c r="CZ1295" s="383"/>
      <c r="DA1295" s="383"/>
      <c r="DB1295" s="383"/>
      <c r="DC1295" s="383"/>
      <c r="DD1295" s="383"/>
      <c r="DE1295" s="383"/>
      <c r="DF1295" s="383"/>
      <c r="DG1295" s="383"/>
      <c r="DH1295" s="383"/>
      <c r="DI1295" s="383"/>
      <c r="DJ1295" s="383"/>
      <c r="DK1295" s="383"/>
      <c r="DL1295" s="383"/>
      <c r="DM1295" s="383"/>
      <c r="DN1295" s="383"/>
      <c r="DO1295" s="383"/>
      <c r="DP1295" s="383"/>
      <c r="DQ1295" s="383"/>
      <c r="DR1295" s="383"/>
      <c r="DS1295" s="383"/>
      <c r="DT1295" s="383"/>
      <c r="DU1295" s="383"/>
      <c r="DV1295" s="383"/>
      <c r="DW1295" s="383"/>
      <c r="DX1295" s="383"/>
      <c r="DY1295" s="383"/>
      <c r="DZ1295" s="383"/>
      <c r="EA1295" s="383"/>
      <c r="EB1295" s="383"/>
      <c r="EC1295" s="383"/>
      <c r="ED1295" s="383"/>
      <c r="EE1295" s="383"/>
      <c r="EF1295" s="383"/>
      <c r="EG1295" s="383"/>
      <c r="EH1295" s="383"/>
      <c r="EI1295" s="383"/>
      <c r="EJ1295" s="383"/>
      <c r="EK1295" s="383"/>
      <c r="EL1295" s="383"/>
      <c r="EM1295" s="383"/>
      <c r="EN1295" s="383"/>
      <c r="EO1295" s="383"/>
      <c r="EP1295" s="383"/>
      <c r="EQ1295" s="383"/>
      <c r="ER1295" s="383"/>
      <c r="ES1295" s="383"/>
      <c r="ET1295" s="383"/>
      <c r="EU1295" s="383"/>
      <c r="EV1295" s="383"/>
      <c r="EW1295" s="383"/>
      <c r="EX1295" s="383"/>
      <c r="EY1295" s="383"/>
      <c r="EZ1295" s="383"/>
      <c r="FA1295" s="383"/>
      <c r="FB1295" s="383"/>
      <c r="FC1295" s="383"/>
      <c r="FD1295" s="383"/>
      <c r="FE1295" s="383"/>
      <c r="FF1295" s="383"/>
      <c r="FG1295" s="383"/>
      <c r="FH1295" s="383"/>
      <c r="FI1295" s="383"/>
      <c r="FJ1295" s="383"/>
      <c r="FK1295" s="383"/>
      <c r="FL1295" s="383"/>
      <c r="FM1295" s="383"/>
    </row>
    <row r="1296" spans="1:169" s="84" customFormat="1" x14ac:dyDescent="0.2">
      <c r="A1296" s="90" t="s">
        <v>517</v>
      </c>
      <c r="B1296" s="32">
        <v>1</v>
      </c>
      <c r="C1296" s="28" t="s">
        <v>540</v>
      </c>
      <c r="D1296" s="409" t="s">
        <v>542</v>
      </c>
      <c r="E1296" s="29" t="s">
        <v>528</v>
      </c>
      <c r="F1296" s="30">
        <v>43761</v>
      </c>
      <c r="G1296" s="103">
        <f>F1296+365</f>
        <v>44126</v>
      </c>
      <c r="H1296" s="32" t="s">
        <v>152</v>
      </c>
      <c r="I1296" s="530"/>
      <c r="J1296" s="34" t="str">
        <f t="shared" si="143"/>
        <v/>
      </c>
      <c r="K1296" s="35">
        <v>1</v>
      </c>
      <c r="L1296" s="275"/>
      <c r="M1296" s="383"/>
      <c r="N1296" s="383"/>
      <c r="O1296" s="383"/>
      <c r="P1296" s="383"/>
      <c r="Q1296" s="383"/>
      <c r="R1296" s="383"/>
      <c r="S1296" s="383"/>
      <c r="T1296" s="383"/>
      <c r="U1296" s="383"/>
      <c r="V1296" s="383"/>
      <c r="W1296" s="383"/>
      <c r="X1296" s="383"/>
      <c r="Y1296" s="383"/>
      <c r="Z1296" s="383"/>
      <c r="AA1296" s="383"/>
      <c r="AB1296" s="383"/>
      <c r="AC1296" s="383"/>
      <c r="AD1296" s="383"/>
      <c r="AE1296" s="383"/>
      <c r="AF1296" s="383"/>
      <c r="AG1296" s="383"/>
      <c r="AH1296" s="383"/>
      <c r="AI1296" s="383"/>
      <c r="AJ1296" s="383"/>
      <c r="AK1296" s="383"/>
      <c r="AL1296" s="383"/>
      <c r="AM1296" s="383"/>
      <c r="AN1296" s="383"/>
      <c r="AO1296" s="383"/>
      <c r="AP1296" s="383"/>
      <c r="AQ1296" s="383"/>
      <c r="AR1296" s="383"/>
      <c r="AS1296" s="383"/>
      <c r="AT1296" s="383"/>
      <c r="AU1296" s="383"/>
      <c r="AV1296" s="383"/>
      <c r="AW1296" s="383"/>
      <c r="AX1296" s="383"/>
      <c r="AY1296" s="383"/>
      <c r="AZ1296" s="383"/>
      <c r="BA1296" s="383"/>
      <c r="BB1296" s="383"/>
      <c r="BC1296" s="383"/>
      <c r="BD1296" s="383"/>
      <c r="BE1296" s="383"/>
      <c r="BF1296" s="383"/>
      <c r="BG1296" s="383"/>
      <c r="BH1296" s="383"/>
      <c r="BI1296" s="383"/>
      <c r="BJ1296" s="383"/>
      <c r="BK1296" s="383"/>
      <c r="BL1296" s="383"/>
      <c r="BM1296" s="383"/>
      <c r="BN1296" s="383"/>
      <c r="BO1296" s="383"/>
      <c r="BP1296" s="383"/>
      <c r="BQ1296" s="383"/>
      <c r="BR1296" s="383"/>
      <c r="BS1296" s="383"/>
      <c r="BT1296" s="383"/>
      <c r="BU1296" s="383"/>
      <c r="BV1296" s="383"/>
      <c r="BW1296" s="383"/>
      <c r="BX1296" s="383"/>
      <c r="BY1296" s="383"/>
      <c r="BZ1296" s="383"/>
      <c r="CA1296" s="383"/>
      <c r="CB1296" s="383"/>
      <c r="CC1296" s="383"/>
      <c r="CD1296" s="383"/>
      <c r="CE1296" s="383"/>
      <c r="CF1296" s="383"/>
      <c r="CG1296" s="383"/>
      <c r="CH1296" s="383"/>
      <c r="CI1296" s="383"/>
      <c r="CJ1296" s="383"/>
      <c r="CK1296" s="383"/>
      <c r="CL1296" s="383"/>
      <c r="CM1296" s="383"/>
      <c r="CN1296" s="383"/>
      <c r="CO1296" s="383"/>
      <c r="CP1296" s="383"/>
      <c r="CQ1296" s="383"/>
      <c r="CR1296" s="383"/>
      <c r="CS1296" s="383"/>
      <c r="CT1296" s="383"/>
      <c r="CU1296" s="383"/>
      <c r="CV1296" s="383"/>
      <c r="CW1296" s="383"/>
      <c r="CX1296" s="383"/>
      <c r="CY1296" s="383"/>
      <c r="CZ1296" s="383"/>
      <c r="DA1296" s="383"/>
      <c r="DB1296" s="383"/>
      <c r="DC1296" s="383"/>
      <c r="DD1296" s="383"/>
      <c r="DE1296" s="383"/>
      <c r="DF1296" s="383"/>
      <c r="DG1296" s="383"/>
      <c r="DH1296" s="383"/>
      <c r="DI1296" s="383"/>
      <c r="DJ1296" s="383"/>
      <c r="DK1296" s="383"/>
      <c r="DL1296" s="383"/>
      <c r="DM1296" s="383"/>
      <c r="DN1296" s="383"/>
      <c r="DO1296" s="383"/>
      <c r="DP1296" s="383"/>
      <c r="DQ1296" s="383"/>
      <c r="DR1296" s="383"/>
      <c r="DS1296" s="383"/>
      <c r="DT1296" s="383"/>
      <c r="DU1296" s="383"/>
      <c r="DV1296" s="383"/>
      <c r="DW1296" s="383"/>
      <c r="DX1296" s="383"/>
      <c r="DY1296" s="383"/>
      <c r="DZ1296" s="383"/>
      <c r="EA1296" s="383"/>
      <c r="EB1296" s="383"/>
      <c r="EC1296" s="383"/>
      <c r="ED1296" s="383"/>
      <c r="EE1296" s="383"/>
      <c r="EF1296" s="383"/>
      <c r="EG1296" s="383"/>
      <c r="EH1296" s="383"/>
      <c r="EI1296" s="383"/>
      <c r="EJ1296" s="383"/>
      <c r="EK1296" s="383"/>
      <c r="EL1296" s="383"/>
      <c r="EM1296" s="383"/>
      <c r="EN1296" s="383"/>
      <c r="EO1296" s="383"/>
      <c r="EP1296" s="383"/>
      <c r="EQ1296" s="383"/>
      <c r="ER1296" s="383"/>
      <c r="ES1296" s="383"/>
      <c r="ET1296" s="383"/>
      <c r="EU1296" s="383"/>
      <c r="EV1296" s="383"/>
      <c r="EW1296" s="383"/>
      <c r="EX1296" s="383"/>
      <c r="EY1296" s="383"/>
      <c r="EZ1296" s="383"/>
      <c r="FA1296" s="383"/>
      <c r="FB1296" s="383"/>
      <c r="FC1296" s="383"/>
      <c r="FD1296" s="383"/>
      <c r="FE1296" s="383"/>
      <c r="FF1296" s="383"/>
      <c r="FG1296" s="383"/>
      <c r="FH1296" s="383"/>
      <c r="FI1296" s="383"/>
      <c r="FJ1296" s="383"/>
      <c r="FK1296" s="383"/>
      <c r="FL1296" s="383"/>
      <c r="FM1296" s="383"/>
    </row>
    <row r="1297" spans="1:169" s="84" customFormat="1" x14ac:dyDescent="0.2">
      <c r="A1297" s="93" t="s">
        <v>517</v>
      </c>
      <c r="B1297" s="40"/>
      <c r="C1297" s="36" t="s">
        <v>9</v>
      </c>
      <c r="D1297" s="413"/>
      <c r="E1297" s="37"/>
      <c r="F1297" s="52"/>
      <c r="G1297" s="59"/>
      <c r="H1297" s="69"/>
      <c r="I1297" s="661"/>
      <c r="J1297" s="70" t="str">
        <f t="shared" si="143"/>
        <v/>
      </c>
      <c r="K1297" s="71"/>
      <c r="L1297" s="356"/>
      <c r="M1297" s="383"/>
      <c r="N1297" s="383"/>
      <c r="O1297" s="383"/>
      <c r="P1297" s="383"/>
      <c r="Q1297" s="383"/>
      <c r="R1297" s="383"/>
      <c r="S1297" s="383"/>
      <c r="T1297" s="383"/>
      <c r="U1297" s="383"/>
      <c r="V1297" s="383"/>
      <c r="W1297" s="383"/>
      <c r="X1297" s="383"/>
      <c r="Y1297" s="383"/>
      <c r="Z1297" s="383"/>
      <c r="AA1297" s="383"/>
      <c r="AB1297" s="383"/>
      <c r="AC1297" s="383"/>
      <c r="AD1297" s="383"/>
      <c r="AE1297" s="383"/>
      <c r="AF1297" s="383"/>
      <c r="AG1297" s="383"/>
      <c r="AH1297" s="383"/>
      <c r="AI1297" s="383"/>
      <c r="AJ1297" s="383"/>
      <c r="AK1297" s="383"/>
      <c r="AL1297" s="383"/>
      <c r="AM1297" s="383"/>
      <c r="AN1297" s="383"/>
      <c r="AO1297" s="383"/>
      <c r="AP1297" s="383"/>
      <c r="AQ1297" s="383"/>
      <c r="AR1297" s="383"/>
      <c r="AS1297" s="383"/>
      <c r="AT1297" s="383"/>
      <c r="AU1297" s="383"/>
      <c r="AV1297" s="383"/>
      <c r="AW1297" s="383"/>
      <c r="AX1297" s="383"/>
      <c r="AY1297" s="383"/>
      <c r="AZ1297" s="383"/>
      <c r="BA1297" s="383"/>
      <c r="BB1297" s="383"/>
      <c r="BC1297" s="383"/>
      <c r="BD1297" s="383"/>
      <c r="BE1297" s="383"/>
      <c r="BF1297" s="383"/>
      <c r="BG1297" s="383"/>
      <c r="BH1297" s="383"/>
      <c r="BI1297" s="383"/>
      <c r="BJ1297" s="383"/>
      <c r="BK1297" s="383"/>
      <c r="BL1297" s="383"/>
      <c r="BM1297" s="383"/>
      <c r="BN1297" s="383"/>
      <c r="BO1297" s="383"/>
      <c r="BP1297" s="383"/>
      <c r="BQ1297" s="383"/>
      <c r="BR1297" s="383"/>
      <c r="BS1297" s="383"/>
      <c r="BT1297" s="383"/>
      <c r="BU1297" s="383"/>
      <c r="BV1297" s="383"/>
      <c r="BW1297" s="383"/>
      <c r="BX1297" s="383"/>
      <c r="BY1297" s="383"/>
      <c r="BZ1297" s="383"/>
      <c r="CA1297" s="383"/>
      <c r="CB1297" s="383"/>
      <c r="CC1297" s="383"/>
      <c r="CD1297" s="383"/>
      <c r="CE1297" s="383"/>
      <c r="CF1297" s="383"/>
      <c r="CG1297" s="383"/>
      <c r="CH1297" s="383"/>
      <c r="CI1297" s="383"/>
      <c r="CJ1297" s="383"/>
      <c r="CK1297" s="383"/>
      <c r="CL1297" s="383"/>
      <c r="CM1297" s="383"/>
      <c r="CN1297" s="383"/>
      <c r="CO1297" s="383"/>
      <c r="CP1297" s="383"/>
      <c r="CQ1297" s="383"/>
      <c r="CR1297" s="383"/>
      <c r="CS1297" s="383"/>
      <c r="CT1297" s="383"/>
      <c r="CU1297" s="383"/>
      <c r="CV1297" s="383"/>
      <c r="CW1297" s="383"/>
      <c r="CX1297" s="383"/>
      <c r="CY1297" s="383"/>
      <c r="CZ1297" s="383"/>
      <c r="DA1297" s="383"/>
      <c r="DB1297" s="383"/>
      <c r="DC1297" s="383"/>
      <c r="DD1297" s="383"/>
      <c r="DE1297" s="383"/>
      <c r="DF1297" s="383"/>
      <c r="DG1297" s="383"/>
      <c r="DH1297" s="383"/>
      <c r="DI1297" s="383"/>
      <c r="DJ1297" s="383"/>
      <c r="DK1297" s="383"/>
      <c r="DL1297" s="383"/>
      <c r="DM1297" s="383"/>
      <c r="DN1297" s="383"/>
      <c r="DO1297" s="383"/>
      <c r="DP1297" s="383"/>
      <c r="DQ1297" s="383"/>
      <c r="DR1297" s="383"/>
      <c r="DS1297" s="383"/>
      <c r="DT1297" s="383"/>
      <c r="DU1297" s="383"/>
      <c r="DV1297" s="383"/>
      <c r="DW1297" s="383"/>
      <c r="DX1297" s="383"/>
      <c r="DY1297" s="383"/>
      <c r="DZ1297" s="383"/>
      <c r="EA1297" s="383"/>
      <c r="EB1297" s="383"/>
      <c r="EC1297" s="383"/>
      <c r="ED1297" s="383"/>
      <c r="EE1297" s="383"/>
      <c r="EF1297" s="383"/>
      <c r="EG1297" s="383"/>
      <c r="EH1297" s="383"/>
      <c r="EI1297" s="383"/>
      <c r="EJ1297" s="383"/>
      <c r="EK1297" s="383"/>
      <c r="EL1297" s="383"/>
      <c r="EM1297" s="383"/>
      <c r="EN1297" s="383"/>
      <c r="EO1297" s="383"/>
      <c r="EP1297" s="383"/>
      <c r="EQ1297" s="383"/>
      <c r="ER1297" s="383"/>
      <c r="ES1297" s="383"/>
      <c r="ET1297" s="383"/>
      <c r="EU1297" s="383"/>
      <c r="EV1297" s="383"/>
      <c r="EW1297" s="383"/>
      <c r="EX1297" s="383"/>
      <c r="EY1297" s="383"/>
      <c r="EZ1297" s="383"/>
      <c r="FA1297" s="383"/>
      <c r="FB1297" s="383"/>
      <c r="FC1297" s="383"/>
      <c r="FD1297" s="383"/>
      <c r="FE1297" s="383"/>
      <c r="FF1297" s="383"/>
      <c r="FG1297" s="383"/>
      <c r="FH1297" s="383"/>
      <c r="FI1297" s="383"/>
      <c r="FJ1297" s="383"/>
      <c r="FK1297" s="383"/>
      <c r="FL1297" s="383"/>
      <c r="FM1297" s="383"/>
    </row>
    <row r="1298" spans="1:169" s="84" customFormat="1" x14ac:dyDescent="0.2">
      <c r="A1298" s="93" t="s">
        <v>517</v>
      </c>
      <c r="B1298" s="40"/>
      <c r="C1298" s="36" t="s">
        <v>8</v>
      </c>
      <c r="D1298" s="413"/>
      <c r="E1298" s="37"/>
      <c r="F1298" s="52"/>
      <c r="G1298" s="59"/>
      <c r="H1298" s="69"/>
      <c r="I1298" s="661"/>
      <c r="J1298" s="70" t="str">
        <f t="shared" si="143"/>
        <v/>
      </c>
      <c r="K1298" s="71"/>
      <c r="L1298" s="356"/>
      <c r="M1298" s="383"/>
      <c r="N1298" s="383"/>
      <c r="O1298" s="383"/>
      <c r="P1298" s="383"/>
      <c r="Q1298" s="383"/>
      <c r="R1298" s="383"/>
      <c r="S1298" s="383"/>
      <c r="T1298" s="383"/>
      <c r="U1298" s="383"/>
      <c r="V1298" s="383"/>
      <c r="W1298" s="383"/>
      <c r="X1298" s="383"/>
      <c r="Y1298" s="383"/>
      <c r="Z1298" s="383"/>
      <c r="AA1298" s="383"/>
      <c r="AB1298" s="383"/>
      <c r="AC1298" s="383"/>
      <c r="AD1298" s="383"/>
      <c r="AE1298" s="383"/>
      <c r="AF1298" s="383"/>
      <c r="AG1298" s="383"/>
      <c r="AH1298" s="383"/>
      <c r="AI1298" s="383"/>
      <c r="AJ1298" s="383"/>
      <c r="AK1298" s="383"/>
      <c r="AL1298" s="383"/>
      <c r="AM1298" s="383"/>
      <c r="AN1298" s="383"/>
      <c r="AO1298" s="383"/>
      <c r="AP1298" s="383"/>
      <c r="AQ1298" s="383"/>
      <c r="AR1298" s="383"/>
      <c r="AS1298" s="383"/>
      <c r="AT1298" s="383"/>
      <c r="AU1298" s="383"/>
      <c r="AV1298" s="383"/>
      <c r="AW1298" s="383"/>
      <c r="AX1298" s="383"/>
      <c r="AY1298" s="383"/>
      <c r="AZ1298" s="383"/>
      <c r="BA1298" s="383"/>
      <c r="BB1298" s="383"/>
      <c r="BC1298" s="383"/>
      <c r="BD1298" s="383"/>
      <c r="BE1298" s="383"/>
      <c r="BF1298" s="383"/>
      <c r="BG1298" s="383"/>
      <c r="BH1298" s="383"/>
      <c r="BI1298" s="383"/>
      <c r="BJ1298" s="383"/>
      <c r="BK1298" s="383"/>
      <c r="BL1298" s="383"/>
      <c r="BM1298" s="383"/>
      <c r="BN1298" s="383"/>
      <c r="BO1298" s="383"/>
      <c r="BP1298" s="383"/>
      <c r="BQ1298" s="383"/>
      <c r="BR1298" s="383"/>
      <c r="BS1298" s="383"/>
      <c r="BT1298" s="383"/>
      <c r="BU1298" s="383"/>
      <c r="BV1298" s="383"/>
      <c r="BW1298" s="383"/>
      <c r="BX1298" s="383"/>
      <c r="BY1298" s="383"/>
      <c r="BZ1298" s="383"/>
      <c r="CA1298" s="383"/>
      <c r="CB1298" s="383"/>
      <c r="CC1298" s="383"/>
      <c r="CD1298" s="383"/>
      <c r="CE1298" s="383"/>
      <c r="CF1298" s="383"/>
      <c r="CG1298" s="383"/>
      <c r="CH1298" s="383"/>
      <c r="CI1298" s="383"/>
      <c r="CJ1298" s="383"/>
      <c r="CK1298" s="383"/>
      <c r="CL1298" s="383"/>
      <c r="CM1298" s="383"/>
      <c r="CN1298" s="383"/>
      <c r="CO1298" s="383"/>
      <c r="CP1298" s="383"/>
      <c r="CQ1298" s="383"/>
      <c r="CR1298" s="383"/>
      <c r="CS1298" s="383"/>
      <c r="CT1298" s="383"/>
      <c r="CU1298" s="383"/>
      <c r="CV1298" s="383"/>
      <c r="CW1298" s="383"/>
      <c r="CX1298" s="383"/>
      <c r="CY1298" s="383"/>
      <c r="CZ1298" s="383"/>
      <c r="DA1298" s="383"/>
      <c r="DB1298" s="383"/>
      <c r="DC1298" s="383"/>
      <c r="DD1298" s="383"/>
      <c r="DE1298" s="383"/>
      <c r="DF1298" s="383"/>
      <c r="DG1298" s="383"/>
      <c r="DH1298" s="383"/>
      <c r="DI1298" s="383"/>
      <c r="DJ1298" s="383"/>
      <c r="DK1298" s="383"/>
      <c r="DL1298" s="383"/>
      <c r="DM1298" s="383"/>
      <c r="DN1298" s="383"/>
      <c r="DO1298" s="383"/>
      <c r="DP1298" s="383"/>
      <c r="DQ1298" s="383"/>
      <c r="DR1298" s="383"/>
      <c r="DS1298" s="383"/>
      <c r="DT1298" s="383"/>
      <c r="DU1298" s="383"/>
      <c r="DV1298" s="383"/>
      <c r="DW1298" s="383"/>
      <c r="DX1298" s="383"/>
      <c r="DY1298" s="383"/>
      <c r="DZ1298" s="383"/>
      <c r="EA1298" s="383"/>
      <c r="EB1298" s="383"/>
      <c r="EC1298" s="383"/>
      <c r="ED1298" s="383"/>
      <c r="EE1298" s="383"/>
      <c r="EF1298" s="383"/>
      <c r="EG1298" s="383"/>
      <c r="EH1298" s="383"/>
      <c r="EI1298" s="383"/>
      <c r="EJ1298" s="383"/>
      <c r="EK1298" s="383"/>
      <c r="EL1298" s="383"/>
      <c r="EM1298" s="383"/>
      <c r="EN1298" s="383"/>
      <c r="EO1298" s="383"/>
      <c r="EP1298" s="383"/>
      <c r="EQ1298" s="383"/>
      <c r="ER1298" s="383"/>
      <c r="ES1298" s="383"/>
      <c r="ET1298" s="383"/>
      <c r="EU1298" s="383"/>
      <c r="EV1298" s="383"/>
      <c r="EW1298" s="383"/>
      <c r="EX1298" s="383"/>
      <c r="EY1298" s="383"/>
      <c r="EZ1298" s="383"/>
      <c r="FA1298" s="383"/>
      <c r="FB1298" s="383"/>
      <c r="FC1298" s="383"/>
      <c r="FD1298" s="383"/>
      <c r="FE1298" s="383"/>
      <c r="FF1298" s="383"/>
      <c r="FG1298" s="383"/>
      <c r="FH1298" s="383"/>
      <c r="FI1298" s="383"/>
      <c r="FJ1298" s="383"/>
      <c r="FK1298" s="383"/>
      <c r="FL1298" s="383"/>
      <c r="FM1298" s="383"/>
    </row>
    <row r="1299" spans="1:169" s="84" customFormat="1" x14ac:dyDescent="0.2">
      <c r="A1299" s="93" t="s">
        <v>517</v>
      </c>
      <c r="B1299" s="40"/>
      <c r="C1299" s="36" t="s">
        <v>210</v>
      </c>
      <c r="D1299" s="413"/>
      <c r="E1299" s="37"/>
      <c r="F1299" s="52"/>
      <c r="G1299" s="59"/>
      <c r="H1299" s="69"/>
      <c r="I1299" s="661"/>
      <c r="J1299" s="70" t="str">
        <f t="shared" si="143"/>
        <v/>
      </c>
      <c r="K1299" s="71"/>
      <c r="L1299" s="356"/>
      <c r="M1299" s="383"/>
      <c r="N1299" s="383"/>
      <c r="O1299" s="383"/>
      <c r="P1299" s="383"/>
      <c r="Q1299" s="383"/>
      <c r="R1299" s="383"/>
      <c r="S1299" s="383"/>
      <c r="T1299" s="383"/>
      <c r="U1299" s="383"/>
      <c r="V1299" s="383"/>
      <c r="W1299" s="383"/>
      <c r="X1299" s="383"/>
      <c r="Y1299" s="383"/>
      <c r="Z1299" s="383"/>
      <c r="AA1299" s="383"/>
      <c r="AB1299" s="383"/>
      <c r="AC1299" s="383"/>
      <c r="AD1299" s="383"/>
      <c r="AE1299" s="383"/>
      <c r="AF1299" s="383"/>
      <c r="AG1299" s="383"/>
      <c r="AH1299" s="383"/>
      <c r="AI1299" s="383"/>
      <c r="AJ1299" s="383"/>
      <c r="AK1299" s="383"/>
      <c r="AL1299" s="383"/>
      <c r="AM1299" s="383"/>
      <c r="AN1299" s="383"/>
      <c r="AO1299" s="383"/>
      <c r="AP1299" s="383"/>
      <c r="AQ1299" s="383"/>
      <c r="AR1299" s="383"/>
      <c r="AS1299" s="383"/>
      <c r="AT1299" s="383"/>
      <c r="AU1299" s="383"/>
      <c r="AV1299" s="383"/>
      <c r="AW1299" s="383"/>
      <c r="AX1299" s="383"/>
      <c r="AY1299" s="383"/>
      <c r="AZ1299" s="383"/>
      <c r="BA1299" s="383"/>
      <c r="BB1299" s="383"/>
      <c r="BC1299" s="383"/>
      <c r="BD1299" s="383"/>
      <c r="BE1299" s="383"/>
      <c r="BF1299" s="383"/>
      <c r="BG1299" s="383"/>
      <c r="BH1299" s="383"/>
      <c r="BI1299" s="383"/>
      <c r="BJ1299" s="383"/>
      <c r="BK1299" s="383"/>
      <c r="BL1299" s="383"/>
      <c r="BM1299" s="383"/>
      <c r="BN1299" s="383"/>
      <c r="BO1299" s="383"/>
      <c r="BP1299" s="383"/>
      <c r="BQ1299" s="383"/>
      <c r="BR1299" s="383"/>
      <c r="BS1299" s="383"/>
      <c r="BT1299" s="383"/>
      <c r="BU1299" s="383"/>
      <c r="BV1299" s="383"/>
      <c r="BW1299" s="383"/>
      <c r="BX1299" s="383"/>
      <c r="BY1299" s="383"/>
      <c r="BZ1299" s="383"/>
      <c r="CA1299" s="383"/>
      <c r="CB1299" s="383"/>
      <c r="CC1299" s="383"/>
      <c r="CD1299" s="383"/>
      <c r="CE1299" s="383"/>
      <c r="CF1299" s="383"/>
      <c r="CG1299" s="383"/>
      <c r="CH1299" s="383"/>
      <c r="CI1299" s="383"/>
      <c r="CJ1299" s="383"/>
      <c r="CK1299" s="383"/>
      <c r="CL1299" s="383"/>
      <c r="CM1299" s="383"/>
      <c r="CN1299" s="383"/>
      <c r="CO1299" s="383"/>
      <c r="CP1299" s="383"/>
      <c r="CQ1299" s="383"/>
      <c r="CR1299" s="383"/>
      <c r="CS1299" s="383"/>
      <c r="CT1299" s="383"/>
      <c r="CU1299" s="383"/>
      <c r="CV1299" s="383"/>
      <c r="CW1299" s="383"/>
      <c r="CX1299" s="383"/>
      <c r="CY1299" s="383"/>
      <c r="CZ1299" s="383"/>
      <c r="DA1299" s="383"/>
      <c r="DB1299" s="383"/>
      <c r="DC1299" s="383"/>
      <c r="DD1299" s="383"/>
      <c r="DE1299" s="383"/>
      <c r="DF1299" s="383"/>
      <c r="DG1299" s="383"/>
      <c r="DH1299" s="383"/>
      <c r="DI1299" s="383"/>
      <c r="DJ1299" s="383"/>
      <c r="DK1299" s="383"/>
      <c r="DL1299" s="383"/>
      <c r="DM1299" s="383"/>
      <c r="DN1299" s="383"/>
      <c r="DO1299" s="383"/>
      <c r="DP1299" s="383"/>
      <c r="DQ1299" s="383"/>
      <c r="DR1299" s="383"/>
      <c r="DS1299" s="383"/>
      <c r="DT1299" s="383"/>
      <c r="DU1299" s="383"/>
      <c r="DV1299" s="383"/>
      <c r="DW1299" s="383"/>
      <c r="DX1299" s="383"/>
      <c r="DY1299" s="383"/>
      <c r="DZ1299" s="383"/>
      <c r="EA1299" s="383"/>
      <c r="EB1299" s="383"/>
      <c r="EC1299" s="383"/>
      <c r="ED1299" s="383"/>
      <c r="EE1299" s="383"/>
      <c r="EF1299" s="383"/>
      <c r="EG1299" s="383"/>
      <c r="EH1299" s="383"/>
      <c r="EI1299" s="383"/>
      <c r="EJ1299" s="383"/>
      <c r="EK1299" s="383"/>
      <c r="EL1299" s="383"/>
      <c r="EM1299" s="383"/>
      <c r="EN1299" s="383"/>
      <c r="EO1299" s="383"/>
      <c r="EP1299" s="383"/>
      <c r="EQ1299" s="383"/>
      <c r="ER1299" s="383"/>
      <c r="ES1299" s="383"/>
      <c r="ET1299" s="383"/>
      <c r="EU1299" s="383"/>
      <c r="EV1299" s="383"/>
      <c r="EW1299" s="383"/>
      <c r="EX1299" s="383"/>
      <c r="EY1299" s="383"/>
      <c r="EZ1299" s="383"/>
      <c r="FA1299" s="383"/>
      <c r="FB1299" s="383"/>
      <c r="FC1299" s="383"/>
      <c r="FD1299" s="383"/>
      <c r="FE1299" s="383"/>
      <c r="FF1299" s="383"/>
      <c r="FG1299" s="383"/>
      <c r="FH1299" s="383"/>
      <c r="FI1299" s="383"/>
      <c r="FJ1299" s="383"/>
      <c r="FK1299" s="383"/>
      <c r="FL1299" s="383"/>
      <c r="FM1299" s="383"/>
    </row>
    <row r="1300" spans="1:169" s="84" customFormat="1" x14ac:dyDescent="0.2">
      <c r="A1300" s="94" t="s">
        <v>517</v>
      </c>
      <c r="B1300" s="47"/>
      <c r="C1300" s="44" t="s">
        <v>765</v>
      </c>
      <c r="D1300" s="414"/>
      <c r="E1300" s="45"/>
      <c r="F1300" s="63"/>
      <c r="G1300" s="64"/>
      <c r="H1300" s="73" t="s">
        <v>1398</v>
      </c>
      <c r="I1300" s="662"/>
      <c r="J1300" s="74" t="str">
        <f t="shared" si="143"/>
        <v/>
      </c>
      <c r="K1300" s="75"/>
      <c r="L1300" s="276"/>
      <c r="M1300" s="383"/>
      <c r="N1300" s="383"/>
      <c r="O1300" s="383"/>
      <c r="P1300" s="383"/>
      <c r="Q1300" s="383"/>
      <c r="R1300" s="383"/>
      <c r="S1300" s="383"/>
      <c r="T1300" s="383"/>
      <c r="U1300" s="383"/>
      <c r="V1300" s="383"/>
      <c r="W1300" s="383"/>
      <c r="X1300" s="383"/>
      <c r="Y1300" s="383"/>
      <c r="Z1300" s="383"/>
      <c r="AA1300" s="383"/>
      <c r="AB1300" s="383"/>
      <c r="AC1300" s="383"/>
      <c r="AD1300" s="383"/>
      <c r="AE1300" s="383"/>
      <c r="AF1300" s="383"/>
      <c r="AG1300" s="383"/>
      <c r="AH1300" s="383"/>
      <c r="AI1300" s="383"/>
      <c r="AJ1300" s="383"/>
      <c r="AK1300" s="383"/>
      <c r="AL1300" s="383"/>
      <c r="AM1300" s="383"/>
      <c r="AN1300" s="383"/>
      <c r="AO1300" s="383"/>
      <c r="AP1300" s="383"/>
      <c r="AQ1300" s="383"/>
      <c r="AR1300" s="383"/>
      <c r="AS1300" s="383"/>
      <c r="AT1300" s="383"/>
      <c r="AU1300" s="383"/>
      <c r="AV1300" s="383"/>
      <c r="AW1300" s="383"/>
      <c r="AX1300" s="383"/>
      <c r="AY1300" s="383"/>
      <c r="AZ1300" s="383"/>
      <c r="BA1300" s="383"/>
      <c r="BB1300" s="383"/>
      <c r="BC1300" s="383"/>
      <c r="BD1300" s="383"/>
      <c r="BE1300" s="383"/>
      <c r="BF1300" s="383"/>
      <c r="BG1300" s="383"/>
      <c r="BH1300" s="383"/>
      <c r="BI1300" s="383"/>
      <c r="BJ1300" s="383"/>
      <c r="BK1300" s="383"/>
      <c r="BL1300" s="383"/>
      <c r="BM1300" s="383"/>
      <c r="BN1300" s="383"/>
      <c r="BO1300" s="383"/>
      <c r="BP1300" s="383"/>
      <c r="BQ1300" s="383"/>
      <c r="BR1300" s="383"/>
      <c r="BS1300" s="383"/>
      <c r="BT1300" s="383"/>
      <c r="BU1300" s="383"/>
      <c r="BV1300" s="383"/>
      <c r="BW1300" s="383"/>
      <c r="BX1300" s="383"/>
      <c r="BY1300" s="383"/>
      <c r="BZ1300" s="383"/>
      <c r="CA1300" s="383"/>
      <c r="CB1300" s="383"/>
      <c r="CC1300" s="383"/>
      <c r="CD1300" s="383"/>
      <c r="CE1300" s="383"/>
      <c r="CF1300" s="383"/>
      <c r="CG1300" s="383"/>
      <c r="CH1300" s="383"/>
      <c r="CI1300" s="383"/>
      <c r="CJ1300" s="383"/>
      <c r="CK1300" s="383"/>
      <c r="CL1300" s="383"/>
      <c r="CM1300" s="383"/>
      <c r="CN1300" s="383"/>
      <c r="CO1300" s="383"/>
      <c r="CP1300" s="383"/>
      <c r="CQ1300" s="383"/>
      <c r="CR1300" s="383"/>
      <c r="CS1300" s="383"/>
      <c r="CT1300" s="383"/>
      <c r="CU1300" s="383"/>
      <c r="CV1300" s="383"/>
      <c r="CW1300" s="383"/>
      <c r="CX1300" s="383"/>
      <c r="CY1300" s="383"/>
      <c r="CZ1300" s="383"/>
      <c r="DA1300" s="383"/>
      <c r="DB1300" s="383"/>
      <c r="DC1300" s="383"/>
      <c r="DD1300" s="383"/>
      <c r="DE1300" s="383"/>
      <c r="DF1300" s="383"/>
      <c r="DG1300" s="383"/>
      <c r="DH1300" s="383"/>
      <c r="DI1300" s="383"/>
      <c r="DJ1300" s="383"/>
      <c r="DK1300" s="383"/>
      <c r="DL1300" s="383"/>
      <c r="DM1300" s="383"/>
      <c r="DN1300" s="383"/>
      <c r="DO1300" s="383"/>
      <c r="DP1300" s="383"/>
      <c r="DQ1300" s="383"/>
      <c r="DR1300" s="383"/>
      <c r="DS1300" s="383"/>
      <c r="DT1300" s="383"/>
      <c r="DU1300" s="383"/>
      <c r="DV1300" s="383"/>
      <c r="DW1300" s="383"/>
      <c r="DX1300" s="383"/>
      <c r="DY1300" s="383"/>
      <c r="DZ1300" s="383"/>
      <c r="EA1300" s="383"/>
      <c r="EB1300" s="383"/>
      <c r="EC1300" s="383"/>
      <c r="ED1300" s="383"/>
      <c r="EE1300" s="383"/>
      <c r="EF1300" s="383"/>
      <c r="EG1300" s="383"/>
      <c r="EH1300" s="383"/>
      <c r="EI1300" s="383"/>
      <c r="EJ1300" s="383"/>
      <c r="EK1300" s="383"/>
      <c r="EL1300" s="383"/>
      <c r="EM1300" s="383"/>
      <c r="EN1300" s="383"/>
      <c r="EO1300" s="383"/>
      <c r="EP1300" s="383"/>
      <c r="EQ1300" s="383"/>
      <c r="ER1300" s="383"/>
      <c r="ES1300" s="383"/>
      <c r="ET1300" s="383"/>
      <c r="EU1300" s="383"/>
      <c r="EV1300" s="383"/>
      <c r="EW1300" s="383"/>
      <c r="EX1300" s="383"/>
      <c r="EY1300" s="383"/>
      <c r="EZ1300" s="383"/>
      <c r="FA1300" s="383"/>
      <c r="FB1300" s="383"/>
      <c r="FC1300" s="383"/>
      <c r="FD1300" s="383"/>
      <c r="FE1300" s="383"/>
      <c r="FF1300" s="383"/>
      <c r="FG1300" s="383"/>
      <c r="FH1300" s="383"/>
      <c r="FI1300" s="383"/>
      <c r="FJ1300" s="383"/>
      <c r="FK1300" s="383"/>
      <c r="FL1300" s="383"/>
      <c r="FM1300" s="383"/>
    </row>
    <row r="1301" spans="1:169" s="84" customFormat="1" x14ac:dyDescent="0.2">
      <c r="A1301" s="90" t="s">
        <v>517</v>
      </c>
      <c r="B1301" s="32">
        <v>1</v>
      </c>
      <c r="C1301" s="28" t="s">
        <v>207</v>
      </c>
      <c r="D1301" s="409" t="s">
        <v>799</v>
      </c>
      <c r="E1301" s="29" t="s">
        <v>805</v>
      </c>
      <c r="F1301" s="30">
        <v>44056</v>
      </c>
      <c r="G1301" s="103">
        <f>F1301+365</f>
        <v>44421</v>
      </c>
      <c r="H1301" s="32" t="s">
        <v>23</v>
      </c>
      <c r="I1301" s="530"/>
      <c r="J1301" s="34" t="str">
        <f t="shared" si="143"/>
        <v/>
      </c>
      <c r="K1301" s="35">
        <v>1</v>
      </c>
      <c r="L1301" s="275"/>
      <c r="M1301" s="383"/>
      <c r="N1301" s="383"/>
      <c r="O1301" s="383"/>
      <c r="P1301" s="383"/>
      <c r="Q1301" s="383"/>
      <c r="R1301" s="383"/>
      <c r="S1301" s="383"/>
      <c r="T1301" s="383"/>
      <c r="U1301" s="383"/>
      <c r="V1301" s="383"/>
      <c r="W1301" s="383"/>
      <c r="X1301" s="383"/>
      <c r="Y1301" s="383"/>
      <c r="Z1301" s="383"/>
      <c r="AA1301" s="383"/>
      <c r="AB1301" s="383"/>
      <c r="AC1301" s="383"/>
      <c r="AD1301" s="383"/>
      <c r="AE1301" s="383"/>
      <c r="AF1301" s="383"/>
      <c r="AG1301" s="383"/>
      <c r="AH1301" s="383"/>
      <c r="AI1301" s="383"/>
      <c r="AJ1301" s="383"/>
      <c r="AK1301" s="383"/>
      <c r="AL1301" s="383"/>
      <c r="AM1301" s="383"/>
      <c r="AN1301" s="383"/>
      <c r="AO1301" s="383"/>
      <c r="AP1301" s="383"/>
      <c r="AQ1301" s="383"/>
      <c r="AR1301" s="383"/>
      <c r="AS1301" s="383"/>
      <c r="AT1301" s="383"/>
      <c r="AU1301" s="383"/>
      <c r="AV1301" s="383"/>
      <c r="AW1301" s="383"/>
      <c r="AX1301" s="383"/>
      <c r="AY1301" s="383"/>
      <c r="AZ1301" s="383"/>
      <c r="BA1301" s="383"/>
      <c r="BB1301" s="383"/>
      <c r="BC1301" s="383"/>
      <c r="BD1301" s="383"/>
      <c r="BE1301" s="383"/>
      <c r="BF1301" s="383"/>
      <c r="BG1301" s="383"/>
      <c r="BH1301" s="383"/>
      <c r="BI1301" s="383"/>
      <c r="BJ1301" s="383"/>
      <c r="BK1301" s="383"/>
      <c r="BL1301" s="383"/>
      <c r="BM1301" s="383"/>
      <c r="BN1301" s="383"/>
      <c r="BO1301" s="383"/>
      <c r="BP1301" s="383"/>
      <c r="BQ1301" s="383"/>
      <c r="BR1301" s="383"/>
      <c r="BS1301" s="383"/>
      <c r="BT1301" s="383"/>
      <c r="BU1301" s="383"/>
      <c r="BV1301" s="383"/>
      <c r="BW1301" s="383"/>
      <c r="BX1301" s="383"/>
      <c r="BY1301" s="383"/>
      <c r="BZ1301" s="383"/>
      <c r="CA1301" s="383"/>
      <c r="CB1301" s="383"/>
      <c r="CC1301" s="383"/>
      <c r="CD1301" s="383"/>
      <c r="CE1301" s="383"/>
      <c r="CF1301" s="383"/>
      <c r="CG1301" s="383"/>
      <c r="CH1301" s="383"/>
      <c r="CI1301" s="383"/>
      <c r="CJ1301" s="383"/>
      <c r="CK1301" s="383"/>
      <c r="CL1301" s="383"/>
      <c r="CM1301" s="383"/>
      <c r="CN1301" s="383"/>
      <c r="CO1301" s="383"/>
      <c r="CP1301" s="383"/>
      <c r="CQ1301" s="383"/>
      <c r="CR1301" s="383"/>
      <c r="CS1301" s="383"/>
      <c r="CT1301" s="383"/>
      <c r="CU1301" s="383"/>
      <c r="CV1301" s="383"/>
      <c r="CW1301" s="383"/>
      <c r="CX1301" s="383"/>
      <c r="CY1301" s="383"/>
      <c r="CZ1301" s="383"/>
      <c r="DA1301" s="383"/>
      <c r="DB1301" s="383"/>
      <c r="DC1301" s="383"/>
      <c r="DD1301" s="383"/>
      <c r="DE1301" s="383"/>
      <c r="DF1301" s="383"/>
      <c r="DG1301" s="383"/>
      <c r="DH1301" s="383"/>
      <c r="DI1301" s="383"/>
      <c r="DJ1301" s="383"/>
      <c r="DK1301" s="383"/>
      <c r="DL1301" s="383"/>
      <c r="DM1301" s="383"/>
      <c r="DN1301" s="383"/>
      <c r="DO1301" s="383"/>
      <c r="DP1301" s="383"/>
      <c r="DQ1301" s="383"/>
      <c r="DR1301" s="383"/>
      <c r="DS1301" s="383"/>
      <c r="DT1301" s="383"/>
      <c r="DU1301" s="383"/>
      <c r="DV1301" s="383"/>
      <c r="DW1301" s="383"/>
      <c r="DX1301" s="383"/>
      <c r="DY1301" s="383"/>
      <c r="DZ1301" s="383"/>
      <c r="EA1301" s="383"/>
      <c r="EB1301" s="383"/>
      <c r="EC1301" s="383"/>
      <c r="ED1301" s="383"/>
      <c r="EE1301" s="383"/>
      <c r="EF1301" s="383"/>
      <c r="EG1301" s="383"/>
      <c r="EH1301" s="383"/>
      <c r="EI1301" s="383"/>
      <c r="EJ1301" s="383"/>
      <c r="EK1301" s="383"/>
      <c r="EL1301" s="383"/>
      <c r="EM1301" s="383"/>
      <c r="EN1301" s="383"/>
      <c r="EO1301" s="383"/>
      <c r="EP1301" s="383"/>
      <c r="EQ1301" s="383"/>
      <c r="ER1301" s="383"/>
      <c r="ES1301" s="383"/>
      <c r="ET1301" s="383"/>
      <c r="EU1301" s="383"/>
      <c r="EV1301" s="383"/>
      <c r="EW1301" s="383"/>
      <c r="EX1301" s="383"/>
      <c r="EY1301" s="383"/>
      <c r="EZ1301" s="383"/>
      <c r="FA1301" s="383"/>
      <c r="FB1301" s="383"/>
      <c r="FC1301" s="383"/>
      <c r="FD1301" s="383"/>
      <c r="FE1301" s="383"/>
      <c r="FF1301" s="383"/>
      <c r="FG1301" s="383"/>
      <c r="FH1301" s="383"/>
      <c r="FI1301" s="383"/>
      <c r="FJ1301" s="383"/>
      <c r="FK1301" s="383"/>
      <c r="FL1301" s="383"/>
      <c r="FM1301" s="383"/>
    </row>
    <row r="1302" spans="1:169" s="84" customFormat="1" x14ac:dyDescent="0.2">
      <c r="A1302" s="93" t="s">
        <v>517</v>
      </c>
      <c r="B1302" s="40"/>
      <c r="C1302" s="36" t="s">
        <v>210</v>
      </c>
      <c r="D1302" s="413" t="s">
        <v>800</v>
      </c>
      <c r="E1302" s="37"/>
      <c r="F1302" s="52"/>
      <c r="G1302" s="59"/>
      <c r="H1302" s="69"/>
      <c r="I1302" s="661"/>
      <c r="J1302" s="70" t="str">
        <f t="shared" si="143"/>
        <v/>
      </c>
      <c r="K1302" s="71"/>
      <c r="L1302" s="356"/>
      <c r="M1302" s="383"/>
      <c r="N1302" s="383"/>
      <c r="O1302" s="383"/>
      <c r="P1302" s="383"/>
      <c r="Q1302" s="383"/>
      <c r="R1302" s="383"/>
      <c r="S1302" s="383"/>
      <c r="T1302" s="383"/>
      <c r="U1302" s="383"/>
      <c r="V1302" s="383"/>
      <c r="W1302" s="383"/>
      <c r="X1302" s="383"/>
      <c r="Y1302" s="383"/>
      <c r="Z1302" s="383"/>
      <c r="AA1302" s="383"/>
      <c r="AB1302" s="383"/>
      <c r="AC1302" s="383"/>
      <c r="AD1302" s="383"/>
      <c r="AE1302" s="383"/>
      <c r="AF1302" s="383"/>
      <c r="AG1302" s="383"/>
      <c r="AH1302" s="383"/>
      <c r="AI1302" s="383"/>
      <c r="AJ1302" s="383"/>
      <c r="AK1302" s="383"/>
      <c r="AL1302" s="383"/>
      <c r="AM1302" s="383"/>
      <c r="AN1302" s="383"/>
      <c r="AO1302" s="383"/>
      <c r="AP1302" s="383"/>
      <c r="AQ1302" s="383"/>
      <c r="AR1302" s="383"/>
      <c r="AS1302" s="383"/>
      <c r="AT1302" s="383"/>
      <c r="AU1302" s="383"/>
      <c r="AV1302" s="383"/>
      <c r="AW1302" s="383"/>
      <c r="AX1302" s="383"/>
      <c r="AY1302" s="383"/>
      <c r="AZ1302" s="383"/>
      <c r="BA1302" s="383"/>
      <c r="BB1302" s="383"/>
      <c r="BC1302" s="383"/>
      <c r="BD1302" s="383"/>
      <c r="BE1302" s="383"/>
      <c r="BF1302" s="383"/>
      <c r="BG1302" s="383"/>
      <c r="BH1302" s="383"/>
      <c r="BI1302" s="383"/>
      <c r="BJ1302" s="383"/>
      <c r="BK1302" s="383"/>
      <c r="BL1302" s="383"/>
      <c r="BM1302" s="383"/>
      <c r="BN1302" s="383"/>
      <c r="BO1302" s="383"/>
      <c r="BP1302" s="383"/>
      <c r="BQ1302" s="383"/>
      <c r="BR1302" s="383"/>
      <c r="BS1302" s="383"/>
      <c r="BT1302" s="383"/>
      <c r="BU1302" s="383"/>
      <c r="BV1302" s="383"/>
      <c r="BW1302" s="383"/>
      <c r="BX1302" s="383"/>
      <c r="BY1302" s="383"/>
      <c r="BZ1302" s="383"/>
      <c r="CA1302" s="383"/>
      <c r="CB1302" s="383"/>
      <c r="CC1302" s="383"/>
      <c r="CD1302" s="383"/>
      <c r="CE1302" s="383"/>
      <c r="CF1302" s="383"/>
      <c r="CG1302" s="383"/>
      <c r="CH1302" s="383"/>
      <c r="CI1302" s="383"/>
      <c r="CJ1302" s="383"/>
      <c r="CK1302" s="383"/>
      <c r="CL1302" s="383"/>
      <c r="CM1302" s="383"/>
      <c r="CN1302" s="383"/>
      <c r="CO1302" s="383"/>
      <c r="CP1302" s="383"/>
      <c r="CQ1302" s="383"/>
      <c r="CR1302" s="383"/>
      <c r="CS1302" s="383"/>
      <c r="CT1302" s="383"/>
      <c r="CU1302" s="383"/>
      <c r="CV1302" s="383"/>
      <c r="CW1302" s="383"/>
      <c r="CX1302" s="383"/>
      <c r="CY1302" s="383"/>
      <c r="CZ1302" s="383"/>
      <c r="DA1302" s="383"/>
      <c r="DB1302" s="383"/>
      <c r="DC1302" s="383"/>
      <c r="DD1302" s="383"/>
      <c r="DE1302" s="383"/>
      <c r="DF1302" s="383"/>
      <c r="DG1302" s="383"/>
      <c r="DH1302" s="383"/>
      <c r="DI1302" s="383"/>
      <c r="DJ1302" s="383"/>
      <c r="DK1302" s="383"/>
      <c r="DL1302" s="383"/>
      <c r="DM1302" s="383"/>
      <c r="DN1302" s="383"/>
      <c r="DO1302" s="383"/>
      <c r="DP1302" s="383"/>
      <c r="DQ1302" s="383"/>
      <c r="DR1302" s="383"/>
      <c r="DS1302" s="383"/>
      <c r="DT1302" s="383"/>
      <c r="DU1302" s="383"/>
      <c r="DV1302" s="383"/>
      <c r="DW1302" s="383"/>
      <c r="DX1302" s="383"/>
      <c r="DY1302" s="383"/>
      <c r="DZ1302" s="383"/>
      <c r="EA1302" s="383"/>
      <c r="EB1302" s="383"/>
      <c r="EC1302" s="383"/>
      <c r="ED1302" s="383"/>
      <c r="EE1302" s="383"/>
      <c r="EF1302" s="383"/>
      <c r="EG1302" s="383"/>
      <c r="EH1302" s="383"/>
      <c r="EI1302" s="383"/>
      <c r="EJ1302" s="383"/>
      <c r="EK1302" s="383"/>
      <c r="EL1302" s="383"/>
      <c r="EM1302" s="383"/>
      <c r="EN1302" s="383"/>
      <c r="EO1302" s="383"/>
      <c r="EP1302" s="383"/>
      <c r="EQ1302" s="383"/>
      <c r="ER1302" s="383"/>
      <c r="ES1302" s="383"/>
      <c r="ET1302" s="383"/>
      <c r="EU1302" s="383"/>
      <c r="EV1302" s="383"/>
      <c r="EW1302" s="383"/>
      <c r="EX1302" s="383"/>
      <c r="EY1302" s="383"/>
      <c r="EZ1302" s="383"/>
      <c r="FA1302" s="383"/>
      <c r="FB1302" s="383"/>
      <c r="FC1302" s="383"/>
      <c r="FD1302" s="383"/>
      <c r="FE1302" s="383"/>
      <c r="FF1302" s="383"/>
      <c r="FG1302" s="383"/>
      <c r="FH1302" s="383"/>
      <c r="FI1302" s="383"/>
      <c r="FJ1302" s="383"/>
      <c r="FK1302" s="383"/>
      <c r="FL1302" s="383"/>
      <c r="FM1302" s="383"/>
    </row>
    <row r="1303" spans="1:169" s="84" customFormat="1" x14ac:dyDescent="0.2">
      <c r="A1303" s="93" t="s">
        <v>517</v>
      </c>
      <c r="B1303" s="40"/>
      <c r="C1303" s="36" t="s">
        <v>9</v>
      </c>
      <c r="D1303" s="413" t="s">
        <v>801</v>
      </c>
      <c r="E1303" s="37"/>
      <c r="F1303" s="52"/>
      <c r="G1303" s="59"/>
      <c r="H1303" s="69"/>
      <c r="I1303" s="661"/>
      <c r="J1303" s="70" t="str">
        <f t="shared" si="143"/>
        <v/>
      </c>
      <c r="K1303" s="71"/>
      <c r="L1303" s="356"/>
      <c r="M1303" s="383"/>
      <c r="N1303" s="383"/>
      <c r="O1303" s="383"/>
      <c r="P1303" s="383"/>
      <c r="Q1303" s="383"/>
      <c r="R1303" s="383"/>
      <c r="S1303" s="383"/>
      <c r="T1303" s="383"/>
      <c r="U1303" s="383"/>
      <c r="V1303" s="383"/>
      <c r="W1303" s="383"/>
      <c r="X1303" s="383"/>
      <c r="Y1303" s="383"/>
      <c r="Z1303" s="383"/>
      <c r="AA1303" s="383"/>
      <c r="AB1303" s="383"/>
      <c r="AC1303" s="383"/>
      <c r="AD1303" s="383"/>
      <c r="AE1303" s="383"/>
      <c r="AF1303" s="383"/>
      <c r="AG1303" s="383"/>
      <c r="AH1303" s="383"/>
      <c r="AI1303" s="383"/>
      <c r="AJ1303" s="383"/>
      <c r="AK1303" s="383"/>
      <c r="AL1303" s="383"/>
      <c r="AM1303" s="383"/>
      <c r="AN1303" s="383"/>
      <c r="AO1303" s="383"/>
      <c r="AP1303" s="383"/>
      <c r="AQ1303" s="383"/>
      <c r="AR1303" s="383"/>
      <c r="AS1303" s="383"/>
      <c r="AT1303" s="383"/>
      <c r="AU1303" s="383"/>
      <c r="AV1303" s="383"/>
      <c r="AW1303" s="383"/>
      <c r="AX1303" s="383"/>
      <c r="AY1303" s="383"/>
      <c r="AZ1303" s="383"/>
      <c r="BA1303" s="383"/>
      <c r="BB1303" s="383"/>
      <c r="BC1303" s="383"/>
      <c r="BD1303" s="383"/>
      <c r="BE1303" s="383"/>
      <c r="BF1303" s="383"/>
      <c r="BG1303" s="383"/>
      <c r="BH1303" s="383"/>
      <c r="BI1303" s="383"/>
      <c r="BJ1303" s="383"/>
      <c r="BK1303" s="383"/>
      <c r="BL1303" s="383"/>
      <c r="BM1303" s="383"/>
      <c r="BN1303" s="383"/>
      <c r="BO1303" s="383"/>
      <c r="BP1303" s="383"/>
      <c r="BQ1303" s="383"/>
      <c r="BR1303" s="383"/>
      <c r="BS1303" s="383"/>
      <c r="BT1303" s="383"/>
      <c r="BU1303" s="383"/>
      <c r="BV1303" s="383"/>
      <c r="BW1303" s="383"/>
      <c r="BX1303" s="383"/>
      <c r="BY1303" s="383"/>
      <c r="BZ1303" s="383"/>
      <c r="CA1303" s="383"/>
      <c r="CB1303" s="383"/>
      <c r="CC1303" s="383"/>
      <c r="CD1303" s="383"/>
      <c r="CE1303" s="383"/>
      <c r="CF1303" s="383"/>
      <c r="CG1303" s="383"/>
      <c r="CH1303" s="383"/>
      <c r="CI1303" s="383"/>
      <c r="CJ1303" s="383"/>
      <c r="CK1303" s="383"/>
      <c r="CL1303" s="383"/>
      <c r="CM1303" s="383"/>
      <c r="CN1303" s="383"/>
      <c r="CO1303" s="383"/>
      <c r="CP1303" s="383"/>
      <c r="CQ1303" s="383"/>
      <c r="CR1303" s="383"/>
      <c r="CS1303" s="383"/>
      <c r="CT1303" s="383"/>
      <c r="CU1303" s="383"/>
      <c r="CV1303" s="383"/>
      <c r="CW1303" s="383"/>
      <c r="CX1303" s="383"/>
      <c r="CY1303" s="383"/>
      <c r="CZ1303" s="383"/>
      <c r="DA1303" s="383"/>
      <c r="DB1303" s="383"/>
      <c r="DC1303" s="383"/>
      <c r="DD1303" s="383"/>
      <c r="DE1303" s="383"/>
      <c r="DF1303" s="383"/>
      <c r="DG1303" s="383"/>
      <c r="DH1303" s="383"/>
      <c r="DI1303" s="383"/>
      <c r="DJ1303" s="383"/>
      <c r="DK1303" s="383"/>
      <c r="DL1303" s="383"/>
      <c r="DM1303" s="383"/>
      <c r="DN1303" s="383"/>
      <c r="DO1303" s="383"/>
      <c r="DP1303" s="383"/>
      <c r="DQ1303" s="383"/>
      <c r="DR1303" s="383"/>
      <c r="DS1303" s="383"/>
      <c r="DT1303" s="383"/>
      <c r="DU1303" s="383"/>
      <c r="DV1303" s="383"/>
      <c r="DW1303" s="383"/>
      <c r="DX1303" s="383"/>
      <c r="DY1303" s="383"/>
      <c r="DZ1303" s="383"/>
      <c r="EA1303" s="383"/>
      <c r="EB1303" s="383"/>
      <c r="EC1303" s="383"/>
      <c r="ED1303" s="383"/>
      <c r="EE1303" s="383"/>
      <c r="EF1303" s="383"/>
      <c r="EG1303" s="383"/>
      <c r="EH1303" s="383"/>
      <c r="EI1303" s="383"/>
      <c r="EJ1303" s="383"/>
      <c r="EK1303" s="383"/>
      <c r="EL1303" s="383"/>
      <c r="EM1303" s="383"/>
      <c r="EN1303" s="383"/>
      <c r="EO1303" s="383"/>
      <c r="EP1303" s="383"/>
      <c r="EQ1303" s="383"/>
      <c r="ER1303" s="383"/>
      <c r="ES1303" s="383"/>
      <c r="ET1303" s="383"/>
      <c r="EU1303" s="383"/>
      <c r="EV1303" s="383"/>
      <c r="EW1303" s="383"/>
      <c r="EX1303" s="383"/>
      <c r="EY1303" s="383"/>
      <c r="EZ1303" s="383"/>
      <c r="FA1303" s="383"/>
      <c r="FB1303" s="383"/>
      <c r="FC1303" s="383"/>
      <c r="FD1303" s="383"/>
      <c r="FE1303" s="383"/>
      <c r="FF1303" s="383"/>
      <c r="FG1303" s="383"/>
      <c r="FH1303" s="383"/>
      <c r="FI1303" s="383"/>
      <c r="FJ1303" s="383"/>
      <c r="FK1303" s="383"/>
      <c r="FL1303" s="383"/>
      <c r="FM1303" s="383"/>
    </row>
    <row r="1304" spans="1:169" s="84" customFormat="1" x14ac:dyDescent="0.2">
      <c r="A1304" s="93" t="s">
        <v>517</v>
      </c>
      <c r="B1304" s="40"/>
      <c r="C1304" s="36" t="s">
        <v>8</v>
      </c>
      <c r="D1304" s="413"/>
      <c r="E1304" s="37"/>
      <c r="F1304" s="52"/>
      <c r="G1304" s="59"/>
      <c r="H1304" s="69"/>
      <c r="I1304" s="661"/>
      <c r="J1304" s="70" t="str">
        <f t="shared" si="143"/>
        <v/>
      </c>
      <c r="K1304" s="71"/>
      <c r="L1304" s="356"/>
      <c r="M1304" s="383"/>
      <c r="N1304" s="383"/>
      <c r="O1304" s="383"/>
      <c r="P1304" s="383"/>
      <c r="Q1304" s="383"/>
      <c r="R1304" s="383"/>
      <c r="S1304" s="383"/>
      <c r="T1304" s="383"/>
      <c r="U1304" s="383"/>
      <c r="V1304" s="383"/>
      <c r="W1304" s="383"/>
      <c r="X1304" s="383"/>
      <c r="Y1304" s="383"/>
      <c r="Z1304" s="383"/>
      <c r="AA1304" s="383"/>
      <c r="AB1304" s="383"/>
      <c r="AC1304" s="383"/>
      <c r="AD1304" s="383"/>
      <c r="AE1304" s="383"/>
      <c r="AF1304" s="383"/>
      <c r="AG1304" s="383"/>
      <c r="AH1304" s="383"/>
      <c r="AI1304" s="383"/>
      <c r="AJ1304" s="383"/>
      <c r="AK1304" s="383"/>
      <c r="AL1304" s="383"/>
      <c r="AM1304" s="383"/>
      <c r="AN1304" s="383"/>
      <c r="AO1304" s="383"/>
      <c r="AP1304" s="383"/>
      <c r="AQ1304" s="383"/>
      <c r="AR1304" s="383"/>
      <c r="AS1304" s="383"/>
      <c r="AT1304" s="383"/>
      <c r="AU1304" s="383"/>
      <c r="AV1304" s="383"/>
      <c r="AW1304" s="383"/>
      <c r="AX1304" s="383"/>
      <c r="AY1304" s="383"/>
      <c r="AZ1304" s="383"/>
      <c r="BA1304" s="383"/>
      <c r="BB1304" s="383"/>
      <c r="BC1304" s="383"/>
      <c r="BD1304" s="383"/>
      <c r="BE1304" s="383"/>
      <c r="BF1304" s="383"/>
      <c r="BG1304" s="383"/>
      <c r="BH1304" s="383"/>
      <c r="BI1304" s="383"/>
      <c r="BJ1304" s="383"/>
      <c r="BK1304" s="383"/>
      <c r="BL1304" s="383"/>
      <c r="BM1304" s="383"/>
      <c r="BN1304" s="383"/>
      <c r="BO1304" s="383"/>
      <c r="BP1304" s="383"/>
      <c r="BQ1304" s="383"/>
      <c r="BR1304" s="383"/>
      <c r="BS1304" s="383"/>
      <c r="BT1304" s="383"/>
      <c r="BU1304" s="383"/>
      <c r="BV1304" s="383"/>
      <c r="BW1304" s="383"/>
      <c r="BX1304" s="383"/>
      <c r="BY1304" s="383"/>
      <c r="BZ1304" s="383"/>
      <c r="CA1304" s="383"/>
      <c r="CB1304" s="383"/>
      <c r="CC1304" s="383"/>
      <c r="CD1304" s="383"/>
      <c r="CE1304" s="383"/>
      <c r="CF1304" s="383"/>
      <c r="CG1304" s="383"/>
      <c r="CH1304" s="383"/>
      <c r="CI1304" s="383"/>
      <c r="CJ1304" s="383"/>
      <c r="CK1304" s="383"/>
      <c r="CL1304" s="383"/>
      <c r="CM1304" s="383"/>
      <c r="CN1304" s="383"/>
      <c r="CO1304" s="383"/>
      <c r="CP1304" s="383"/>
      <c r="CQ1304" s="383"/>
      <c r="CR1304" s="383"/>
      <c r="CS1304" s="383"/>
      <c r="CT1304" s="383"/>
      <c r="CU1304" s="383"/>
      <c r="CV1304" s="383"/>
      <c r="CW1304" s="383"/>
      <c r="CX1304" s="383"/>
      <c r="CY1304" s="383"/>
      <c r="CZ1304" s="383"/>
      <c r="DA1304" s="383"/>
      <c r="DB1304" s="383"/>
      <c r="DC1304" s="383"/>
      <c r="DD1304" s="383"/>
      <c r="DE1304" s="383"/>
      <c r="DF1304" s="383"/>
      <c r="DG1304" s="383"/>
      <c r="DH1304" s="383"/>
      <c r="DI1304" s="383"/>
      <c r="DJ1304" s="383"/>
      <c r="DK1304" s="383"/>
      <c r="DL1304" s="383"/>
      <c r="DM1304" s="383"/>
      <c r="DN1304" s="383"/>
      <c r="DO1304" s="383"/>
      <c r="DP1304" s="383"/>
      <c r="DQ1304" s="383"/>
      <c r="DR1304" s="383"/>
      <c r="DS1304" s="383"/>
      <c r="DT1304" s="383"/>
      <c r="DU1304" s="383"/>
      <c r="DV1304" s="383"/>
      <c r="DW1304" s="383"/>
      <c r="DX1304" s="383"/>
      <c r="DY1304" s="383"/>
      <c r="DZ1304" s="383"/>
      <c r="EA1304" s="383"/>
      <c r="EB1304" s="383"/>
      <c r="EC1304" s="383"/>
      <c r="ED1304" s="383"/>
      <c r="EE1304" s="383"/>
      <c r="EF1304" s="383"/>
      <c r="EG1304" s="383"/>
      <c r="EH1304" s="383"/>
      <c r="EI1304" s="383"/>
      <c r="EJ1304" s="383"/>
      <c r="EK1304" s="383"/>
      <c r="EL1304" s="383"/>
      <c r="EM1304" s="383"/>
      <c r="EN1304" s="383"/>
      <c r="EO1304" s="383"/>
      <c r="EP1304" s="383"/>
      <c r="EQ1304" s="383"/>
      <c r="ER1304" s="383"/>
      <c r="ES1304" s="383"/>
      <c r="ET1304" s="383"/>
      <c r="EU1304" s="383"/>
      <c r="EV1304" s="383"/>
      <c r="EW1304" s="383"/>
      <c r="EX1304" s="383"/>
      <c r="EY1304" s="383"/>
      <c r="EZ1304" s="383"/>
      <c r="FA1304" s="383"/>
      <c r="FB1304" s="383"/>
      <c r="FC1304" s="383"/>
      <c r="FD1304" s="383"/>
      <c r="FE1304" s="383"/>
      <c r="FF1304" s="383"/>
      <c r="FG1304" s="383"/>
      <c r="FH1304" s="383"/>
      <c r="FI1304" s="383"/>
      <c r="FJ1304" s="383"/>
      <c r="FK1304" s="383"/>
      <c r="FL1304" s="383"/>
      <c r="FM1304" s="383"/>
    </row>
    <row r="1305" spans="1:169" s="84" customFormat="1" x14ac:dyDescent="0.2">
      <c r="A1305" s="94" t="s">
        <v>517</v>
      </c>
      <c r="B1305" s="47"/>
      <c r="C1305" s="44" t="s">
        <v>765</v>
      </c>
      <c r="D1305" s="414"/>
      <c r="E1305" s="45"/>
      <c r="F1305" s="63"/>
      <c r="G1305" s="64"/>
      <c r="H1305" s="73" t="s">
        <v>1398</v>
      </c>
      <c r="I1305" s="662"/>
      <c r="J1305" s="74" t="str">
        <f t="shared" si="143"/>
        <v/>
      </c>
      <c r="K1305" s="75"/>
      <c r="L1305" s="276"/>
      <c r="M1305" s="383"/>
      <c r="N1305" s="383"/>
      <c r="O1305" s="383"/>
      <c r="P1305" s="383"/>
      <c r="Q1305" s="383"/>
      <c r="R1305" s="383"/>
      <c r="S1305" s="383"/>
      <c r="T1305" s="383"/>
      <c r="U1305" s="383"/>
      <c r="V1305" s="383"/>
      <c r="W1305" s="383"/>
      <c r="X1305" s="383"/>
      <c r="Y1305" s="383"/>
      <c r="Z1305" s="383"/>
      <c r="AA1305" s="383"/>
      <c r="AB1305" s="383"/>
      <c r="AC1305" s="383"/>
      <c r="AD1305" s="383"/>
      <c r="AE1305" s="383"/>
      <c r="AF1305" s="383"/>
      <c r="AG1305" s="383"/>
      <c r="AH1305" s="383"/>
      <c r="AI1305" s="383"/>
      <c r="AJ1305" s="383"/>
      <c r="AK1305" s="383"/>
      <c r="AL1305" s="383"/>
      <c r="AM1305" s="383"/>
      <c r="AN1305" s="383"/>
      <c r="AO1305" s="383"/>
      <c r="AP1305" s="383"/>
      <c r="AQ1305" s="383"/>
      <c r="AR1305" s="383"/>
      <c r="AS1305" s="383"/>
      <c r="AT1305" s="383"/>
      <c r="AU1305" s="383"/>
      <c r="AV1305" s="383"/>
      <c r="AW1305" s="383"/>
      <c r="AX1305" s="383"/>
      <c r="AY1305" s="383"/>
      <c r="AZ1305" s="383"/>
      <c r="BA1305" s="383"/>
      <c r="BB1305" s="383"/>
      <c r="BC1305" s="383"/>
      <c r="BD1305" s="383"/>
      <c r="BE1305" s="383"/>
      <c r="BF1305" s="383"/>
      <c r="BG1305" s="383"/>
      <c r="BH1305" s="383"/>
      <c r="BI1305" s="383"/>
      <c r="BJ1305" s="383"/>
      <c r="BK1305" s="383"/>
      <c r="BL1305" s="383"/>
      <c r="BM1305" s="383"/>
      <c r="BN1305" s="383"/>
      <c r="BO1305" s="383"/>
      <c r="BP1305" s="383"/>
      <c r="BQ1305" s="383"/>
      <c r="BR1305" s="383"/>
      <c r="BS1305" s="383"/>
      <c r="BT1305" s="383"/>
      <c r="BU1305" s="383"/>
      <c r="BV1305" s="383"/>
      <c r="BW1305" s="383"/>
      <c r="BX1305" s="383"/>
      <c r="BY1305" s="383"/>
      <c r="BZ1305" s="383"/>
      <c r="CA1305" s="383"/>
      <c r="CB1305" s="383"/>
      <c r="CC1305" s="383"/>
      <c r="CD1305" s="383"/>
      <c r="CE1305" s="383"/>
      <c r="CF1305" s="383"/>
      <c r="CG1305" s="383"/>
      <c r="CH1305" s="383"/>
      <c r="CI1305" s="383"/>
      <c r="CJ1305" s="383"/>
      <c r="CK1305" s="383"/>
      <c r="CL1305" s="383"/>
      <c r="CM1305" s="383"/>
      <c r="CN1305" s="383"/>
      <c r="CO1305" s="383"/>
      <c r="CP1305" s="383"/>
      <c r="CQ1305" s="383"/>
      <c r="CR1305" s="383"/>
      <c r="CS1305" s="383"/>
      <c r="CT1305" s="383"/>
      <c r="CU1305" s="383"/>
      <c r="CV1305" s="383"/>
      <c r="CW1305" s="383"/>
      <c r="CX1305" s="383"/>
      <c r="CY1305" s="383"/>
      <c r="CZ1305" s="383"/>
      <c r="DA1305" s="383"/>
      <c r="DB1305" s="383"/>
      <c r="DC1305" s="383"/>
      <c r="DD1305" s="383"/>
      <c r="DE1305" s="383"/>
      <c r="DF1305" s="383"/>
      <c r="DG1305" s="383"/>
      <c r="DH1305" s="383"/>
      <c r="DI1305" s="383"/>
      <c r="DJ1305" s="383"/>
      <c r="DK1305" s="383"/>
      <c r="DL1305" s="383"/>
      <c r="DM1305" s="383"/>
      <c r="DN1305" s="383"/>
      <c r="DO1305" s="383"/>
      <c r="DP1305" s="383"/>
      <c r="DQ1305" s="383"/>
      <c r="DR1305" s="383"/>
      <c r="DS1305" s="383"/>
      <c r="DT1305" s="383"/>
      <c r="DU1305" s="383"/>
      <c r="DV1305" s="383"/>
      <c r="DW1305" s="383"/>
      <c r="DX1305" s="383"/>
      <c r="DY1305" s="383"/>
      <c r="DZ1305" s="383"/>
      <c r="EA1305" s="383"/>
      <c r="EB1305" s="383"/>
      <c r="EC1305" s="383"/>
      <c r="ED1305" s="383"/>
      <c r="EE1305" s="383"/>
      <c r="EF1305" s="383"/>
      <c r="EG1305" s="383"/>
      <c r="EH1305" s="383"/>
      <c r="EI1305" s="383"/>
      <c r="EJ1305" s="383"/>
      <c r="EK1305" s="383"/>
      <c r="EL1305" s="383"/>
      <c r="EM1305" s="383"/>
      <c r="EN1305" s="383"/>
      <c r="EO1305" s="383"/>
      <c r="EP1305" s="383"/>
      <c r="EQ1305" s="383"/>
      <c r="ER1305" s="383"/>
      <c r="ES1305" s="383"/>
      <c r="ET1305" s="383"/>
      <c r="EU1305" s="383"/>
      <c r="EV1305" s="383"/>
      <c r="EW1305" s="383"/>
      <c r="EX1305" s="383"/>
      <c r="EY1305" s="383"/>
      <c r="EZ1305" s="383"/>
      <c r="FA1305" s="383"/>
      <c r="FB1305" s="383"/>
      <c r="FC1305" s="383"/>
      <c r="FD1305" s="383"/>
      <c r="FE1305" s="383"/>
      <c r="FF1305" s="383"/>
      <c r="FG1305" s="383"/>
      <c r="FH1305" s="383"/>
      <c r="FI1305" s="383"/>
      <c r="FJ1305" s="383"/>
      <c r="FK1305" s="383"/>
      <c r="FL1305" s="383"/>
      <c r="FM1305" s="383"/>
    </row>
    <row r="1306" spans="1:169" s="84" customFormat="1" x14ac:dyDescent="0.2">
      <c r="A1306" s="90" t="s">
        <v>517</v>
      </c>
      <c r="B1306" s="32">
        <v>1</v>
      </c>
      <c r="C1306" s="28" t="s">
        <v>207</v>
      </c>
      <c r="D1306" s="409" t="s">
        <v>802</v>
      </c>
      <c r="E1306" s="29" t="s">
        <v>806</v>
      </c>
      <c r="F1306" s="30">
        <v>44056</v>
      </c>
      <c r="G1306" s="103">
        <f>F1306+365</f>
        <v>44421</v>
      </c>
      <c r="H1306" s="32" t="s">
        <v>23</v>
      </c>
      <c r="I1306" s="530"/>
      <c r="J1306" s="34" t="str">
        <f t="shared" si="143"/>
        <v/>
      </c>
      <c r="K1306" s="35">
        <v>1</v>
      </c>
      <c r="L1306" s="275"/>
      <c r="M1306" s="383"/>
      <c r="N1306" s="383"/>
      <c r="O1306" s="383"/>
      <c r="P1306" s="383"/>
      <c r="Q1306" s="383"/>
      <c r="R1306" s="383"/>
      <c r="S1306" s="383"/>
      <c r="T1306" s="383"/>
      <c r="U1306" s="383"/>
      <c r="V1306" s="383"/>
      <c r="W1306" s="383"/>
      <c r="X1306" s="383"/>
      <c r="Y1306" s="383"/>
      <c r="Z1306" s="383"/>
      <c r="AA1306" s="383"/>
      <c r="AB1306" s="383"/>
      <c r="AC1306" s="383"/>
      <c r="AD1306" s="383"/>
      <c r="AE1306" s="383"/>
      <c r="AF1306" s="383"/>
      <c r="AG1306" s="383"/>
      <c r="AH1306" s="383"/>
      <c r="AI1306" s="383"/>
      <c r="AJ1306" s="383"/>
      <c r="AK1306" s="383"/>
      <c r="AL1306" s="383"/>
      <c r="AM1306" s="383"/>
      <c r="AN1306" s="383"/>
      <c r="AO1306" s="383"/>
      <c r="AP1306" s="383"/>
      <c r="AQ1306" s="383"/>
      <c r="AR1306" s="383"/>
      <c r="AS1306" s="383"/>
      <c r="AT1306" s="383"/>
      <c r="AU1306" s="383"/>
      <c r="AV1306" s="383"/>
      <c r="AW1306" s="383"/>
      <c r="AX1306" s="383"/>
      <c r="AY1306" s="383"/>
      <c r="AZ1306" s="383"/>
      <c r="BA1306" s="383"/>
      <c r="BB1306" s="383"/>
      <c r="BC1306" s="383"/>
      <c r="BD1306" s="383"/>
      <c r="BE1306" s="383"/>
      <c r="BF1306" s="383"/>
      <c r="BG1306" s="383"/>
      <c r="BH1306" s="383"/>
      <c r="BI1306" s="383"/>
      <c r="BJ1306" s="383"/>
      <c r="BK1306" s="383"/>
      <c r="BL1306" s="383"/>
      <c r="BM1306" s="383"/>
      <c r="BN1306" s="383"/>
      <c r="BO1306" s="383"/>
      <c r="BP1306" s="383"/>
      <c r="BQ1306" s="383"/>
      <c r="BR1306" s="383"/>
      <c r="BS1306" s="383"/>
      <c r="BT1306" s="383"/>
      <c r="BU1306" s="383"/>
      <c r="BV1306" s="383"/>
      <c r="BW1306" s="383"/>
      <c r="BX1306" s="383"/>
      <c r="BY1306" s="383"/>
      <c r="BZ1306" s="383"/>
      <c r="CA1306" s="383"/>
      <c r="CB1306" s="383"/>
      <c r="CC1306" s="383"/>
      <c r="CD1306" s="383"/>
      <c r="CE1306" s="383"/>
      <c r="CF1306" s="383"/>
      <c r="CG1306" s="383"/>
      <c r="CH1306" s="383"/>
      <c r="CI1306" s="383"/>
      <c r="CJ1306" s="383"/>
      <c r="CK1306" s="383"/>
      <c r="CL1306" s="383"/>
      <c r="CM1306" s="383"/>
      <c r="CN1306" s="383"/>
      <c r="CO1306" s="383"/>
      <c r="CP1306" s="383"/>
      <c r="CQ1306" s="383"/>
      <c r="CR1306" s="383"/>
      <c r="CS1306" s="383"/>
      <c r="CT1306" s="383"/>
      <c r="CU1306" s="383"/>
      <c r="CV1306" s="383"/>
      <c r="CW1306" s="383"/>
      <c r="CX1306" s="383"/>
      <c r="CY1306" s="383"/>
      <c r="CZ1306" s="383"/>
      <c r="DA1306" s="383"/>
      <c r="DB1306" s="383"/>
      <c r="DC1306" s="383"/>
      <c r="DD1306" s="383"/>
      <c r="DE1306" s="383"/>
      <c r="DF1306" s="383"/>
      <c r="DG1306" s="383"/>
      <c r="DH1306" s="383"/>
      <c r="DI1306" s="383"/>
      <c r="DJ1306" s="383"/>
      <c r="DK1306" s="383"/>
      <c r="DL1306" s="383"/>
      <c r="DM1306" s="383"/>
      <c r="DN1306" s="383"/>
      <c r="DO1306" s="383"/>
      <c r="DP1306" s="383"/>
      <c r="DQ1306" s="383"/>
      <c r="DR1306" s="383"/>
      <c r="DS1306" s="383"/>
      <c r="DT1306" s="383"/>
      <c r="DU1306" s="383"/>
      <c r="DV1306" s="383"/>
      <c r="DW1306" s="383"/>
      <c r="DX1306" s="383"/>
      <c r="DY1306" s="383"/>
      <c r="DZ1306" s="383"/>
      <c r="EA1306" s="383"/>
      <c r="EB1306" s="383"/>
      <c r="EC1306" s="383"/>
      <c r="ED1306" s="383"/>
      <c r="EE1306" s="383"/>
      <c r="EF1306" s="383"/>
      <c r="EG1306" s="383"/>
      <c r="EH1306" s="383"/>
      <c r="EI1306" s="383"/>
      <c r="EJ1306" s="383"/>
      <c r="EK1306" s="383"/>
      <c r="EL1306" s="383"/>
      <c r="EM1306" s="383"/>
      <c r="EN1306" s="383"/>
      <c r="EO1306" s="383"/>
      <c r="EP1306" s="383"/>
      <c r="EQ1306" s="383"/>
      <c r="ER1306" s="383"/>
      <c r="ES1306" s="383"/>
      <c r="ET1306" s="383"/>
      <c r="EU1306" s="383"/>
      <c r="EV1306" s="383"/>
      <c r="EW1306" s="383"/>
      <c r="EX1306" s="383"/>
      <c r="EY1306" s="383"/>
      <c r="EZ1306" s="383"/>
      <c r="FA1306" s="383"/>
      <c r="FB1306" s="383"/>
      <c r="FC1306" s="383"/>
      <c r="FD1306" s="383"/>
      <c r="FE1306" s="383"/>
      <c r="FF1306" s="383"/>
      <c r="FG1306" s="383"/>
      <c r="FH1306" s="383"/>
      <c r="FI1306" s="383"/>
      <c r="FJ1306" s="383"/>
      <c r="FK1306" s="383"/>
      <c r="FL1306" s="383"/>
      <c r="FM1306" s="383"/>
    </row>
    <row r="1307" spans="1:169" s="84" customFormat="1" x14ac:dyDescent="0.2">
      <c r="A1307" s="93" t="s">
        <v>517</v>
      </c>
      <c r="B1307" s="40"/>
      <c r="C1307" s="36" t="s">
        <v>210</v>
      </c>
      <c r="D1307" s="413" t="s">
        <v>803</v>
      </c>
      <c r="E1307" s="37"/>
      <c r="F1307" s="52"/>
      <c r="G1307" s="59"/>
      <c r="H1307" s="69"/>
      <c r="I1307" s="661"/>
      <c r="J1307" s="70" t="str">
        <f t="shared" si="143"/>
        <v/>
      </c>
      <c r="K1307" s="71"/>
      <c r="L1307" s="356"/>
      <c r="M1307" s="383"/>
      <c r="N1307" s="383"/>
      <c r="O1307" s="383"/>
      <c r="P1307" s="383"/>
      <c r="Q1307" s="383"/>
      <c r="R1307" s="383"/>
      <c r="S1307" s="383"/>
      <c r="T1307" s="383"/>
      <c r="U1307" s="383"/>
      <c r="V1307" s="383"/>
      <c r="W1307" s="383"/>
      <c r="X1307" s="383"/>
      <c r="Y1307" s="383"/>
      <c r="Z1307" s="383"/>
      <c r="AA1307" s="383"/>
      <c r="AB1307" s="383"/>
      <c r="AC1307" s="383"/>
      <c r="AD1307" s="383"/>
      <c r="AE1307" s="383"/>
      <c r="AF1307" s="383"/>
      <c r="AG1307" s="383"/>
      <c r="AH1307" s="383"/>
      <c r="AI1307" s="383"/>
      <c r="AJ1307" s="383"/>
      <c r="AK1307" s="383"/>
      <c r="AL1307" s="383"/>
      <c r="AM1307" s="383"/>
      <c r="AN1307" s="383"/>
      <c r="AO1307" s="383"/>
      <c r="AP1307" s="383"/>
      <c r="AQ1307" s="383"/>
      <c r="AR1307" s="383"/>
      <c r="AS1307" s="383"/>
      <c r="AT1307" s="383"/>
      <c r="AU1307" s="383"/>
      <c r="AV1307" s="383"/>
      <c r="AW1307" s="383"/>
      <c r="AX1307" s="383"/>
      <c r="AY1307" s="383"/>
      <c r="AZ1307" s="383"/>
      <c r="BA1307" s="383"/>
      <c r="BB1307" s="383"/>
      <c r="BC1307" s="383"/>
      <c r="BD1307" s="383"/>
      <c r="BE1307" s="383"/>
      <c r="BF1307" s="383"/>
      <c r="BG1307" s="383"/>
      <c r="BH1307" s="383"/>
      <c r="BI1307" s="383"/>
      <c r="BJ1307" s="383"/>
      <c r="BK1307" s="383"/>
      <c r="BL1307" s="383"/>
      <c r="BM1307" s="383"/>
      <c r="BN1307" s="383"/>
      <c r="BO1307" s="383"/>
      <c r="BP1307" s="383"/>
      <c r="BQ1307" s="383"/>
      <c r="BR1307" s="383"/>
      <c r="BS1307" s="383"/>
      <c r="BT1307" s="383"/>
      <c r="BU1307" s="383"/>
      <c r="BV1307" s="383"/>
      <c r="BW1307" s="383"/>
      <c r="BX1307" s="383"/>
      <c r="BY1307" s="383"/>
      <c r="BZ1307" s="383"/>
      <c r="CA1307" s="383"/>
      <c r="CB1307" s="383"/>
      <c r="CC1307" s="383"/>
      <c r="CD1307" s="383"/>
      <c r="CE1307" s="383"/>
      <c r="CF1307" s="383"/>
      <c r="CG1307" s="383"/>
      <c r="CH1307" s="383"/>
      <c r="CI1307" s="383"/>
      <c r="CJ1307" s="383"/>
      <c r="CK1307" s="383"/>
      <c r="CL1307" s="383"/>
      <c r="CM1307" s="383"/>
      <c r="CN1307" s="383"/>
      <c r="CO1307" s="383"/>
      <c r="CP1307" s="383"/>
      <c r="CQ1307" s="383"/>
      <c r="CR1307" s="383"/>
      <c r="CS1307" s="383"/>
      <c r="CT1307" s="383"/>
      <c r="CU1307" s="383"/>
      <c r="CV1307" s="383"/>
      <c r="CW1307" s="383"/>
      <c r="CX1307" s="383"/>
      <c r="CY1307" s="383"/>
      <c r="CZ1307" s="383"/>
      <c r="DA1307" s="383"/>
      <c r="DB1307" s="383"/>
      <c r="DC1307" s="383"/>
      <c r="DD1307" s="383"/>
      <c r="DE1307" s="383"/>
      <c r="DF1307" s="383"/>
      <c r="DG1307" s="383"/>
      <c r="DH1307" s="383"/>
      <c r="DI1307" s="383"/>
      <c r="DJ1307" s="383"/>
      <c r="DK1307" s="383"/>
      <c r="DL1307" s="383"/>
      <c r="DM1307" s="383"/>
      <c r="DN1307" s="383"/>
      <c r="DO1307" s="383"/>
      <c r="DP1307" s="383"/>
      <c r="DQ1307" s="383"/>
      <c r="DR1307" s="383"/>
      <c r="DS1307" s="383"/>
      <c r="DT1307" s="383"/>
      <c r="DU1307" s="383"/>
      <c r="DV1307" s="383"/>
      <c r="DW1307" s="383"/>
      <c r="DX1307" s="383"/>
      <c r="DY1307" s="383"/>
      <c r="DZ1307" s="383"/>
      <c r="EA1307" s="383"/>
      <c r="EB1307" s="383"/>
      <c r="EC1307" s="383"/>
      <c r="ED1307" s="383"/>
      <c r="EE1307" s="383"/>
      <c r="EF1307" s="383"/>
      <c r="EG1307" s="383"/>
      <c r="EH1307" s="383"/>
      <c r="EI1307" s="383"/>
      <c r="EJ1307" s="383"/>
      <c r="EK1307" s="383"/>
      <c r="EL1307" s="383"/>
      <c r="EM1307" s="383"/>
      <c r="EN1307" s="383"/>
      <c r="EO1307" s="383"/>
      <c r="EP1307" s="383"/>
      <c r="EQ1307" s="383"/>
      <c r="ER1307" s="383"/>
      <c r="ES1307" s="383"/>
      <c r="ET1307" s="383"/>
      <c r="EU1307" s="383"/>
      <c r="EV1307" s="383"/>
      <c r="EW1307" s="383"/>
      <c r="EX1307" s="383"/>
      <c r="EY1307" s="383"/>
      <c r="EZ1307" s="383"/>
      <c r="FA1307" s="383"/>
      <c r="FB1307" s="383"/>
      <c r="FC1307" s="383"/>
      <c r="FD1307" s="383"/>
      <c r="FE1307" s="383"/>
      <c r="FF1307" s="383"/>
      <c r="FG1307" s="383"/>
      <c r="FH1307" s="383"/>
      <c r="FI1307" s="383"/>
      <c r="FJ1307" s="383"/>
      <c r="FK1307" s="383"/>
      <c r="FL1307" s="383"/>
      <c r="FM1307" s="383"/>
    </row>
    <row r="1308" spans="1:169" s="84" customFormat="1" x14ac:dyDescent="0.2">
      <c r="A1308" s="93" t="s">
        <v>517</v>
      </c>
      <c r="B1308" s="40"/>
      <c r="C1308" s="36" t="s">
        <v>9</v>
      </c>
      <c r="D1308" s="413" t="s">
        <v>804</v>
      </c>
      <c r="E1308" s="37"/>
      <c r="F1308" s="52"/>
      <c r="G1308" s="59"/>
      <c r="H1308" s="69"/>
      <c r="I1308" s="661"/>
      <c r="J1308" s="70" t="str">
        <f t="shared" si="143"/>
        <v/>
      </c>
      <c r="K1308" s="71"/>
      <c r="L1308" s="356"/>
      <c r="M1308" s="383"/>
      <c r="N1308" s="383"/>
      <c r="O1308" s="383"/>
      <c r="P1308" s="383"/>
      <c r="Q1308" s="383"/>
      <c r="R1308" s="383"/>
      <c r="S1308" s="383"/>
      <c r="T1308" s="383"/>
      <c r="U1308" s="383"/>
      <c r="V1308" s="383"/>
      <c r="W1308" s="383"/>
      <c r="X1308" s="383"/>
      <c r="Y1308" s="383"/>
      <c r="Z1308" s="383"/>
      <c r="AA1308" s="383"/>
      <c r="AB1308" s="383"/>
      <c r="AC1308" s="383"/>
      <c r="AD1308" s="383"/>
      <c r="AE1308" s="383"/>
      <c r="AF1308" s="383"/>
      <c r="AG1308" s="383"/>
      <c r="AH1308" s="383"/>
      <c r="AI1308" s="383"/>
      <c r="AJ1308" s="383"/>
      <c r="AK1308" s="383"/>
      <c r="AL1308" s="383"/>
      <c r="AM1308" s="383"/>
      <c r="AN1308" s="383"/>
      <c r="AO1308" s="383"/>
      <c r="AP1308" s="383"/>
      <c r="AQ1308" s="383"/>
      <c r="AR1308" s="383"/>
      <c r="AS1308" s="383"/>
      <c r="AT1308" s="383"/>
      <c r="AU1308" s="383"/>
      <c r="AV1308" s="383"/>
      <c r="AW1308" s="383"/>
      <c r="AX1308" s="383"/>
      <c r="AY1308" s="383"/>
      <c r="AZ1308" s="383"/>
      <c r="BA1308" s="383"/>
      <c r="BB1308" s="383"/>
      <c r="BC1308" s="383"/>
      <c r="BD1308" s="383"/>
      <c r="BE1308" s="383"/>
      <c r="BF1308" s="383"/>
      <c r="BG1308" s="383"/>
      <c r="BH1308" s="383"/>
      <c r="BI1308" s="383"/>
      <c r="BJ1308" s="383"/>
      <c r="BK1308" s="383"/>
      <c r="BL1308" s="383"/>
      <c r="BM1308" s="383"/>
      <c r="BN1308" s="383"/>
      <c r="BO1308" s="383"/>
      <c r="BP1308" s="383"/>
      <c r="BQ1308" s="383"/>
      <c r="BR1308" s="383"/>
      <c r="BS1308" s="383"/>
      <c r="BT1308" s="383"/>
      <c r="BU1308" s="383"/>
      <c r="BV1308" s="383"/>
      <c r="BW1308" s="383"/>
      <c r="BX1308" s="383"/>
      <c r="BY1308" s="383"/>
      <c r="BZ1308" s="383"/>
      <c r="CA1308" s="383"/>
      <c r="CB1308" s="383"/>
      <c r="CC1308" s="383"/>
      <c r="CD1308" s="383"/>
      <c r="CE1308" s="383"/>
      <c r="CF1308" s="383"/>
      <c r="CG1308" s="383"/>
      <c r="CH1308" s="383"/>
      <c r="CI1308" s="383"/>
      <c r="CJ1308" s="383"/>
      <c r="CK1308" s="383"/>
      <c r="CL1308" s="383"/>
      <c r="CM1308" s="383"/>
      <c r="CN1308" s="383"/>
      <c r="CO1308" s="383"/>
      <c r="CP1308" s="383"/>
      <c r="CQ1308" s="383"/>
      <c r="CR1308" s="383"/>
      <c r="CS1308" s="383"/>
      <c r="CT1308" s="383"/>
      <c r="CU1308" s="383"/>
      <c r="CV1308" s="383"/>
      <c r="CW1308" s="383"/>
      <c r="CX1308" s="383"/>
      <c r="CY1308" s="383"/>
      <c r="CZ1308" s="383"/>
      <c r="DA1308" s="383"/>
      <c r="DB1308" s="383"/>
      <c r="DC1308" s="383"/>
      <c r="DD1308" s="383"/>
      <c r="DE1308" s="383"/>
      <c r="DF1308" s="383"/>
      <c r="DG1308" s="383"/>
      <c r="DH1308" s="383"/>
      <c r="DI1308" s="383"/>
      <c r="DJ1308" s="383"/>
      <c r="DK1308" s="383"/>
      <c r="DL1308" s="383"/>
      <c r="DM1308" s="383"/>
      <c r="DN1308" s="383"/>
      <c r="DO1308" s="383"/>
      <c r="DP1308" s="383"/>
      <c r="DQ1308" s="383"/>
      <c r="DR1308" s="383"/>
      <c r="DS1308" s="383"/>
      <c r="DT1308" s="383"/>
      <c r="DU1308" s="383"/>
      <c r="DV1308" s="383"/>
      <c r="DW1308" s="383"/>
      <c r="DX1308" s="383"/>
      <c r="DY1308" s="383"/>
      <c r="DZ1308" s="383"/>
      <c r="EA1308" s="383"/>
      <c r="EB1308" s="383"/>
      <c r="EC1308" s="383"/>
      <c r="ED1308" s="383"/>
      <c r="EE1308" s="383"/>
      <c r="EF1308" s="383"/>
      <c r="EG1308" s="383"/>
      <c r="EH1308" s="383"/>
      <c r="EI1308" s="383"/>
      <c r="EJ1308" s="383"/>
      <c r="EK1308" s="383"/>
      <c r="EL1308" s="383"/>
      <c r="EM1308" s="383"/>
      <c r="EN1308" s="383"/>
      <c r="EO1308" s="383"/>
      <c r="EP1308" s="383"/>
      <c r="EQ1308" s="383"/>
      <c r="ER1308" s="383"/>
      <c r="ES1308" s="383"/>
      <c r="ET1308" s="383"/>
      <c r="EU1308" s="383"/>
      <c r="EV1308" s="383"/>
      <c r="EW1308" s="383"/>
      <c r="EX1308" s="383"/>
      <c r="EY1308" s="383"/>
      <c r="EZ1308" s="383"/>
      <c r="FA1308" s="383"/>
      <c r="FB1308" s="383"/>
      <c r="FC1308" s="383"/>
      <c r="FD1308" s="383"/>
      <c r="FE1308" s="383"/>
      <c r="FF1308" s="383"/>
      <c r="FG1308" s="383"/>
      <c r="FH1308" s="383"/>
      <c r="FI1308" s="383"/>
      <c r="FJ1308" s="383"/>
      <c r="FK1308" s="383"/>
      <c r="FL1308" s="383"/>
      <c r="FM1308" s="383"/>
    </row>
    <row r="1309" spans="1:169" s="84" customFormat="1" x14ac:dyDescent="0.2">
      <c r="A1309" s="93" t="s">
        <v>517</v>
      </c>
      <c r="B1309" s="40"/>
      <c r="C1309" s="36" t="s">
        <v>8</v>
      </c>
      <c r="D1309" s="413"/>
      <c r="E1309" s="37"/>
      <c r="F1309" s="52"/>
      <c r="G1309" s="59"/>
      <c r="H1309" s="69"/>
      <c r="I1309" s="661"/>
      <c r="J1309" s="70" t="str">
        <f t="shared" si="143"/>
        <v/>
      </c>
      <c r="K1309" s="71"/>
      <c r="L1309" s="356"/>
      <c r="M1309" s="383"/>
      <c r="N1309" s="383"/>
      <c r="O1309" s="383"/>
      <c r="P1309" s="383"/>
      <c r="Q1309" s="383"/>
      <c r="R1309" s="383"/>
      <c r="S1309" s="383"/>
      <c r="T1309" s="383"/>
      <c r="U1309" s="383"/>
      <c r="V1309" s="383"/>
      <c r="W1309" s="383"/>
      <c r="X1309" s="383"/>
      <c r="Y1309" s="383"/>
      <c r="Z1309" s="383"/>
      <c r="AA1309" s="383"/>
      <c r="AB1309" s="383"/>
      <c r="AC1309" s="383"/>
      <c r="AD1309" s="383"/>
      <c r="AE1309" s="383"/>
      <c r="AF1309" s="383"/>
      <c r="AG1309" s="383"/>
      <c r="AH1309" s="383"/>
      <c r="AI1309" s="383"/>
      <c r="AJ1309" s="383"/>
      <c r="AK1309" s="383"/>
      <c r="AL1309" s="383"/>
      <c r="AM1309" s="383"/>
      <c r="AN1309" s="383"/>
      <c r="AO1309" s="383"/>
      <c r="AP1309" s="383"/>
      <c r="AQ1309" s="383"/>
      <c r="AR1309" s="383"/>
      <c r="AS1309" s="383"/>
      <c r="AT1309" s="383"/>
      <c r="AU1309" s="383"/>
      <c r="AV1309" s="383"/>
      <c r="AW1309" s="383"/>
      <c r="AX1309" s="383"/>
      <c r="AY1309" s="383"/>
      <c r="AZ1309" s="383"/>
      <c r="BA1309" s="383"/>
      <c r="BB1309" s="383"/>
      <c r="BC1309" s="383"/>
      <c r="BD1309" s="383"/>
      <c r="BE1309" s="383"/>
      <c r="BF1309" s="383"/>
      <c r="BG1309" s="383"/>
      <c r="BH1309" s="383"/>
      <c r="BI1309" s="383"/>
      <c r="BJ1309" s="383"/>
      <c r="BK1309" s="383"/>
      <c r="BL1309" s="383"/>
      <c r="BM1309" s="383"/>
      <c r="BN1309" s="383"/>
      <c r="BO1309" s="383"/>
      <c r="BP1309" s="383"/>
      <c r="BQ1309" s="383"/>
      <c r="BR1309" s="383"/>
      <c r="BS1309" s="383"/>
      <c r="BT1309" s="383"/>
      <c r="BU1309" s="383"/>
      <c r="BV1309" s="383"/>
      <c r="BW1309" s="383"/>
      <c r="BX1309" s="383"/>
      <c r="BY1309" s="383"/>
      <c r="BZ1309" s="383"/>
      <c r="CA1309" s="383"/>
      <c r="CB1309" s="383"/>
      <c r="CC1309" s="383"/>
      <c r="CD1309" s="383"/>
      <c r="CE1309" s="383"/>
      <c r="CF1309" s="383"/>
      <c r="CG1309" s="383"/>
      <c r="CH1309" s="383"/>
      <c r="CI1309" s="383"/>
      <c r="CJ1309" s="383"/>
      <c r="CK1309" s="383"/>
      <c r="CL1309" s="383"/>
      <c r="CM1309" s="383"/>
      <c r="CN1309" s="383"/>
      <c r="CO1309" s="383"/>
      <c r="CP1309" s="383"/>
      <c r="CQ1309" s="383"/>
      <c r="CR1309" s="383"/>
      <c r="CS1309" s="383"/>
      <c r="CT1309" s="383"/>
      <c r="CU1309" s="383"/>
      <c r="CV1309" s="383"/>
      <c r="CW1309" s="383"/>
      <c r="CX1309" s="383"/>
      <c r="CY1309" s="383"/>
      <c r="CZ1309" s="383"/>
      <c r="DA1309" s="383"/>
      <c r="DB1309" s="383"/>
      <c r="DC1309" s="383"/>
      <c r="DD1309" s="383"/>
      <c r="DE1309" s="383"/>
      <c r="DF1309" s="383"/>
      <c r="DG1309" s="383"/>
      <c r="DH1309" s="383"/>
      <c r="DI1309" s="383"/>
      <c r="DJ1309" s="383"/>
      <c r="DK1309" s="383"/>
      <c r="DL1309" s="383"/>
      <c r="DM1309" s="383"/>
      <c r="DN1309" s="383"/>
      <c r="DO1309" s="383"/>
      <c r="DP1309" s="383"/>
      <c r="DQ1309" s="383"/>
      <c r="DR1309" s="383"/>
      <c r="DS1309" s="383"/>
      <c r="DT1309" s="383"/>
      <c r="DU1309" s="383"/>
      <c r="DV1309" s="383"/>
      <c r="DW1309" s="383"/>
      <c r="DX1309" s="383"/>
      <c r="DY1309" s="383"/>
      <c r="DZ1309" s="383"/>
      <c r="EA1309" s="383"/>
      <c r="EB1309" s="383"/>
      <c r="EC1309" s="383"/>
      <c r="ED1309" s="383"/>
      <c r="EE1309" s="383"/>
      <c r="EF1309" s="383"/>
      <c r="EG1309" s="383"/>
      <c r="EH1309" s="383"/>
      <c r="EI1309" s="383"/>
      <c r="EJ1309" s="383"/>
      <c r="EK1309" s="383"/>
      <c r="EL1309" s="383"/>
      <c r="EM1309" s="383"/>
      <c r="EN1309" s="383"/>
      <c r="EO1309" s="383"/>
      <c r="EP1309" s="383"/>
      <c r="EQ1309" s="383"/>
      <c r="ER1309" s="383"/>
      <c r="ES1309" s="383"/>
      <c r="ET1309" s="383"/>
      <c r="EU1309" s="383"/>
      <c r="EV1309" s="383"/>
      <c r="EW1309" s="383"/>
      <c r="EX1309" s="383"/>
      <c r="EY1309" s="383"/>
      <c r="EZ1309" s="383"/>
      <c r="FA1309" s="383"/>
      <c r="FB1309" s="383"/>
      <c r="FC1309" s="383"/>
      <c r="FD1309" s="383"/>
      <c r="FE1309" s="383"/>
      <c r="FF1309" s="383"/>
      <c r="FG1309" s="383"/>
      <c r="FH1309" s="383"/>
      <c r="FI1309" s="383"/>
      <c r="FJ1309" s="383"/>
      <c r="FK1309" s="383"/>
      <c r="FL1309" s="383"/>
      <c r="FM1309" s="383"/>
    </row>
    <row r="1310" spans="1:169" s="84" customFormat="1" x14ac:dyDescent="0.2">
      <c r="A1310" s="94" t="s">
        <v>517</v>
      </c>
      <c r="B1310" s="47"/>
      <c r="C1310" s="44" t="s">
        <v>765</v>
      </c>
      <c r="D1310" s="414"/>
      <c r="E1310" s="45"/>
      <c r="F1310" s="63"/>
      <c r="G1310" s="64"/>
      <c r="H1310" s="73" t="s">
        <v>1398</v>
      </c>
      <c r="I1310" s="662"/>
      <c r="J1310" s="74" t="str">
        <f t="shared" si="143"/>
        <v/>
      </c>
      <c r="K1310" s="75"/>
      <c r="L1310" s="276"/>
      <c r="M1310" s="383"/>
      <c r="N1310" s="383"/>
      <c r="O1310" s="383"/>
      <c r="P1310" s="383"/>
      <c r="Q1310" s="383"/>
      <c r="R1310" s="383"/>
      <c r="S1310" s="383"/>
      <c r="T1310" s="383"/>
      <c r="U1310" s="383"/>
      <c r="V1310" s="383"/>
      <c r="W1310" s="383"/>
      <c r="X1310" s="383"/>
      <c r="Y1310" s="383"/>
      <c r="Z1310" s="383"/>
      <c r="AA1310" s="383"/>
      <c r="AB1310" s="383"/>
      <c r="AC1310" s="383"/>
      <c r="AD1310" s="383"/>
      <c r="AE1310" s="383"/>
      <c r="AF1310" s="383"/>
      <c r="AG1310" s="383"/>
      <c r="AH1310" s="383"/>
      <c r="AI1310" s="383"/>
      <c r="AJ1310" s="383"/>
      <c r="AK1310" s="383"/>
      <c r="AL1310" s="383"/>
      <c r="AM1310" s="383"/>
      <c r="AN1310" s="383"/>
      <c r="AO1310" s="383"/>
      <c r="AP1310" s="383"/>
      <c r="AQ1310" s="383"/>
      <c r="AR1310" s="383"/>
      <c r="AS1310" s="383"/>
      <c r="AT1310" s="383"/>
      <c r="AU1310" s="383"/>
      <c r="AV1310" s="383"/>
      <c r="AW1310" s="383"/>
      <c r="AX1310" s="383"/>
      <c r="AY1310" s="383"/>
      <c r="AZ1310" s="383"/>
      <c r="BA1310" s="383"/>
      <c r="BB1310" s="383"/>
      <c r="BC1310" s="383"/>
      <c r="BD1310" s="383"/>
      <c r="BE1310" s="383"/>
      <c r="BF1310" s="383"/>
      <c r="BG1310" s="383"/>
      <c r="BH1310" s="383"/>
      <c r="BI1310" s="383"/>
      <c r="BJ1310" s="383"/>
      <c r="BK1310" s="383"/>
      <c r="BL1310" s="383"/>
      <c r="BM1310" s="383"/>
      <c r="BN1310" s="383"/>
      <c r="BO1310" s="383"/>
      <c r="BP1310" s="383"/>
      <c r="BQ1310" s="383"/>
      <c r="BR1310" s="383"/>
      <c r="BS1310" s="383"/>
      <c r="BT1310" s="383"/>
      <c r="BU1310" s="383"/>
      <c r="BV1310" s="383"/>
      <c r="BW1310" s="383"/>
      <c r="BX1310" s="383"/>
      <c r="BY1310" s="383"/>
      <c r="BZ1310" s="383"/>
      <c r="CA1310" s="383"/>
      <c r="CB1310" s="383"/>
      <c r="CC1310" s="383"/>
      <c r="CD1310" s="383"/>
      <c r="CE1310" s="383"/>
      <c r="CF1310" s="383"/>
      <c r="CG1310" s="383"/>
      <c r="CH1310" s="383"/>
      <c r="CI1310" s="383"/>
      <c r="CJ1310" s="383"/>
      <c r="CK1310" s="383"/>
      <c r="CL1310" s="383"/>
      <c r="CM1310" s="383"/>
      <c r="CN1310" s="383"/>
      <c r="CO1310" s="383"/>
      <c r="CP1310" s="383"/>
      <c r="CQ1310" s="383"/>
      <c r="CR1310" s="383"/>
      <c r="CS1310" s="383"/>
      <c r="CT1310" s="383"/>
      <c r="CU1310" s="383"/>
      <c r="CV1310" s="383"/>
      <c r="CW1310" s="383"/>
      <c r="CX1310" s="383"/>
      <c r="CY1310" s="383"/>
      <c r="CZ1310" s="383"/>
      <c r="DA1310" s="383"/>
      <c r="DB1310" s="383"/>
      <c r="DC1310" s="383"/>
      <c r="DD1310" s="383"/>
      <c r="DE1310" s="383"/>
      <c r="DF1310" s="383"/>
      <c r="DG1310" s="383"/>
      <c r="DH1310" s="383"/>
      <c r="DI1310" s="383"/>
      <c r="DJ1310" s="383"/>
      <c r="DK1310" s="383"/>
      <c r="DL1310" s="383"/>
      <c r="DM1310" s="383"/>
      <c r="DN1310" s="383"/>
      <c r="DO1310" s="383"/>
      <c r="DP1310" s="383"/>
      <c r="DQ1310" s="383"/>
      <c r="DR1310" s="383"/>
      <c r="DS1310" s="383"/>
      <c r="DT1310" s="383"/>
      <c r="DU1310" s="383"/>
      <c r="DV1310" s="383"/>
      <c r="DW1310" s="383"/>
      <c r="DX1310" s="383"/>
      <c r="DY1310" s="383"/>
      <c r="DZ1310" s="383"/>
      <c r="EA1310" s="383"/>
      <c r="EB1310" s="383"/>
      <c r="EC1310" s="383"/>
      <c r="ED1310" s="383"/>
      <c r="EE1310" s="383"/>
      <c r="EF1310" s="383"/>
      <c r="EG1310" s="383"/>
      <c r="EH1310" s="383"/>
      <c r="EI1310" s="383"/>
      <c r="EJ1310" s="383"/>
      <c r="EK1310" s="383"/>
      <c r="EL1310" s="383"/>
      <c r="EM1310" s="383"/>
      <c r="EN1310" s="383"/>
      <c r="EO1310" s="383"/>
      <c r="EP1310" s="383"/>
      <c r="EQ1310" s="383"/>
      <c r="ER1310" s="383"/>
      <c r="ES1310" s="383"/>
      <c r="ET1310" s="383"/>
      <c r="EU1310" s="383"/>
      <c r="EV1310" s="383"/>
      <c r="EW1310" s="383"/>
      <c r="EX1310" s="383"/>
      <c r="EY1310" s="383"/>
      <c r="EZ1310" s="383"/>
      <c r="FA1310" s="383"/>
      <c r="FB1310" s="383"/>
      <c r="FC1310" s="383"/>
      <c r="FD1310" s="383"/>
      <c r="FE1310" s="383"/>
      <c r="FF1310" s="383"/>
      <c r="FG1310" s="383"/>
      <c r="FH1310" s="383"/>
      <c r="FI1310" s="383"/>
      <c r="FJ1310" s="383"/>
      <c r="FK1310" s="383"/>
      <c r="FL1310" s="383"/>
      <c r="FM1310" s="383"/>
    </row>
    <row r="1311" spans="1:169" s="84" customFormat="1" x14ac:dyDescent="0.2">
      <c r="A1311" s="90" t="s">
        <v>517</v>
      </c>
      <c r="B1311" s="32">
        <v>1</v>
      </c>
      <c r="C1311" s="28" t="s">
        <v>207</v>
      </c>
      <c r="D1311" s="409" t="s">
        <v>775</v>
      </c>
      <c r="E1311" s="29" t="s">
        <v>1364</v>
      </c>
      <c r="F1311" s="30">
        <v>43915</v>
      </c>
      <c r="G1311" s="103">
        <f>F1311+365</f>
        <v>44280</v>
      </c>
      <c r="H1311" s="32" t="s">
        <v>152</v>
      </c>
      <c r="I1311" s="530"/>
      <c r="J1311" s="34" t="str">
        <f t="shared" si="143"/>
        <v/>
      </c>
      <c r="K1311" s="35">
        <v>1</v>
      </c>
      <c r="L1311" s="275"/>
      <c r="M1311" s="383"/>
      <c r="N1311" s="383"/>
      <c r="O1311" s="383"/>
      <c r="P1311" s="383"/>
      <c r="Q1311" s="383"/>
      <c r="R1311" s="383"/>
      <c r="S1311" s="383"/>
      <c r="T1311" s="383"/>
      <c r="U1311" s="383"/>
      <c r="V1311" s="383"/>
      <c r="W1311" s="383"/>
      <c r="X1311" s="383"/>
      <c r="Y1311" s="383"/>
      <c r="Z1311" s="383"/>
      <c r="AA1311" s="383"/>
      <c r="AB1311" s="383"/>
      <c r="AC1311" s="383"/>
      <c r="AD1311" s="383"/>
      <c r="AE1311" s="383"/>
      <c r="AF1311" s="383"/>
      <c r="AG1311" s="383"/>
      <c r="AH1311" s="383"/>
      <c r="AI1311" s="383"/>
      <c r="AJ1311" s="383"/>
      <c r="AK1311" s="383"/>
      <c r="AL1311" s="383"/>
      <c r="AM1311" s="383"/>
      <c r="AN1311" s="383"/>
      <c r="AO1311" s="383"/>
      <c r="AP1311" s="383"/>
      <c r="AQ1311" s="383"/>
      <c r="AR1311" s="383"/>
      <c r="AS1311" s="383"/>
      <c r="AT1311" s="383"/>
      <c r="AU1311" s="383"/>
      <c r="AV1311" s="383"/>
      <c r="AW1311" s="383"/>
      <c r="AX1311" s="383"/>
      <c r="AY1311" s="383"/>
      <c r="AZ1311" s="383"/>
      <c r="BA1311" s="383"/>
      <c r="BB1311" s="383"/>
      <c r="BC1311" s="383"/>
      <c r="BD1311" s="383"/>
      <c r="BE1311" s="383"/>
      <c r="BF1311" s="383"/>
      <c r="BG1311" s="383"/>
      <c r="BH1311" s="383"/>
      <c r="BI1311" s="383"/>
      <c r="BJ1311" s="383"/>
      <c r="BK1311" s="383"/>
      <c r="BL1311" s="383"/>
      <c r="BM1311" s="383"/>
      <c r="BN1311" s="383"/>
      <c r="BO1311" s="383"/>
      <c r="BP1311" s="383"/>
      <c r="BQ1311" s="383"/>
      <c r="BR1311" s="383"/>
      <c r="BS1311" s="383"/>
      <c r="BT1311" s="383"/>
      <c r="BU1311" s="383"/>
      <c r="BV1311" s="383"/>
      <c r="BW1311" s="383"/>
      <c r="BX1311" s="383"/>
      <c r="BY1311" s="383"/>
      <c r="BZ1311" s="383"/>
      <c r="CA1311" s="383"/>
      <c r="CB1311" s="383"/>
      <c r="CC1311" s="383"/>
      <c r="CD1311" s="383"/>
      <c r="CE1311" s="383"/>
      <c r="CF1311" s="383"/>
      <c r="CG1311" s="383"/>
      <c r="CH1311" s="383"/>
      <c r="CI1311" s="383"/>
      <c r="CJ1311" s="383"/>
      <c r="CK1311" s="383"/>
      <c r="CL1311" s="383"/>
      <c r="CM1311" s="383"/>
      <c r="CN1311" s="383"/>
      <c r="CO1311" s="383"/>
      <c r="CP1311" s="383"/>
      <c r="CQ1311" s="383"/>
      <c r="CR1311" s="383"/>
      <c r="CS1311" s="383"/>
      <c r="CT1311" s="383"/>
      <c r="CU1311" s="383"/>
      <c r="CV1311" s="383"/>
      <c r="CW1311" s="383"/>
      <c r="CX1311" s="383"/>
      <c r="CY1311" s="383"/>
      <c r="CZ1311" s="383"/>
      <c r="DA1311" s="383"/>
      <c r="DB1311" s="383"/>
      <c r="DC1311" s="383"/>
      <c r="DD1311" s="383"/>
      <c r="DE1311" s="383"/>
      <c r="DF1311" s="383"/>
      <c r="DG1311" s="383"/>
      <c r="DH1311" s="383"/>
      <c r="DI1311" s="383"/>
      <c r="DJ1311" s="383"/>
      <c r="DK1311" s="383"/>
      <c r="DL1311" s="383"/>
      <c r="DM1311" s="383"/>
      <c r="DN1311" s="383"/>
      <c r="DO1311" s="383"/>
      <c r="DP1311" s="383"/>
      <c r="DQ1311" s="383"/>
      <c r="DR1311" s="383"/>
      <c r="DS1311" s="383"/>
      <c r="DT1311" s="383"/>
      <c r="DU1311" s="383"/>
      <c r="DV1311" s="383"/>
      <c r="DW1311" s="383"/>
      <c r="DX1311" s="383"/>
      <c r="DY1311" s="383"/>
      <c r="DZ1311" s="383"/>
      <c r="EA1311" s="383"/>
      <c r="EB1311" s="383"/>
      <c r="EC1311" s="383"/>
      <c r="ED1311" s="383"/>
      <c r="EE1311" s="383"/>
      <c r="EF1311" s="383"/>
      <c r="EG1311" s="383"/>
      <c r="EH1311" s="383"/>
      <c r="EI1311" s="383"/>
      <c r="EJ1311" s="383"/>
      <c r="EK1311" s="383"/>
      <c r="EL1311" s="383"/>
      <c r="EM1311" s="383"/>
      <c r="EN1311" s="383"/>
      <c r="EO1311" s="383"/>
      <c r="EP1311" s="383"/>
      <c r="EQ1311" s="383"/>
      <c r="ER1311" s="383"/>
      <c r="ES1311" s="383"/>
      <c r="ET1311" s="383"/>
      <c r="EU1311" s="383"/>
      <c r="EV1311" s="383"/>
      <c r="EW1311" s="383"/>
      <c r="EX1311" s="383"/>
      <c r="EY1311" s="383"/>
      <c r="EZ1311" s="383"/>
      <c r="FA1311" s="383"/>
      <c r="FB1311" s="383"/>
      <c r="FC1311" s="383"/>
      <c r="FD1311" s="383"/>
      <c r="FE1311" s="383"/>
      <c r="FF1311" s="383"/>
      <c r="FG1311" s="383"/>
      <c r="FH1311" s="383"/>
      <c r="FI1311" s="383"/>
      <c r="FJ1311" s="383"/>
      <c r="FK1311" s="383"/>
      <c r="FL1311" s="383"/>
      <c r="FM1311" s="383"/>
    </row>
    <row r="1312" spans="1:169" s="84" customFormat="1" x14ac:dyDescent="0.2">
      <c r="A1312" s="93" t="s">
        <v>517</v>
      </c>
      <c r="B1312" s="40"/>
      <c r="C1312" s="36" t="s">
        <v>9</v>
      </c>
      <c r="D1312" s="413" t="s">
        <v>776</v>
      </c>
      <c r="E1312" s="37"/>
      <c r="F1312" s="52"/>
      <c r="G1312" s="59"/>
      <c r="H1312" s="69"/>
      <c r="I1312" s="661"/>
      <c r="J1312" s="70" t="str">
        <f t="shared" si="143"/>
        <v/>
      </c>
      <c r="K1312" s="71"/>
      <c r="L1312" s="356"/>
      <c r="M1312" s="383"/>
      <c r="N1312" s="383"/>
      <c r="O1312" s="383"/>
      <c r="P1312" s="383"/>
      <c r="Q1312" s="383"/>
      <c r="R1312" s="383"/>
      <c r="S1312" s="383"/>
      <c r="T1312" s="383"/>
      <c r="U1312" s="383"/>
      <c r="V1312" s="383"/>
      <c r="W1312" s="383"/>
      <c r="X1312" s="383"/>
      <c r="Y1312" s="383"/>
      <c r="Z1312" s="383"/>
      <c r="AA1312" s="383"/>
      <c r="AB1312" s="383"/>
      <c r="AC1312" s="383"/>
      <c r="AD1312" s="383"/>
      <c r="AE1312" s="383"/>
      <c r="AF1312" s="383"/>
      <c r="AG1312" s="383"/>
      <c r="AH1312" s="383"/>
      <c r="AI1312" s="383"/>
      <c r="AJ1312" s="383"/>
      <c r="AK1312" s="383"/>
      <c r="AL1312" s="383"/>
      <c r="AM1312" s="383"/>
      <c r="AN1312" s="383"/>
      <c r="AO1312" s="383"/>
      <c r="AP1312" s="383"/>
      <c r="AQ1312" s="383"/>
      <c r="AR1312" s="383"/>
      <c r="AS1312" s="383"/>
      <c r="AT1312" s="383"/>
      <c r="AU1312" s="383"/>
      <c r="AV1312" s="383"/>
      <c r="AW1312" s="383"/>
      <c r="AX1312" s="383"/>
      <c r="AY1312" s="383"/>
      <c r="AZ1312" s="383"/>
      <c r="BA1312" s="383"/>
      <c r="BB1312" s="383"/>
      <c r="BC1312" s="383"/>
      <c r="BD1312" s="383"/>
      <c r="BE1312" s="383"/>
      <c r="BF1312" s="383"/>
      <c r="BG1312" s="383"/>
      <c r="BH1312" s="383"/>
      <c r="BI1312" s="383"/>
      <c r="BJ1312" s="383"/>
      <c r="BK1312" s="383"/>
      <c r="BL1312" s="383"/>
      <c r="BM1312" s="383"/>
      <c r="BN1312" s="383"/>
      <c r="BO1312" s="383"/>
      <c r="BP1312" s="383"/>
      <c r="BQ1312" s="383"/>
      <c r="BR1312" s="383"/>
      <c r="BS1312" s="383"/>
      <c r="BT1312" s="383"/>
      <c r="BU1312" s="383"/>
      <c r="BV1312" s="383"/>
      <c r="BW1312" s="383"/>
      <c r="BX1312" s="383"/>
      <c r="BY1312" s="383"/>
      <c r="BZ1312" s="383"/>
      <c r="CA1312" s="383"/>
      <c r="CB1312" s="383"/>
      <c r="CC1312" s="383"/>
      <c r="CD1312" s="383"/>
      <c r="CE1312" s="383"/>
      <c r="CF1312" s="383"/>
      <c r="CG1312" s="383"/>
      <c r="CH1312" s="383"/>
      <c r="CI1312" s="383"/>
      <c r="CJ1312" s="383"/>
      <c r="CK1312" s="383"/>
      <c r="CL1312" s="383"/>
      <c r="CM1312" s="383"/>
      <c r="CN1312" s="383"/>
      <c r="CO1312" s="383"/>
      <c r="CP1312" s="383"/>
      <c r="CQ1312" s="383"/>
      <c r="CR1312" s="383"/>
      <c r="CS1312" s="383"/>
      <c r="CT1312" s="383"/>
      <c r="CU1312" s="383"/>
      <c r="CV1312" s="383"/>
      <c r="CW1312" s="383"/>
      <c r="CX1312" s="383"/>
      <c r="CY1312" s="383"/>
      <c r="CZ1312" s="383"/>
      <c r="DA1312" s="383"/>
      <c r="DB1312" s="383"/>
      <c r="DC1312" s="383"/>
      <c r="DD1312" s="383"/>
      <c r="DE1312" s="383"/>
      <c r="DF1312" s="383"/>
      <c r="DG1312" s="383"/>
      <c r="DH1312" s="383"/>
      <c r="DI1312" s="383"/>
      <c r="DJ1312" s="383"/>
      <c r="DK1312" s="383"/>
      <c r="DL1312" s="383"/>
      <c r="DM1312" s="383"/>
      <c r="DN1312" s="383"/>
      <c r="DO1312" s="383"/>
      <c r="DP1312" s="383"/>
      <c r="DQ1312" s="383"/>
      <c r="DR1312" s="383"/>
      <c r="DS1312" s="383"/>
      <c r="DT1312" s="383"/>
      <c r="DU1312" s="383"/>
      <c r="DV1312" s="383"/>
      <c r="DW1312" s="383"/>
      <c r="DX1312" s="383"/>
      <c r="DY1312" s="383"/>
      <c r="DZ1312" s="383"/>
      <c r="EA1312" s="383"/>
      <c r="EB1312" s="383"/>
      <c r="EC1312" s="383"/>
      <c r="ED1312" s="383"/>
      <c r="EE1312" s="383"/>
      <c r="EF1312" s="383"/>
      <c r="EG1312" s="383"/>
      <c r="EH1312" s="383"/>
      <c r="EI1312" s="383"/>
      <c r="EJ1312" s="383"/>
      <c r="EK1312" s="383"/>
      <c r="EL1312" s="383"/>
      <c r="EM1312" s="383"/>
      <c r="EN1312" s="383"/>
      <c r="EO1312" s="383"/>
      <c r="EP1312" s="383"/>
      <c r="EQ1312" s="383"/>
      <c r="ER1312" s="383"/>
      <c r="ES1312" s="383"/>
      <c r="ET1312" s="383"/>
      <c r="EU1312" s="383"/>
      <c r="EV1312" s="383"/>
      <c r="EW1312" s="383"/>
      <c r="EX1312" s="383"/>
      <c r="EY1312" s="383"/>
      <c r="EZ1312" s="383"/>
      <c r="FA1312" s="383"/>
      <c r="FB1312" s="383"/>
      <c r="FC1312" s="383"/>
      <c r="FD1312" s="383"/>
      <c r="FE1312" s="383"/>
      <c r="FF1312" s="383"/>
      <c r="FG1312" s="383"/>
      <c r="FH1312" s="383"/>
      <c r="FI1312" s="383"/>
      <c r="FJ1312" s="383"/>
      <c r="FK1312" s="383"/>
      <c r="FL1312" s="383"/>
      <c r="FM1312" s="383"/>
    </row>
    <row r="1313" spans="1:169" s="84" customFormat="1" x14ac:dyDescent="0.2">
      <c r="A1313" s="93" t="s">
        <v>517</v>
      </c>
      <c r="B1313" s="40"/>
      <c r="C1313" s="36" t="s">
        <v>8</v>
      </c>
      <c r="D1313" s="413"/>
      <c r="E1313" s="37"/>
      <c r="F1313" s="52"/>
      <c r="G1313" s="59"/>
      <c r="H1313" s="69"/>
      <c r="I1313" s="661"/>
      <c r="J1313" s="70" t="str">
        <f t="shared" si="143"/>
        <v/>
      </c>
      <c r="K1313" s="71"/>
      <c r="L1313" s="356"/>
      <c r="M1313" s="383"/>
      <c r="N1313" s="383"/>
      <c r="O1313" s="383"/>
      <c r="P1313" s="383"/>
      <c r="Q1313" s="383"/>
      <c r="R1313" s="383"/>
      <c r="S1313" s="383"/>
      <c r="T1313" s="383"/>
      <c r="U1313" s="383"/>
      <c r="V1313" s="383"/>
      <c r="W1313" s="383"/>
      <c r="X1313" s="383"/>
      <c r="Y1313" s="383"/>
      <c r="Z1313" s="383"/>
      <c r="AA1313" s="383"/>
      <c r="AB1313" s="383"/>
      <c r="AC1313" s="383"/>
      <c r="AD1313" s="383"/>
      <c r="AE1313" s="383"/>
      <c r="AF1313" s="383"/>
      <c r="AG1313" s="383"/>
      <c r="AH1313" s="383"/>
      <c r="AI1313" s="383"/>
      <c r="AJ1313" s="383"/>
      <c r="AK1313" s="383"/>
      <c r="AL1313" s="383"/>
      <c r="AM1313" s="383"/>
      <c r="AN1313" s="383"/>
      <c r="AO1313" s="383"/>
      <c r="AP1313" s="383"/>
      <c r="AQ1313" s="383"/>
      <c r="AR1313" s="383"/>
      <c r="AS1313" s="383"/>
      <c r="AT1313" s="383"/>
      <c r="AU1313" s="383"/>
      <c r="AV1313" s="383"/>
      <c r="AW1313" s="383"/>
      <c r="AX1313" s="383"/>
      <c r="AY1313" s="383"/>
      <c r="AZ1313" s="383"/>
      <c r="BA1313" s="383"/>
      <c r="BB1313" s="383"/>
      <c r="BC1313" s="383"/>
      <c r="BD1313" s="383"/>
      <c r="BE1313" s="383"/>
      <c r="BF1313" s="383"/>
      <c r="BG1313" s="383"/>
      <c r="BH1313" s="383"/>
      <c r="BI1313" s="383"/>
      <c r="BJ1313" s="383"/>
      <c r="BK1313" s="383"/>
      <c r="BL1313" s="383"/>
      <c r="BM1313" s="383"/>
      <c r="BN1313" s="383"/>
      <c r="BO1313" s="383"/>
      <c r="BP1313" s="383"/>
      <c r="BQ1313" s="383"/>
      <c r="BR1313" s="383"/>
      <c r="BS1313" s="383"/>
      <c r="BT1313" s="383"/>
      <c r="BU1313" s="383"/>
      <c r="BV1313" s="383"/>
      <c r="BW1313" s="383"/>
      <c r="BX1313" s="383"/>
      <c r="BY1313" s="383"/>
      <c r="BZ1313" s="383"/>
      <c r="CA1313" s="383"/>
      <c r="CB1313" s="383"/>
      <c r="CC1313" s="383"/>
      <c r="CD1313" s="383"/>
      <c r="CE1313" s="383"/>
      <c r="CF1313" s="383"/>
      <c r="CG1313" s="383"/>
      <c r="CH1313" s="383"/>
      <c r="CI1313" s="383"/>
      <c r="CJ1313" s="383"/>
      <c r="CK1313" s="383"/>
      <c r="CL1313" s="383"/>
      <c r="CM1313" s="383"/>
      <c r="CN1313" s="383"/>
      <c r="CO1313" s="383"/>
      <c r="CP1313" s="383"/>
      <c r="CQ1313" s="383"/>
      <c r="CR1313" s="383"/>
      <c r="CS1313" s="383"/>
      <c r="CT1313" s="383"/>
      <c r="CU1313" s="383"/>
      <c r="CV1313" s="383"/>
      <c r="CW1313" s="383"/>
      <c r="CX1313" s="383"/>
      <c r="CY1313" s="383"/>
      <c r="CZ1313" s="383"/>
      <c r="DA1313" s="383"/>
      <c r="DB1313" s="383"/>
      <c r="DC1313" s="383"/>
      <c r="DD1313" s="383"/>
      <c r="DE1313" s="383"/>
      <c r="DF1313" s="383"/>
      <c r="DG1313" s="383"/>
      <c r="DH1313" s="383"/>
      <c r="DI1313" s="383"/>
      <c r="DJ1313" s="383"/>
      <c r="DK1313" s="383"/>
      <c r="DL1313" s="383"/>
      <c r="DM1313" s="383"/>
      <c r="DN1313" s="383"/>
      <c r="DO1313" s="383"/>
      <c r="DP1313" s="383"/>
      <c r="DQ1313" s="383"/>
      <c r="DR1313" s="383"/>
      <c r="DS1313" s="383"/>
      <c r="DT1313" s="383"/>
      <c r="DU1313" s="383"/>
      <c r="DV1313" s="383"/>
      <c r="DW1313" s="383"/>
      <c r="DX1313" s="383"/>
      <c r="DY1313" s="383"/>
      <c r="DZ1313" s="383"/>
      <c r="EA1313" s="383"/>
      <c r="EB1313" s="383"/>
      <c r="EC1313" s="383"/>
      <c r="ED1313" s="383"/>
      <c r="EE1313" s="383"/>
      <c r="EF1313" s="383"/>
      <c r="EG1313" s="383"/>
      <c r="EH1313" s="383"/>
      <c r="EI1313" s="383"/>
      <c r="EJ1313" s="383"/>
      <c r="EK1313" s="383"/>
      <c r="EL1313" s="383"/>
      <c r="EM1313" s="383"/>
      <c r="EN1313" s="383"/>
      <c r="EO1313" s="383"/>
      <c r="EP1313" s="383"/>
      <c r="EQ1313" s="383"/>
      <c r="ER1313" s="383"/>
      <c r="ES1313" s="383"/>
      <c r="ET1313" s="383"/>
      <c r="EU1313" s="383"/>
      <c r="EV1313" s="383"/>
      <c r="EW1313" s="383"/>
      <c r="EX1313" s="383"/>
      <c r="EY1313" s="383"/>
      <c r="EZ1313" s="383"/>
      <c r="FA1313" s="383"/>
      <c r="FB1313" s="383"/>
      <c r="FC1313" s="383"/>
      <c r="FD1313" s="383"/>
      <c r="FE1313" s="383"/>
      <c r="FF1313" s="383"/>
      <c r="FG1313" s="383"/>
      <c r="FH1313" s="383"/>
      <c r="FI1313" s="383"/>
      <c r="FJ1313" s="383"/>
      <c r="FK1313" s="383"/>
      <c r="FL1313" s="383"/>
      <c r="FM1313" s="383"/>
    </row>
    <row r="1314" spans="1:169" s="84" customFormat="1" x14ac:dyDescent="0.2">
      <c r="A1314" s="93" t="s">
        <v>517</v>
      </c>
      <c r="B1314" s="40"/>
      <c r="C1314" s="36" t="s">
        <v>210</v>
      </c>
      <c r="D1314" s="413" t="s">
        <v>777</v>
      </c>
      <c r="E1314" s="37"/>
      <c r="F1314" s="52"/>
      <c r="G1314" s="59"/>
      <c r="H1314" s="69"/>
      <c r="I1314" s="661"/>
      <c r="J1314" s="70" t="str">
        <f t="shared" si="143"/>
        <v/>
      </c>
      <c r="K1314" s="71"/>
      <c r="L1314" s="356"/>
      <c r="M1314" s="383"/>
      <c r="N1314" s="383"/>
      <c r="O1314" s="383"/>
      <c r="P1314" s="383"/>
      <c r="Q1314" s="383"/>
      <c r="R1314" s="383"/>
      <c r="S1314" s="383"/>
      <c r="T1314" s="383"/>
      <c r="U1314" s="383"/>
      <c r="V1314" s="383"/>
      <c r="W1314" s="383"/>
      <c r="X1314" s="383"/>
      <c r="Y1314" s="383"/>
      <c r="Z1314" s="383"/>
      <c r="AA1314" s="383"/>
      <c r="AB1314" s="383"/>
      <c r="AC1314" s="383"/>
      <c r="AD1314" s="383"/>
      <c r="AE1314" s="383"/>
      <c r="AF1314" s="383"/>
      <c r="AG1314" s="383"/>
      <c r="AH1314" s="383"/>
      <c r="AI1314" s="383"/>
      <c r="AJ1314" s="383"/>
      <c r="AK1314" s="383"/>
      <c r="AL1314" s="383"/>
      <c r="AM1314" s="383"/>
      <c r="AN1314" s="383"/>
      <c r="AO1314" s="383"/>
      <c r="AP1314" s="383"/>
      <c r="AQ1314" s="383"/>
      <c r="AR1314" s="383"/>
      <c r="AS1314" s="383"/>
      <c r="AT1314" s="383"/>
      <c r="AU1314" s="383"/>
      <c r="AV1314" s="383"/>
      <c r="AW1314" s="383"/>
      <c r="AX1314" s="383"/>
      <c r="AY1314" s="383"/>
      <c r="AZ1314" s="383"/>
      <c r="BA1314" s="383"/>
      <c r="BB1314" s="383"/>
      <c r="BC1314" s="383"/>
      <c r="BD1314" s="383"/>
      <c r="BE1314" s="383"/>
      <c r="BF1314" s="383"/>
      <c r="BG1314" s="383"/>
      <c r="BH1314" s="383"/>
      <c r="BI1314" s="383"/>
      <c r="BJ1314" s="383"/>
      <c r="BK1314" s="383"/>
      <c r="BL1314" s="383"/>
      <c r="BM1314" s="383"/>
      <c r="BN1314" s="383"/>
      <c r="BO1314" s="383"/>
      <c r="BP1314" s="383"/>
      <c r="BQ1314" s="383"/>
      <c r="BR1314" s="383"/>
      <c r="BS1314" s="383"/>
      <c r="BT1314" s="383"/>
      <c r="BU1314" s="383"/>
      <c r="BV1314" s="383"/>
      <c r="BW1314" s="383"/>
      <c r="BX1314" s="383"/>
      <c r="BY1314" s="383"/>
      <c r="BZ1314" s="383"/>
      <c r="CA1314" s="383"/>
      <c r="CB1314" s="383"/>
      <c r="CC1314" s="383"/>
      <c r="CD1314" s="383"/>
      <c r="CE1314" s="383"/>
      <c r="CF1314" s="383"/>
      <c r="CG1314" s="383"/>
      <c r="CH1314" s="383"/>
      <c r="CI1314" s="383"/>
      <c r="CJ1314" s="383"/>
      <c r="CK1314" s="383"/>
      <c r="CL1314" s="383"/>
      <c r="CM1314" s="383"/>
      <c r="CN1314" s="383"/>
      <c r="CO1314" s="383"/>
      <c r="CP1314" s="383"/>
      <c r="CQ1314" s="383"/>
      <c r="CR1314" s="383"/>
      <c r="CS1314" s="383"/>
      <c r="CT1314" s="383"/>
      <c r="CU1314" s="383"/>
      <c r="CV1314" s="383"/>
      <c r="CW1314" s="383"/>
      <c r="CX1314" s="383"/>
      <c r="CY1314" s="383"/>
      <c r="CZ1314" s="383"/>
      <c r="DA1314" s="383"/>
      <c r="DB1314" s="383"/>
      <c r="DC1314" s="383"/>
      <c r="DD1314" s="383"/>
      <c r="DE1314" s="383"/>
      <c r="DF1314" s="383"/>
      <c r="DG1314" s="383"/>
      <c r="DH1314" s="383"/>
      <c r="DI1314" s="383"/>
      <c r="DJ1314" s="383"/>
      <c r="DK1314" s="383"/>
      <c r="DL1314" s="383"/>
      <c r="DM1314" s="383"/>
      <c r="DN1314" s="383"/>
      <c r="DO1314" s="383"/>
      <c r="DP1314" s="383"/>
      <c r="DQ1314" s="383"/>
      <c r="DR1314" s="383"/>
      <c r="DS1314" s="383"/>
      <c r="DT1314" s="383"/>
      <c r="DU1314" s="383"/>
      <c r="DV1314" s="383"/>
      <c r="DW1314" s="383"/>
      <c r="DX1314" s="383"/>
      <c r="DY1314" s="383"/>
      <c r="DZ1314" s="383"/>
      <c r="EA1314" s="383"/>
      <c r="EB1314" s="383"/>
      <c r="EC1314" s="383"/>
      <c r="ED1314" s="383"/>
      <c r="EE1314" s="383"/>
      <c r="EF1314" s="383"/>
      <c r="EG1314" s="383"/>
      <c r="EH1314" s="383"/>
      <c r="EI1314" s="383"/>
      <c r="EJ1314" s="383"/>
      <c r="EK1314" s="383"/>
      <c r="EL1314" s="383"/>
      <c r="EM1314" s="383"/>
      <c r="EN1314" s="383"/>
      <c r="EO1314" s="383"/>
      <c r="EP1314" s="383"/>
      <c r="EQ1314" s="383"/>
      <c r="ER1314" s="383"/>
      <c r="ES1314" s="383"/>
      <c r="ET1314" s="383"/>
      <c r="EU1314" s="383"/>
      <c r="EV1314" s="383"/>
      <c r="EW1314" s="383"/>
      <c r="EX1314" s="383"/>
      <c r="EY1314" s="383"/>
      <c r="EZ1314" s="383"/>
      <c r="FA1314" s="383"/>
      <c r="FB1314" s="383"/>
      <c r="FC1314" s="383"/>
      <c r="FD1314" s="383"/>
      <c r="FE1314" s="383"/>
      <c r="FF1314" s="383"/>
      <c r="FG1314" s="383"/>
      <c r="FH1314" s="383"/>
      <c r="FI1314" s="383"/>
      <c r="FJ1314" s="383"/>
      <c r="FK1314" s="383"/>
      <c r="FL1314" s="383"/>
      <c r="FM1314" s="383"/>
    </row>
    <row r="1315" spans="1:169" s="84" customFormat="1" x14ac:dyDescent="0.2">
      <c r="A1315" s="94" t="s">
        <v>517</v>
      </c>
      <c r="B1315" s="47"/>
      <c r="C1315" s="44" t="s">
        <v>765</v>
      </c>
      <c r="D1315" s="414"/>
      <c r="E1315" s="45"/>
      <c r="F1315" s="63"/>
      <c r="G1315" s="64"/>
      <c r="H1315" s="73" t="s">
        <v>1398</v>
      </c>
      <c r="I1315" s="662"/>
      <c r="J1315" s="74" t="str">
        <f t="shared" si="143"/>
        <v/>
      </c>
      <c r="K1315" s="75"/>
      <c r="L1315" s="276"/>
      <c r="M1315" s="383"/>
      <c r="N1315" s="383"/>
      <c r="O1315" s="383"/>
      <c r="P1315" s="383"/>
      <c r="Q1315" s="383"/>
      <c r="R1315" s="383"/>
      <c r="S1315" s="383"/>
      <c r="T1315" s="383"/>
      <c r="U1315" s="383"/>
      <c r="V1315" s="383"/>
      <c r="W1315" s="383"/>
      <c r="X1315" s="383"/>
      <c r="Y1315" s="383"/>
      <c r="Z1315" s="383"/>
      <c r="AA1315" s="383"/>
      <c r="AB1315" s="383"/>
      <c r="AC1315" s="383"/>
      <c r="AD1315" s="383"/>
      <c r="AE1315" s="383"/>
      <c r="AF1315" s="383"/>
      <c r="AG1315" s="383"/>
      <c r="AH1315" s="383"/>
      <c r="AI1315" s="383"/>
      <c r="AJ1315" s="383"/>
      <c r="AK1315" s="383"/>
      <c r="AL1315" s="383"/>
      <c r="AM1315" s="383"/>
      <c r="AN1315" s="383"/>
      <c r="AO1315" s="383"/>
      <c r="AP1315" s="383"/>
      <c r="AQ1315" s="383"/>
      <c r="AR1315" s="383"/>
      <c r="AS1315" s="383"/>
      <c r="AT1315" s="383"/>
      <c r="AU1315" s="383"/>
      <c r="AV1315" s="383"/>
      <c r="AW1315" s="383"/>
      <c r="AX1315" s="383"/>
      <c r="AY1315" s="383"/>
      <c r="AZ1315" s="383"/>
      <c r="BA1315" s="383"/>
      <c r="BB1315" s="383"/>
      <c r="BC1315" s="383"/>
      <c r="BD1315" s="383"/>
      <c r="BE1315" s="383"/>
      <c r="BF1315" s="383"/>
      <c r="BG1315" s="383"/>
      <c r="BH1315" s="383"/>
      <c r="BI1315" s="383"/>
      <c r="BJ1315" s="383"/>
      <c r="BK1315" s="383"/>
      <c r="BL1315" s="383"/>
      <c r="BM1315" s="383"/>
      <c r="BN1315" s="383"/>
      <c r="BO1315" s="383"/>
      <c r="BP1315" s="383"/>
      <c r="BQ1315" s="383"/>
      <c r="BR1315" s="383"/>
      <c r="BS1315" s="383"/>
      <c r="BT1315" s="383"/>
      <c r="BU1315" s="383"/>
      <c r="BV1315" s="383"/>
      <c r="BW1315" s="383"/>
      <c r="BX1315" s="383"/>
      <c r="BY1315" s="383"/>
      <c r="BZ1315" s="383"/>
      <c r="CA1315" s="383"/>
      <c r="CB1315" s="383"/>
      <c r="CC1315" s="383"/>
      <c r="CD1315" s="383"/>
      <c r="CE1315" s="383"/>
      <c r="CF1315" s="383"/>
      <c r="CG1315" s="383"/>
      <c r="CH1315" s="383"/>
      <c r="CI1315" s="383"/>
      <c r="CJ1315" s="383"/>
      <c r="CK1315" s="383"/>
      <c r="CL1315" s="383"/>
      <c r="CM1315" s="383"/>
      <c r="CN1315" s="383"/>
      <c r="CO1315" s="383"/>
      <c r="CP1315" s="383"/>
      <c r="CQ1315" s="383"/>
      <c r="CR1315" s="383"/>
      <c r="CS1315" s="383"/>
      <c r="CT1315" s="383"/>
      <c r="CU1315" s="383"/>
      <c r="CV1315" s="383"/>
      <c r="CW1315" s="383"/>
      <c r="CX1315" s="383"/>
      <c r="CY1315" s="383"/>
      <c r="CZ1315" s="383"/>
      <c r="DA1315" s="383"/>
      <c r="DB1315" s="383"/>
      <c r="DC1315" s="383"/>
      <c r="DD1315" s="383"/>
      <c r="DE1315" s="383"/>
      <c r="DF1315" s="383"/>
      <c r="DG1315" s="383"/>
      <c r="DH1315" s="383"/>
      <c r="DI1315" s="383"/>
      <c r="DJ1315" s="383"/>
      <c r="DK1315" s="383"/>
      <c r="DL1315" s="383"/>
      <c r="DM1315" s="383"/>
      <c r="DN1315" s="383"/>
      <c r="DO1315" s="383"/>
      <c r="DP1315" s="383"/>
      <c r="DQ1315" s="383"/>
      <c r="DR1315" s="383"/>
      <c r="DS1315" s="383"/>
      <c r="DT1315" s="383"/>
      <c r="DU1315" s="383"/>
      <c r="DV1315" s="383"/>
      <c r="DW1315" s="383"/>
      <c r="DX1315" s="383"/>
      <c r="DY1315" s="383"/>
      <c r="DZ1315" s="383"/>
      <c r="EA1315" s="383"/>
      <c r="EB1315" s="383"/>
      <c r="EC1315" s="383"/>
      <c r="ED1315" s="383"/>
      <c r="EE1315" s="383"/>
      <c r="EF1315" s="383"/>
      <c r="EG1315" s="383"/>
      <c r="EH1315" s="383"/>
      <c r="EI1315" s="383"/>
      <c r="EJ1315" s="383"/>
      <c r="EK1315" s="383"/>
      <c r="EL1315" s="383"/>
      <c r="EM1315" s="383"/>
      <c r="EN1315" s="383"/>
      <c r="EO1315" s="383"/>
      <c r="EP1315" s="383"/>
      <c r="EQ1315" s="383"/>
      <c r="ER1315" s="383"/>
      <c r="ES1315" s="383"/>
      <c r="ET1315" s="383"/>
      <c r="EU1315" s="383"/>
      <c r="EV1315" s="383"/>
      <c r="EW1315" s="383"/>
      <c r="EX1315" s="383"/>
      <c r="EY1315" s="383"/>
      <c r="EZ1315" s="383"/>
      <c r="FA1315" s="383"/>
      <c r="FB1315" s="383"/>
      <c r="FC1315" s="383"/>
      <c r="FD1315" s="383"/>
      <c r="FE1315" s="383"/>
      <c r="FF1315" s="383"/>
      <c r="FG1315" s="383"/>
      <c r="FH1315" s="383"/>
      <c r="FI1315" s="383"/>
      <c r="FJ1315" s="383"/>
      <c r="FK1315" s="383"/>
      <c r="FL1315" s="383"/>
      <c r="FM1315" s="383"/>
    </row>
    <row r="1316" spans="1:169" s="298" customFormat="1" x14ac:dyDescent="0.2">
      <c r="A1316" s="90" t="s">
        <v>517</v>
      </c>
      <c r="B1316" s="32">
        <v>1</v>
      </c>
      <c r="C1316" s="28" t="s">
        <v>207</v>
      </c>
      <c r="D1316" s="409" t="s">
        <v>1228</v>
      </c>
      <c r="E1316" s="519" t="s">
        <v>1364</v>
      </c>
      <c r="F1316" s="30">
        <v>45035</v>
      </c>
      <c r="G1316" s="103">
        <f t="shared" ref="G1316" si="144">F1316+365</f>
        <v>45400</v>
      </c>
      <c r="H1316" s="32" t="s">
        <v>152</v>
      </c>
      <c r="I1316" s="530"/>
      <c r="J1316" s="34" t="str">
        <f t="shared" si="143"/>
        <v/>
      </c>
      <c r="K1316" s="35">
        <v>1</v>
      </c>
      <c r="L1316" s="275"/>
      <c r="M1316" s="383"/>
      <c r="N1316" s="383"/>
      <c r="O1316" s="383"/>
      <c r="P1316" s="383"/>
      <c r="Q1316" s="383"/>
      <c r="R1316" s="383"/>
      <c r="S1316" s="383"/>
      <c r="T1316" s="383"/>
      <c r="U1316" s="383"/>
      <c r="V1316" s="383"/>
      <c r="W1316" s="383"/>
      <c r="X1316" s="383"/>
      <c r="Y1316" s="383"/>
      <c r="Z1316" s="383"/>
      <c r="AA1316" s="383"/>
      <c r="AB1316" s="383"/>
      <c r="AC1316" s="383"/>
      <c r="AD1316" s="383"/>
      <c r="AE1316" s="383"/>
      <c r="AF1316" s="383"/>
      <c r="AG1316" s="383"/>
      <c r="AH1316" s="383"/>
      <c r="AI1316" s="383"/>
      <c r="AJ1316" s="383"/>
      <c r="AK1316" s="383"/>
      <c r="AL1316" s="383"/>
      <c r="AM1316" s="383"/>
      <c r="AN1316" s="383"/>
      <c r="AO1316" s="383"/>
      <c r="AP1316" s="383"/>
      <c r="AQ1316" s="383"/>
      <c r="AR1316" s="383"/>
      <c r="AS1316" s="383"/>
      <c r="AT1316" s="383"/>
      <c r="AU1316" s="383"/>
      <c r="AV1316" s="383"/>
      <c r="AW1316" s="383"/>
      <c r="AX1316" s="383"/>
      <c r="AY1316" s="383"/>
      <c r="AZ1316" s="383"/>
      <c r="BA1316" s="383"/>
      <c r="BB1316" s="383"/>
      <c r="BC1316" s="383"/>
      <c r="BD1316" s="383"/>
      <c r="BE1316" s="383"/>
      <c r="BF1316" s="383"/>
      <c r="BG1316" s="383"/>
      <c r="BH1316" s="383"/>
      <c r="BI1316" s="383"/>
      <c r="BJ1316" s="383"/>
      <c r="BK1316" s="383"/>
      <c r="BL1316" s="383"/>
      <c r="BM1316" s="383"/>
      <c r="BN1316" s="383"/>
      <c r="BO1316" s="383"/>
      <c r="BP1316" s="383"/>
      <c r="BQ1316" s="383"/>
      <c r="BR1316" s="383"/>
      <c r="BS1316" s="383"/>
      <c r="BT1316" s="383"/>
      <c r="BU1316" s="383"/>
      <c r="BV1316" s="383"/>
      <c r="BW1316" s="383"/>
      <c r="BX1316" s="383"/>
      <c r="BY1316" s="383"/>
      <c r="BZ1316" s="383"/>
      <c r="CA1316" s="383"/>
      <c r="CB1316" s="383"/>
      <c r="CC1316" s="383"/>
      <c r="CD1316" s="383"/>
      <c r="CE1316" s="383"/>
      <c r="CF1316" s="383"/>
      <c r="CG1316" s="383"/>
      <c r="CH1316" s="383"/>
      <c r="CI1316" s="383"/>
      <c r="CJ1316" s="383"/>
      <c r="CK1316" s="383"/>
      <c r="CL1316" s="383"/>
      <c r="CM1316" s="383"/>
      <c r="CN1316" s="383"/>
      <c r="CO1316" s="383"/>
      <c r="CP1316" s="383"/>
      <c r="CQ1316" s="383"/>
      <c r="CR1316" s="383"/>
      <c r="CS1316" s="383"/>
      <c r="CT1316" s="383"/>
      <c r="CU1316" s="383"/>
      <c r="CV1316" s="383"/>
      <c r="CW1316" s="383"/>
      <c r="CX1316" s="383"/>
      <c r="CY1316" s="383"/>
      <c r="CZ1316" s="383"/>
      <c r="DA1316" s="383"/>
      <c r="DB1316" s="383"/>
      <c r="DC1316" s="383"/>
      <c r="DD1316" s="383"/>
      <c r="DE1316" s="383"/>
      <c r="DF1316" s="383"/>
      <c r="DG1316" s="383"/>
      <c r="DH1316" s="383"/>
      <c r="DI1316" s="383"/>
      <c r="DJ1316" s="383"/>
      <c r="DK1316" s="383"/>
      <c r="DL1316" s="383"/>
      <c r="DM1316" s="383"/>
      <c r="DN1316" s="383"/>
      <c r="DO1316" s="383"/>
      <c r="DP1316" s="383"/>
      <c r="DQ1316" s="383"/>
      <c r="DR1316" s="383"/>
      <c r="DS1316" s="383"/>
      <c r="DT1316" s="383"/>
      <c r="DU1316" s="383"/>
      <c r="DV1316" s="383"/>
      <c r="DW1316" s="383"/>
      <c r="DX1316" s="383"/>
      <c r="DY1316" s="383"/>
      <c r="DZ1316" s="383"/>
      <c r="EA1316" s="383"/>
      <c r="EB1316" s="383"/>
      <c r="EC1316" s="383"/>
      <c r="ED1316" s="383"/>
      <c r="EE1316" s="383"/>
      <c r="EF1316" s="383"/>
      <c r="EG1316" s="383"/>
      <c r="EH1316" s="383"/>
      <c r="EI1316" s="383"/>
      <c r="EJ1316" s="383"/>
      <c r="EK1316" s="383"/>
      <c r="EL1316" s="383"/>
      <c r="EM1316" s="383"/>
      <c r="EN1316" s="383"/>
      <c r="EO1316" s="383"/>
      <c r="EP1316" s="383"/>
      <c r="EQ1316" s="383"/>
      <c r="ER1316" s="383"/>
      <c r="ES1316" s="383"/>
      <c r="ET1316" s="383"/>
      <c r="EU1316" s="383"/>
      <c r="EV1316" s="383"/>
      <c r="EW1316" s="383"/>
      <c r="EX1316" s="383"/>
      <c r="EY1316" s="383"/>
      <c r="EZ1316" s="383"/>
      <c r="FA1316" s="383"/>
      <c r="FB1316" s="383"/>
      <c r="FC1316" s="383"/>
      <c r="FD1316" s="383"/>
      <c r="FE1316" s="383"/>
      <c r="FF1316" s="383"/>
      <c r="FG1316" s="383"/>
      <c r="FH1316" s="383"/>
      <c r="FI1316" s="383"/>
      <c r="FJ1316" s="383"/>
      <c r="FK1316" s="383"/>
      <c r="FL1316" s="383"/>
      <c r="FM1316" s="383"/>
    </row>
    <row r="1317" spans="1:169" x14ac:dyDescent="0.2">
      <c r="A1317" s="93" t="s">
        <v>517</v>
      </c>
      <c r="B1317" s="40"/>
      <c r="C1317" s="36" t="s">
        <v>9</v>
      </c>
      <c r="D1317" s="413" t="s">
        <v>1229</v>
      </c>
      <c r="E1317" s="520"/>
      <c r="F1317" s="52"/>
      <c r="G1317" s="59"/>
      <c r="H1317" s="69"/>
      <c r="I1317" s="661"/>
      <c r="J1317" s="70" t="str">
        <f t="shared" si="143"/>
        <v/>
      </c>
      <c r="K1317" s="71"/>
      <c r="L1317" s="356"/>
    </row>
    <row r="1318" spans="1:169" x14ac:dyDescent="0.2">
      <c r="A1318" s="93" t="s">
        <v>517</v>
      </c>
      <c r="B1318" s="40"/>
      <c r="C1318" s="36" t="s">
        <v>8</v>
      </c>
      <c r="D1318" s="413"/>
      <c r="E1318" s="520"/>
      <c r="F1318" s="52"/>
      <c r="G1318" s="59"/>
      <c r="H1318" s="69"/>
      <c r="I1318" s="661"/>
      <c r="J1318" s="70" t="str">
        <f t="shared" si="143"/>
        <v/>
      </c>
      <c r="K1318" s="71"/>
      <c r="L1318" s="356"/>
    </row>
    <row r="1319" spans="1:169" x14ac:dyDescent="0.2">
      <c r="A1319" s="93" t="s">
        <v>517</v>
      </c>
      <c r="B1319" s="40"/>
      <c r="C1319" s="36" t="s">
        <v>210</v>
      </c>
      <c r="D1319" s="413" t="s">
        <v>1230</v>
      </c>
      <c r="E1319" s="520"/>
      <c r="F1319" s="52"/>
      <c r="G1319" s="59"/>
      <c r="H1319" s="69"/>
      <c r="I1319" s="661"/>
      <c r="J1319" s="70" t="str">
        <f t="shared" si="143"/>
        <v/>
      </c>
      <c r="K1319" s="71"/>
      <c r="L1319" s="356"/>
    </row>
    <row r="1320" spans="1:169" x14ac:dyDescent="0.2">
      <c r="A1320" s="94" t="s">
        <v>517</v>
      </c>
      <c r="B1320" s="47"/>
      <c r="C1320" s="44" t="s">
        <v>764</v>
      </c>
      <c r="D1320" s="414"/>
      <c r="E1320" s="521"/>
      <c r="F1320" s="63"/>
      <c r="G1320" s="64"/>
      <c r="H1320" s="73" t="s">
        <v>1398</v>
      </c>
      <c r="I1320" s="662"/>
      <c r="J1320" s="74" t="str">
        <f t="shared" si="143"/>
        <v/>
      </c>
      <c r="K1320" s="75"/>
      <c r="L1320" s="276"/>
    </row>
    <row r="1321" spans="1:169" s="298" customFormat="1" x14ac:dyDescent="0.2">
      <c r="A1321" s="90" t="s">
        <v>517</v>
      </c>
      <c r="B1321" s="32">
        <v>1</v>
      </c>
      <c r="C1321" s="28" t="s">
        <v>207</v>
      </c>
      <c r="D1321" s="409" t="s">
        <v>1231</v>
      </c>
      <c r="E1321" s="519" t="s">
        <v>1365</v>
      </c>
      <c r="F1321" s="30">
        <v>45035</v>
      </c>
      <c r="G1321" s="103">
        <f t="shared" ref="G1321" si="145">F1321+365</f>
        <v>45400</v>
      </c>
      <c r="H1321" s="32" t="s">
        <v>152</v>
      </c>
      <c r="I1321" s="530"/>
      <c r="J1321" s="34" t="str">
        <f t="shared" si="143"/>
        <v/>
      </c>
      <c r="K1321" s="35">
        <v>1</v>
      </c>
      <c r="L1321" s="275"/>
      <c r="M1321" s="383"/>
      <c r="N1321" s="383"/>
      <c r="O1321" s="383"/>
      <c r="P1321" s="383"/>
      <c r="Q1321" s="383"/>
      <c r="R1321" s="383"/>
      <c r="S1321" s="383"/>
      <c r="T1321" s="383"/>
      <c r="U1321" s="383"/>
      <c r="V1321" s="383"/>
      <c r="W1321" s="383"/>
      <c r="X1321" s="383"/>
      <c r="Y1321" s="383"/>
      <c r="Z1321" s="383"/>
      <c r="AA1321" s="383"/>
      <c r="AB1321" s="383"/>
      <c r="AC1321" s="383"/>
      <c r="AD1321" s="383"/>
      <c r="AE1321" s="383"/>
      <c r="AF1321" s="383"/>
      <c r="AG1321" s="383"/>
      <c r="AH1321" s="383"/>
      <c r="AI1321" s="383"/>
      <c r="AJ1321" s="383"/>
      <c r="AK1321" s="383"/>
      <c r="AL1321" s="383"/>
      <c r="AM1321" s="383"/>
      <c r="AN1321" s="383"/>
      <c r="AO1321" s="383"/>
      <c r="AP1321" s="383"/>
      <c r="AQ1321" s="383"/>
      <c r="AR1321" s="383"/>
      <c r="AS1321" s="383"/>
      <c r="AT1321" s="383"/>
      <c r="AU1321" s="383"/>
      <c r="AV1321" s="383"/>
      <c r="AW1321" s="383"/>
      <c r="AX1321" s="383"/>
      <c r="AY1321" s="383"/>
      <c r="AZ1321" s="383"/>
      <c r="BA1321" s="383"/>
      <c r="BB1321" s="383"/>
      <c r="BC1321" s="383"/>
      <c r="BD1321" s="383"/>
      <c r="BE1321" s="383"/>
      <c r="BF1321" s="383"/>
      <c r="BG1321" s="383"/>
      <c r="BH1321" s="383"/>
      <c r="BI1321" s="383"/>
      <c r="BJ1321" s="383"/>
      <c r="BK1321" s="383"/>
      <c r="BL1321" s="383"/>
      <c r="BM1321" s="383"/>
      <c r="BN1321" s="383"/>
      <c r="BO1321" s="383"/>
      <c r="BP1321" s="383"/>
      <c r="BQ1321" s="383"/>
      <c r="BR1321" s="383"/>
      <c r="BS1321" s="383"/>
      <c r="BT1321" s="383"/>
      <c r="BU1321" s="383"/>
      <c r="BV1321" s="383"/>
      <c r="BW1321" s="383"/>
      <c r="BX1321" s="383"/>
      <c r="BY1321" s="383"/>
      <c r="BZ1321" s="383"/>
      <c r="CA1321" s="383"/>
      <c r="CB1321" s="383"/>
      <c r="CC1321" s="383"/>
      <c r="CD1321" s="383"/>
      <c r="CE1321" s="383"/>
      <c r="CF1321" s="383"/>
      <c r="CG1321" s="383"/>
      <c r="CH1321" s="383"/>
      <c r="CI1321" s="383"/>
      <c r="CJ1321" s="383"/>
      <c r="CK1321" s="383"/>
      <c r="CL1321" s="383"/>
      <c r="CM1321" s="383"/>
      <c r="CN1321" s="383"/>
      <c r="CO1321" s="383"/>
      <c r="CP1321" s="383"/>
      <c r="CQ1321" s="383"/>
      <c r="CR1321" s="383"/>
      <c r="CS1321" s="383"/>
      <c r="CT1321" s="383"/>
      <c r="CU1321" s="383"/>
      <c r="CV1321" s="383"/>
      <c r="CW1321" s="383"/>
      <c r="CX1321" s="383"/>
      <c r="CY1321" s="383"/>
      <c r="CZ1321" s="383"/>
      <c r="DA1321" s="383"/>
      <c r="DB1321" s="383"/>
      <c r="DC1321" s="383"/>
      <c r="DD1321" s="383"/>
      <c r="DE1321" s="383"/>
      <c r="DF1321" s="383"/>
      <c r="DG1321" s="383"/>
      <c r="DH1321" s="383"/>
      <c r="DI1321" s="383"/>
      <c r="DJ1321" s="383"/>
      <c r="DK1321" s="383"/>
      <c r="DL1321" s="383"/>
      <c r="DM1321" s="383"/>
      <c r="DN1321" s="383"/>
      <c r="DO1321" s="383"/>
      <c r="DP1321" s="383"/>
      <c r="DQ1321" s="383"/>
      <c r="DR1321" s="383"/>
      <c r="DS1321" s="383"/>
      <c r="DT1321" s="383"/>
      <c r="DU1321" s="383"/>
      <c r="DV1321" s="383"/>
      <c r="DW1321" s="383"/>
      <c r="DX1321" s="383"/>
      <c r="DY1321" s="383"/>
      <c r="DZ1321" s="383"/>
      <c r="EA1321" s="383"/>
      <c r="EB1321" s="383"/>
      <c r="EC1321" s="383"/>
      <c r="ED1321" s="383"/>
      <c r="EE1321" s="383"/>
      <c r="EF1321" s="383"/>
      <c r="EG1321" s="383"/>
      <c r="EH1321" s="383"/>
      <c r="EI1321" s="383"/>
      <c r="EJ1321" s="383"/>
      <c r="EK1321" s="383"/>
      <c r="EL1321" s="383"/>
      <c r="EM1321" s="383"/>
      <c r="EN1321" s="383"/>
      <c r="EO1321" s="383"/>
      <c r="EP1321" s="383"/>
      <c r="EQ1321" s="383"/>
      <c r="ER1321" s="383"/>
      <c r="ES1321" s="383"/>
      <c r="ET1321" s="383"/>
      <c r="EU1321" s="383"/>
      <c r="EV1321" s="383"/>
      <c r="EW1321" s="383"/>
      <c r="EX1321" s="383"/>
      <c r="EY1321" s="383"/>
      <c r="EZ1321" s="383"/>
      <c r="FA1321" s="383"/>
      <c r="FB1321" s="383"/>
      <c r="FC1321" s="383"/>
      <c r="FD1321" s="383"/>
      <c r="FE1321" s="383"/>
      <c r="FF1321" s="383"/>
      <c r="FG1321" s="383"/>
      <c r="FH1321" s="383"/>
      <c r="FI1321" s="383"/>
      <c r="FJ1321" s="383"/>
      <c r="FK1321" s="383"/>
      <c r="FL1321" s="383"/>
      <c r="FM1321" s="383"/>
    </row>
    <row r="1322" spans="1:169" x14ac:dyDescent="0.2">
      <c r="A1322" s="93" t="s">
        <v>517</v>
      </c>
      <c r="B1322" s="40"/>
      <c r="C1322" s="36" t="s">
        <v>9</v>
      </c>
      <c r="D1322" s="413" t="s">
        <v>1232</v>
      </c>
      <c r="E1322" s="520"/>
      <c r="F1322" s="52"/>
      <c r="G1322" s="59"/>
      <c r="H1322" s="69"/>
      <c r="I1322" s="661"/>
      <c r="J1322" s="70" t="str">
        <f t="shared" si="143"/>
        <v/>
      </c>
      <c r="K1322" s="71"/>
      <c r="L1322" s="356"/>
    </row>
    <row r="1323" spans="1:169" x14ac:dyDescent="0.2">
      <c r="A1323" s="93" t="s">
        <v>517</v>
      </c>
      <c r="B1323" s="40"/>
      <c r="C1323" s="36" t="s">
        <v>8</v>
      </c>
      <c r="D1323" s="413"/>
      <c r="E1323" s="520"/>
      <c r="F1323" s="52"/>
      <c r="G1323" s="59"/>
      <c r="H1323" s="69"/>
      <c r="I1323" s="661"/>
      <c r="J1323" s="70" t="str">
        <f t="shared" si="143"/>
        <v/>
      </c>
      <c r="K1323" s="71"/>
      <c r="L1323" s="356"/>
    </row>
    <row r="1324" spans="1:169" x14ac:dyDescent="0.2">
      <c r="A1324" s="93" t="s">
        <v>517</v>
      </c>
      <c r="B1324" s="40"/>
      <c r="C1324" s="36" t="s">
        <v>210</v>
      </c>
      <c r="D1324" s="413" t="s">
        <v>1233</v>
      </c>
      <c r="E1324" s="520"/>
      <c r="F1324" s="52"/>
      <c r="G1324" s="59"/>
      <c r="H1324" s="69"/>
      <c r="I1324" s="661"/>
      <c r="J1324" s="70" t="str">
        <f t="shared" si="143"/>
        <v/>
      </c>
      <c r="K1324" s="71"/>
      <c r="L1324" s="356"/>
    </row>
    <row r="1325" spans="1:169" x14ac:dyDescent="0.2">
      <c r="A1325" s="94" t="s">
        <v>517</v>
      </c>
      <c r="B1325" s="47"/>
      <c r="C1325" s="44" t="s">
        <v>764</v>
      </c>
      <c r="D1325" s="414"/>
      <c r="E1325" s="521"/>
      <c r="F1325" s="63"/>
      <c r="G1325" s="64"/>
      <c r="H1325" s="73" t="s">
        <v>1398</v>
      </c>
      <c r="I1325" s="662"/>
      <c r="J1325" s="74" t="str">
        <f t="shared" si="143"/>
        <v/>
      </c>
      <c r="K1325" s="75"/>
      <c r="L1325" s="276"/>
    </row>
    <row r="1326" spans="1:169" s="298" customFormat="1" x14ac:dyDescent="0.2">
      <c r="A1326" s="90" t="s">
        <v>517</v>
      </c>
      <c r="B1326" s="32">
        <v>1</v>
      </c>
      <c r="C1326" s="28" t="s">
        <v>207</v>
      </c>
      <c r="D1326" s="409" t="s">
        <v>1234</v>
      </c>
      <c r="E1326" s="519" t="s">
        <v>1221</v>
      </c>
      <c r="F1326" s="30">
        <v>45035</v>
      </c>
      <c r="G1326" s="103">
        <f t="shared" ref="G1326" si="146">F1326+365</f>
        <v>45400</v>
      </c>
      <c r="H1326" s="32" t="s">
        <v>152</v>
      </c>
      <c r="I1326" s="530"/>
      <c r="J1326" s="34" t="str">
        <f t="shared" si="143"/>
        <v/>
      </c>
      <c r="K1326" s="35">
        <v>1</v>
      </c>
      <c r="L1326" s="275"/>
      <c r="M1326" s="383"/>
      <c r="N1326" s="383"/>
      <c r="O1326" s="383"/>
      <c r="P1326" s="383"/>
      <c r="Q1326" s="383"/>
      <c r="R1326" s="383"/>
      <c r="S1326" s="383"/>
      <c r="T1326" s="383"/>
      <c r="U1326" s="383"/>
      <c r="V1326" s="383"/>
      <c r="W1326" s="383"/>
      <c r="X1326" s="383"/>
      <c r="Y1326" s="383"/>
      <c r="Z1326" s="383"/>
      <c r="AA1326" s="383"/>
      <c r="AB1326" s="383"/>
      <c r="AC1326" s="383"/>
      <c r="AD1326" s="383"/>
      <c r="AE1326" s="383"/>
      <c r="AF1326" s="383"/>
      <c r="AG1326" s="383"/>
      <c r="AH1326" s="383"/>
      <c r="AI1326" s="383"/>
      <c r="AJ1326" s="383"/>
      <c r="AK1326" s="383"/>
      <c r="AL1326" s="383"/>
      <c r="AM1326" s="383"/>
      <c r="AN1326" s="383"/>
      <c r="AO1326" s="383"/>
      <c r="AP1326" s="383"/>
      <c r="AQ1326" s="383"/>
      <c r="AR1326" s="383"/>
      <c r="AS1326" s="383"/>
      <c r="AT1326" s="383"/>
      <c r="AU1326" s="383"/>
      <c r="AV1326" s="383"/>
      <c r="AW1326" s="383"/>
      <c r="AX1326" s="383"/>
      <c r="AY1326" s="383"/>
      <c r="AZ1326" s="383"/>
      <c r="BA1326" s="383"/>
      <c r="BB1326" s="383"/>
      <c r="BC1326" s="383"/>
      <c r="BD1326" s="383"/>
      <c r="BE1326" s="383"/>
      <c r="BF1326" s="383"/>
      <c r="BG1326" s="383"/>
      <c r="BH1326" s="383"/>
      <c r="BI1326" s="383"/>
      <c r="BJ1326" s="383"/>
      <c r="BK1326" s="383"/>
      <c r="BL1326" s="383"/>
      <c r="BM1326" s="383"/>
      <c r="BN1326" s="383"/>
      <c r="BO1326" s="383"/>
      <c r="BP1326" s="383"/>
      <c r="BQ1326" s="383"/>
      <c r="BR1326" s="383"/>
      <c r="BS1326" s="383"/>
      <c r="BT1326" s="383"/>
      <c r="BU1326" s="383"/>
      <c r="BV1326" s="383"/>
      <c r="BW1326" s="383"/>
      <c r="BX1326" s="383"/>
      <c r="BY1326" s="383"/>
      <c r="BZ1326" s="383"/>
      <c r="CA1326" s="383"/>
      <c r="CB1326" s="383"/>
      <c r="CC1326" s="383"/>
      <c r="CD1326" s="383"/>
      <c r="CE1326" s="383"/>
      <c r="CF1326" s="383"/>
      <c r="CG1326" s="383"/>
      <c r="CH1326" s="383"/>
      <c r="CI1326" s="383"/>
      <c r="CJ1326" s="383"/>
      <c r="CK1326" s="383"/>
      <c r="CL1326" s="383"/>
      <c r="CM1326" s="383"/>
      <c r="CN1326" s="383"/>
      <c r="CO1326" s="383"/>
      <c r="CP1326" s="383"/>
      <c r="CQ1326" s="383"/>
      <c r="CR1326" s="383"/>
      <c r="CS1326" s="383"/>
      <c r="CT1326" s="383"/>
      <c r="CU1326" s="383"/>
      <c r="CV1326" s="383"/>
      <c r="CW1326" s="383"/>
      <c r="CX1326" s="383"/>
      <c r="CY1326" s="383"/>
      <c r="CZ1326" s="383"/>
      <c r="DA1326" s="383"/>
      <c r="DB1326" s="383"/>
      <c r="DC1326" s="383"/>
      <c r="DD1326" s="383"/>
      <c r="DE1326" s="383"/>
      <c r="DF1326" s="383"/>
      <c r="DG1326" s="383"/>
      <c r="DH1326" s="383"/>
      <c r="DI1326" s="383"/>
      <c r="DJ1326" s="383"/>
      <c r="DK1326" s="383"/>
      <c r="DL1326" s="383"/>
      <c r="DM1326" s="383"/>
      <c r="DN1326" s="383"/>
      <c r="DO1326" s="383"/>
      <c r="DP1326" s="383"/>
      <c r="DQ1326" s="383"/>
      <c r="DR1326" s="383"/>
      <c r="DS1326" s="383"/>
      <c r="DT1326" s="383"/>
      <c r="DU1326" s="383"/>
      <c r="DV1326" s="383"/>
      <c r="DW1326" s="383"/>
      <c r="DX1326" s="383"/>
      <c r="DY1326" s="383"/>
      <c r="DZ1326" s="383"/>
      <c r="EA1326" s="383"/>
      <c r="EB1326" s="383"/>
      <c r="EC1326" s="383"/>
      <c r="ED1326" s="383"/>
      <c r="EE1326" s="383"/>
      <c r="EF1326" s="383"/>
      <c r="EG1326" s="383"/>
      <c r="EH1326" s="383"/>
      <c r="EI1326" s="383"/>
      <c r="EJ1326" s="383"/>
      <c r="EK1326" s="383"/>
      <c r="EL1326" s="383"/>
      <c r="EM1326" s="383"/>
      <c r="EN1326" s="383"/>
      <c r="EO1326" s="383"/>
      <c r="EP1326" s="383"/>
      <c r="EQ1326" s="383"/>
      <c r="ER1326" s="383"/>
      <c r="ES1326" s="383"/>
      <c r="ET1326" s="383"/>
      <c r="EU1326" s="383"/>
      <c r="EV1326" s="383"/>
      <c r="EW1326" s="383"/>
      <c r="EX1326" s="383"/>
      <c r="EY1326" s="383"/>
      <c r="EZ1326" s="383"/>
      <c r="FA1326" s="383"/>
      <c r="FB1326" s="383"/>
      <c r="FC1326" s="383"/>
      <c r="FD1326" s="383"/>
      <c r="FE1326" s="383"/>
      <c r="FF1326" s="383"/>
      <c r="FG1326" s="383"/>
      <c r="FH1326" s="383"/>
      <c r="FI1326" s="383"/>
      <c r="FJ1326" s="383"/>
      <c r="FK1326" s="383"/>
      <c r="FL1326" s="383"/>
      <c r="FM1326" s="383"/>
    </row>
    <row r="1327" spans="1:169" x14ac:dyDescent="0.2">
      <c r="A1327" s="93" t="s">
        <v>517</v>
      </c>
      <c r="B1327" s="40"/>
      <c r="C1327" s="36" t="s">
        <v>9</v>
      </c>
      <c r="D1327" s="413" t="s">
        <v>1235</v>
      </c>
      <c r="E1327" s="520"/>
      <c r="F1327" s="52"/>
      <c r="G1327" s="59"/>
      <c r="H1327" s="69"/>
      <c r="I1327" s="661"/>
      <c r="J1327" s="70" t="str">
        <f t="shared" si="143"/>
        <v/>
      </c>
      <c r="K1327" s="71"/>
      <c r="L1327" s="356"/>
    </row>
    <row r="1328" spans="1:169" x14ac:dyDescent="0.2">
      <c r="A1328" s="93" t="s">
        <v>517</v>
      </c>
      <c r="B1328" s="40"/>
      <c r="C1328" s="36" t="s">
        <v>8</v>
      </c>
      <c r="D1328" s="413"/>
      <c r="E1328" s="520"/>
      <c r="F1328" s="52"/>
      <c r="G1328" s="59"/>
      <c r="H1328" s="69"/>
      <c r="I1328" s="661"/>
      <c r="J1328" s="70" t="str">
        <f t="shared" si="143"/>
        <v/>
      </c>
      <c r="K1328" s="71"/>
      <c r="L1328" s="356"/>
    </row>
    <row r="1329" spans="1:169" x14ac:dyDescent="0.2">
      <c r="A1329" s="93" t="s">
        <v>517</v>
      </c>
      <c r="B1329" s="40"/>
      <c r="C1329" s="36" t="s">
        <v>210</v>
      </c>
      <c r="D1329" s="413" t="s">
        <v>1236</v>
      </c>
      <c r="E1329" s="520"/>
      <c r="F1329" s="52"/>
      <c r="G1329" s="59"/>
      <c r="H1329" s="69"/>
      <c r="I1329" s="661"/>
      <c r="J1329" s="70" t="str">
        <f t="shared" si="143"/>
        <v/>
      </c>
      <c r="K1329" s="71"/>
      <c r="L1329" s="356"/>
    </row>
    <row r="1330" spans="1:169" x14ac:dyDescent="0.2">
      <c r="A1330" s="94" t="s">
        <v>517</v>
      </c>
      <c r="B1330" s="47"/>
      <c r="C1330" s="44" t="s">
        <v>764</v>
      </c>
      <c r="D1330" s="414"/>
      <c r="E1330" s="521"/>
      <c r="F1330" s="63"/>
      <c r="G1330" s="64"/>
      <c r="H1330" s="73" t="s">
        <v>1398</v>
      </c>
      <c r="I1330" s="662"/>
      <c r="J1330" s="74" t="str">
        <f t="shared" si="143"/>
        <v/>
      </c>
      <c r="K1330" s="75"/>
      <c r="L1330" s="276"/>
    </row>
    <row r="1331" spans="1:169" s="298" customFormat="1" x14ac:dyDescent="0.2">
      <c r="A1331" s="90" t="s">
        <v>517</v>
      </c>
      <c r="B1331" s="32">
        <v>1</v>
      </c>
      <c r="C1331" s="28" t="s">
        <v>207</v>
      </c>
      <c r="D1331" s="409" t="s">
        <v>1237</v>
      </c>
      <c r="E1331" s="622" t="s">
        <v>1222</v>
      </c>
      <c r="F1331" s="30">
        <v>45035</v>
      </c>
      <c r="G1331" s="103">
        <f t="shared" ref="G1331" si="147">F1331+365</f>
        <v>45400</v>
      </c>
      <c r="H1331" s="32" t="s">
        <v>152</v>
      </c>
      <c r="I1331" s="530"/>
      <c r="J1331" s="34" t="str">
        <f t="shared" si="143"/>
        <v/>
      </c>
      <c r="K1331" s="35">
        <v>1</v>
      </c>
      <c r="L1331" s="275"/>
      <c r="M1331" s="383"/>
      <c r="N1331" s="383"/>
      <c r="O1331" s="383"/>
      <c r="P1331" s="383"/>
      <c r="Q1331" s="383"/>
      <c r="R1331" s="383"/>
      <c r="S1331" s="383"/>
      <c r="T1331" s="383"/>
      <c r="U1331" s="383"/>
      <c r="V1331" s="383"/>
      <c r="W1331" s="383"/>
      <c r="X1331" s="383"/>
      <c r="Y1331" s="383"/>
      <c r="Z1331" s="383"/>
      <c r="AA1331" s="383"/>
      <c r="AB1331" s="383"/>
      <c r="AC1331" s="383"/>
      <c r="AD1331" s="383"/>
      <c r="AE1331" s="383"/>
      <c r="AF1331" s="383"/>
      <c r="AG1331" s="383"/>
      <c r="AH1331" s="383"/>
      <c r="AI1331" s="383"/>
      <c r="AJ1331" s="383"/>
      <c r="AK1331" s="383"/>
      <c r="AL1331" s="383"/>
      <c r="AM1331" s="383"/>
      <c r="AN1331" s="383"/>
      <c r="AO1331" s="383"/>
      <c r="AP1331" s="383"/>
      <c r="AQ1331" s="383"/>
      <c r="AR1331" s="383"/>
      <c r="AS1331" s="383"/>
      <c r="AT1331" s="383"/>
      <c r="AU1331" s="383"/>
      <c r="AV1331" s="383"/>
      <c r="AW1331" s="383"/>
      <c r="AX1331" s="383"/>
      <c r="AY1331" s="383"/>
      <c r="AZ1331" s="383"/>
      <c r="BA1331" s="383"/>
      <c r="BB1331" s="383"/>
      <c r="BC1331" s="383"/>
      <c r="BD1331" s="383"/>
      <c r="BE1331" s="383"/>
      <c r="BF1331" s="383"/>
      <c r="BG1331" s="383"/>
      <c r="BH1331" s="383"/>
      <c r="BI1331" s="383"/>
      <c r="BJ1331" s="383"/>
      <c r="BK1331" s="383"/>
      <c r="BL1331" s="383"/>
      <c r="BM1331" s="383"/>
      <c r="BN1331" s="383"/>
      <c r="BO1331" s="383"/>
      <c r="BP1331" s="383"/>
      <c r="BQ1331" s="383"/>
      <c r="BR1331" s="383"/>
      <c r="BS1331" s="383"/>
      <c r="BT1331" s="383"/>
      <c r="BU1331" s="383"/>
      <c r="BV1331" s="383"/>
      <c r="BW1331" s="383"/>
      <c r="BX1331" s="383"/>
      <c r="BY1331" s="383"/>
      <c r="BZ1331" s="383"/>
      <c r="CA1331" s="383"/>
      <c r="CB1331" s="383"/>
      <c r="CC1331" s="383"/>
      <c r="CD1331" s="383"/>
      <c r="CE1331" s="383"/>
      <c r="CF1331" s="383"/>
      <c r="CG1331" s="383"/>
      <c r="CH1331" s="383"/>
      <c r="CI1331" s="383"/>
      <c r="CJ1331" s="383"/>
      <c r="CK1331" s="383"/>
      <c r="CL1331" s="383"/>
      <c r="CM1331" s="383"/>
      <c r="CN1331" s="383"/>
      <c r="CO1331" s="383"/>
      <c r="CP1331" s="383"/>
      <c r="CQ1331" s="383"/>
      <c r="CR1331" s="383"/>
      <c r="CS1331" s="383"/>
      <c r="CT1331" s="383"/>
      <c r="CU1331" s="383"/>
      <c r="CV1331" s="383"/>
      <c r="CW1331" s="383"/>
      <c r="CX1331" s="383"/>
      <c r="CY1331" s="383"/>
      <c r="CZ1331" s="383"/>
      <c r="DA1331" s="383"/>
      <c r="DB1331" s="383"/>
      <c r="DC1331" s="383"/>
      <c r="DD1331" s="383"/>
      <c r="DE1331" s="383"/>
      <c r="DF1331" s="383"/>
      <c r="DG1331" s="383"/>
      <c r="DH1331" s="383"/>
      <c r="DI1331" s="383"/>
      <c r="DJ1331" s="383"/>
      <c r="DK1331" s="383"/>
      <c r="DL1331" s="383"/>
      <c r="DM1331" s="383"/>
      <c r="DN1331" s="383"/>
      <c r="DO1331" s="383"/>
      <c r="DP1331" s="383"/>
      <c r="DQ1331" s="383"/>
      <c r="DR1331" s="383"/>
      <c r="DS1331" s="383"/>
      <c r="DT1331" s="383"/>
      <c r="DU1331" s="383"/>
      <c r="DV1331" s="383"/>
      <c r="DW1331" s="383"/>
      <c r="DX1331" s="383"/>
      <c r="DY1331" s="383"/>
      <c r="DZ1331" s="383"/>
      <c r="EA1331" s="383"/>
      <c r="EB1331" s="383"/>
      <c r="EC1331" s="383"/>
      <c r="ED1331" s="383"/>
      <c r="EE1331" s="383"/>
      <c r="EF1331" s="383"/>
      <c r="EG1331" s="383"/>
      <c r="EH1331" s="383"/>
      <c r="EI1331" s="383"/>
      <c r="EJ1331" s="383"/>
      <c r="EK1331" s="383"/>
      <c r="EL1331" s="383"/>
      <c r="EM1331" s="383"/>
      <c r="EN1331" s="383"/>
      <c r="EO1331" s="383"/>
      <c r="EP1331" s="383"/>
      <c r="EQ1331" s="383"/>
      <c r="ER1331" s="383"/>
      <c r="ES1331" s="383"/>
      <c r="ET1331" s="383"/>
      <c r="EU1331" s="383"/>
      <c r="EV1331" s="383"/>
      <c r="EW1331" s="383"/>
      <c r="EX1331" s="383"/>
      <c r="EY1331" s="383"/>
      <c r="EZ1331" s="383"/>
      <c r="FA1331" s="383"/>
      <c r="FB1331" s="383"/>
      <c r="FC1331" s="383"/>
      <c r="FD1331" s="383"/>
      <c r="FE1331" s="383"/>
      <c r="FF1331" s="383"/>
      <c r="FG1331" s="383"/>
      <c r="FH1331" s="383"/>
      <c r="FI1331" s="383"/>
      <c r="FJ1331" s="383"/>
      <c r="FK1331" s="383"/>
      <c r="FL1331" s="383"/>
      <c r="FM1331" s="383"/>
    </row>
    <row r="1332" spans="1:169" x14ac:dyDescent="0.2">
      <c r="A1332" s="93" t="s">
        <v>517</v>
      </c>
      <c r="B1332" s="40"/>
      <c r="C1332" s="36" t="s">
        <v>9</v>
      </c>
      <c r="D1332" s="413" t="s">
        <v>1238</v>
      </c>
      <c r="E1332" s="623"/>
      <c r="F1332" s="52"/>
      <c r="G1332" s="59"/>
      <c r="H1332" s="69"/>
      <c r="I1332" s="661"/>
      <c r="J1332" s="70" t="str">
        <f t="shared" si="143"/>
        <v/>
      </c>
      <c r="K1332" s="71"/>
      <c r="L1332" s="356"/>
    </row>
    <row r="1333" spans="1:169" x14ac:dyDescent="0.2">
      <c r="A1333" s="93" t="s">
        <v>517</v>
      </c>
      <c r="B1333" s="40"/>
      <c r="C1333" s="36" t="s">
        <v>8</v>
      </c>
      <c r="D1333" s="413"/>
      <c r="E1333" s="623"/>
      <c r="F1333" s="52"/>
      <c r="G1333" s="59"/>
      <c r="H1333" s="69"/>
      <c r="I1333" s="661"/>
      <c r="J1333" s="70" t="str">
        <f t="shared" si="143"/>
        <v/>
      </c>
      <c r="K1333" s="71"/>
      <c r="L1333" s="356"/>
    </row>
    <row r="1334" spans="1:169" x14ac:dyDescent="0.2">
      <c r="A1334" s="93" t="s">
        <v>517</v>
      </c>
      <c r="B1334" s="40"/>
      <c r="C1334" s="36" t="s">
        <v>210</v>
      </c>
      <c r="D1334" s="413" t="s">
        <v>1239</v>
      </c>
      <c r="E1334" s="623"/>
      <c r="F1334" s="52"/>
      <c r="G1334" s="59"/>
      <c r="H1334" s="69"/>
      <c r="I1334" s="661"/>
      <c r="J1334" s="70" t="str">
        <f t="shared" si="143"/>
        <v/>
      </c>
      <c r="K1334" s="71"/>
      <c r="L1334" s="356"/>
    </row>
    <row r="1335" spans="1:169" x14ac:dyDescent="0.2">
      <c r="A1335" s="94" t="s">
        <v>517</v>
      </c>
      <c r="B1335" s="47"/>
      <c r="C1335" s="44" t="s">
        <v>764</v>
      </c>
      <c r="D1335" s="414"/>
      <c r="E1335" s="624"/>
      <c r="F1335" s="63"/>
      <c r="G1335" s="64"/>
      <c r="H1335" s="73" t="s">
        <v>1398</v>
      </c>
      <c r="I1335" s="662"/>
      <c r="J1335" s="74" t="str">
        <f t="shared" si="143"/>
        <v/>
      </c>
      <c r="K1335" s="75"/>
      <c r="L1335" s="276"/>
    </row>
    <row r="1336" spans="1:169" s="298" customFormat="1" x14ac:dyDescent="0.2">
      <c r="A1336" s="90" t="s">
        <v>517</v>
      </c>
      <c r="B1336" s="32">
        <v>1</v>
      </c>
      <c r="C1336" s="28" t="s">
        <v>207</v>
      </c>
      <c r="D1336" s="409" t="s">
        <v>1240</v>
      </c>
      <c r="E1336" s="622" t="s">
        <v>1222</v>
      </c>
      <c r="F1336" s="30">
        <v>45035</v>
      </c>
      <c r="G1336" s="103">
        <f t="shared" ref="G1336" si="148">F1336+365</f>
        <v>45400</v>
      </c>
      <c r="H1336" s="32" t="s">
        <v>152</v>
      </c>
      <c r="I1336" s="530"/>
      <c r="J1336" s="34" t="str">
        <f t="shared" si="143"/>
        <v/>
      </c>
      <c r="K1336" s="35">
        <v>1</v>
      </c>
      <c r="L1336" s="275"/>
      <c r="M1336" s="383"/>
      <c r="N1336" s="383"/>
      <c r="O1336" s="383"/>
      <c r="P1336" s="383"/>
      <c r="Q1336" s="383"/>
      <c r="R1336" s="383"/>
      <c r="S1336" s="383"/>
      <c r="T1336" s="383"/>
      <c r="U1336" s="383"/>
      <c r="V1336" s="383"/>
      <c r="W1336" s="383"/>
      <c r="X1336" s="383"/>
      <c r="Y1336" s="383"/>
      <c r="Z1336" s="383"/>
      <c r="AA1336" s="383"/>
      <c r="AB1336" s="383"/>
      <c r="AC1336" s="383"/>
      <c r="AD1336" s="383"/>
      <c r="AE1336" s="383"/>
      <c r="AF1336" s="383"/>
      <c r="AG1336" s="383"/>
      <c r="AH1336" s="383"/>
      <c r="AI1336" s="383"/>
      <c r="AJ1336" s="383"/>
      <c r="AK1336" s="383"/>
      <c r="AL1336" s="383"/>
      <c r="AM1336" s="383"/>
      <c r="AN1336" s="383"/>
      <c r="AO1336" s="383"/>
      <c r="AP1336" s="383"/>
      <c r="AQ1336" s="383"/>
      <c r="AR1336" s="383"/>
      <c r="AS1336" s="383"/>
      <c r="AT1336" s="383"/>
      <c r="AU1336" s="383"/>
      <c r="AV1336" s="383"/>
      <c r="AW1336" s="383"/>
      <c r="AX1336" s="383"/>
      <c r="AY1336" s="383"/>
      <c r="AZ1336" s="383"/>
      <c r="BA1336" s="383"/>
      <c r="BB1336" s="383"/>
      <c r="BC1336" s="383"/>
      <c r="BD1336" s="383"/>
      <c r="BE1336" s="383"/>
      <c r="BF1336" s="383"/>
      <c r="BG1336" s="383"/>
      <c r="BH1336" s="383"/>
      <c r="BI1336" s="383"/>
      <c r="BJ1336" s="383"/>
      <c r="BK1336" s="383"/>
      <c r="BL1336" s="383"/>
      <c r="BM1336" s="383"/>
      <c r="BN1336" s="383"/>
      <c r="BO1336" s="383"/>
      <c r="BP1336" s="383"/>
      <c r="BQ1336" s="383"/>
      <c r="BR1336" s="383"/>
      <c r="BS1336" s="383"/>
      <c r="BT1336" s="383"/>
      <c r="BU1336" s="383"/>
      <c r="BV1336" s="383"/>
      <c r="BW1336" s="383"/>
      <c r="BX1336" s="383"/>
      <c r="BY1336" s="383"/>
      <c r="BZ1336" s="383"/>
      <c r="CA1336" s="383"/>
      <c r="CB1336" s="383"/>
      <c r="CC1336" s="383"/>
      <c r="CD1336" s="383"/>
      <c r="CE1336" s="383"/>
      <c r="CF1336" s="383"/>
      <c r="CG1336" s="383"/>
      <c r="CH1336" s="383"/>
      <c r="CI1336" s="383"/>
      <c r="CJ1336" s="383"/>
      <c r="CK1336" s="383"/>
      <c r="CL1336" s="383"/>
      <c r="CM1336" s="383"/>
      <c r="CN1336" s="383"/>
      <c r="CO1336" s="383"/>
      <c r="CP1336" s="383"/>
      <c r="CQ1336" s="383"/>
      <c r="CR1336" s="383"/>
      <c r="CS1336" s="383"/>
      <c r="CT1336" s="383"/>
      <c r="CU1336" s="383"/>
      <c r="CV1336" s="383"/>
      <c r="CW1336" s="383"/>
      <c r="CX1336" s="383"/>
      <c r="CY1336" s="383"/>
      <c r="CZ1336" s="383"/>
      <c r="DA1336" s="383"/>
      <c r="DB1336" s="383"/>
      <c r="DC1336" s="383"/>
      <c r="DD1336" s="383"/>
      <c r="DE1336" s="383"/>
      <c r="DF1336" s="383"/>
      <c r="DG1336" s="383"/>
      <c r="DH1336" s="383"/>
      <c r="DI1336" s="383"/>
      <c r="DJ1336" s="383"/>
      <c r="DK1336" s="383"/>
      <c r="DL1336" s="383"/>
      <c r="DM1336" s="383"/>
      <c r="DN1336" s="383"/>
      <c r="DO1336" s="383"/>
      <c r="DP1336" s="383"/>
      <c r="DQ1336" s="383"/>
      <c r="DR1336" s="383"/>
      <c r="DS1336" s="383"/>
      <c r="DT1336" s="383"/>
      <c r="DU1336" s="383"/>
      <c r="DV1336" s="383"/>
      <c r="DW1336" s="383"/>
      <c r="DX1336" s="383"/>
      <c r="DY1336" s="383"/>
      <c r="DZ1336" s="383"/>
      <c r="EA1336" s="383"/>
      <c r="EB1336" s="383"/>
      <c r="EC1336" s="383"/>
      <c r="ED1336" s="383"/>
      <c r="EE1336" s="383"/>
      <c r="EF1336" s="383"/>
      <c r="EG1336" s="383"/>
      <c r="EH1336" s="383"/>
      <c r="EI1336" s="383"/>
      <c r="EJ1336" s="383"/>
      <c r="EK1336" s="383"/>
      <c r="EL1336" s="383"/>
      <c r="EM1336" s="383"/>
      <c r="EN1336" s="383"/>
      <c r="EO1336" s="383"/>
      <c r="EP1336" s="383"/>
      <c r="EQ1336" s="383"/>
      <c r="ER1336" s="383"/>
      <c r="ES1336" s="383"/>
      <c r="ET1336" s="383"/>
      <c r="EU1336" s="383"/>
      <c r="EV1336" s="383"/>
      <c r="EW1336" s="383"/>
      <c r="EX1336" s="383"/>
      <c r="EY1336" s="383"/>
      <c r="EZ1336" s="383"/>
      <c r="FA1336" s="383"/>
      <c r="FB1336" s="383"/>
      <c r="FC1336" s="383"/>
      <c r="FD1336" s="383"/>
      <c r="FE1336" s="383"/>
      <c r="FF1336" s="383"/>
      <c r="FG1336" s="383"/>
      <c r="FH1336" s="383"/>
      <c r="FI1336" s="383"/>
      <c r="FJ1336" s="383"/>
      <c r="FK1336" s="383"/>
      <c r="FL1336" s="383"/>
      <c r="FM1336" s="383"/>
    </row>
    <row r="1337" spans="1:169" x14ac:dyDescent="0.2">
      <c r="A1337" s="93" t="s">
        <v>517</v>
      </c>
      <c r="B1337" s="40"/>
      <c r="C1337" s="36" t="s">
        <v>9</v>
      </c>
      <c r="D1337" s="413" t="s">
        <v>1241</v>
      </c>
      <c r="E1337" s="623"/>
      <c r="F1337" s="52"/>
      <c r="G1337" s="59"/>
      <c r="H1337" s="69"/>
      <c r="I1337" s="661"/>
      <c r="J1337" s="70" t="str">
        <f t="shared" si="143"/>
        <v/>
      </c>
      <c r="K1337" s="71"/>
      <c r="L1337" s="356"/>
    </row>
    <row r="1338" spans="1:169" x14ac:dyDescent="0.2">
      <c r="A1338" s="93" t="s">
        <v>517</v>
      </c>
      <c r="B1338" s="40"/>
      <c r="C1338" s="36" t="s">
        <v>8</v>
      </c>
      <c r="D1338" s="413"/>
      <c r="E1338" s="623"/>
      <c r="F1338" s="52"/>
      <c r="G1338" s="59"/>
      <c r="H1338" s="69"/>
      <c r="I1338" s="661"/>
      <c r="J1338" s="70" t="str">
        <f t="shared" si="143"/>
        <v/>
      </c>
      <c r="K1338" s="71"/>
      <c r="L1338" s="356"/>
    </row>
    <row r="1339" spans="1:169" x14ac:dyDescent="0.2">
      <c r="A1339" s="93" t="s">
        <v>517</v>
      </c>
      <c r="B1339" s="40"/>
      <c r="C1339" s="36" t="s">
        <v>210</v>
      </c>
      <c r="D1339" s="413" t="s">
        <v>1242</v>
      </c>
      <c r="E1339" s="623"/>
      <c r="F1339" s="52"/>
      <c r="G1339" s="59"/>
      <c r="H1339" s="69"/>
      <c r="I1339" s="661"/>
      <c r="J1339" s="70" t="str">
        <f t="shared" si="143"/>
        <v/>
      </c>
      <c r="K1339" s="71"/>
      <c r="L1339" s="356"/>
    </row>
    <row r="1340" spans="1:169" x14ac:dyDescent="0.2">
      <c r="A1340" s="94" t="s">
        <v>517</v>
      </c>
      <c r="B1340" s="47"/>
      <c r="C1340" s="44" t="s">
        <v>764</v>
      </c>
      <c r="D1340" s="414"/>
      <c r="E1340" s="624"/>
      <c r="F1340" s="63"/>
      <c r="G1340" s="64"/>
      <c r="H1340" s="73" t="s">
        <v>1398</v>
      </c>
      <c r="I1340" s="662"/>
      <c r="J1340" s="74" t="str">
        <f t="shared" si="143"/>
        <v/>
      </c>
      <c r="K1340" s="75"/>
      <c r="L1340" s="276"/>
    </row>
    <row r="1341" spans="1:169" s="298" customFormat="1" x14ac:dyDescent="0.2">
      <c r="A1341" s="227" t="s">
        <v>517</v>
      </c>
      <c r="B1341" s="243">
        <v>1</v>
      </c>
      <c r="C1341" s="247" t="s">
        <v>258</v>
      </c>
      <c r="D1341" s="419" t="s">
        <v>1248</v>
      </c>
      <c r="E1341" s="312" t="s">
        <v>1222</v>
      </c>
      <c r="F1341" s="258">
        <v>45035</v>
      </c>
      <c r="G1341" s="245">
        <f t="shared" ref="G1341" si="149">F1341+365</f>
        <v>45400</v>
      </c>
      <c r="H1341" s="225" t="s">
        <v>152</v>
      </c>
      <c r="I1341" s="534"/>
      <c r="J1341" s="310" t="str">
        <f t="shared" si="143"/>
        <v/>
      </c>
      <c r="K1341" s="309">
        <v>1</v>
      </c>
      <c r="L1341" s="352"/>
      <c r="M1341" s="383"/>
      <c r="N1341" s="383"/>
      <c r="O1341" s="383"/>
      <c r="P1341" s="383"/>
      <c r="Q1341" s="383"/>
      <c r="R1341" s="383"/>
      <c r="S1341" s="383"/>
      <c r="T1341" s="383"/>
      <c r="U1341" s="383"/>
      <c r="V1341" s="383"/>
      <c r="W1341" s="383"/>
      <c r="X1341" s="383"/>
      <c r="Y1341" s="383"/>
      <c r="Z1341" s="383"/>
      <c r="AA1341" s="383"/>
      <c r="AB1341" s="383"/>
      <c r="AC1341" s="383"/>
      <c r="AD1341" s="383"/>
      <c r="AE1341" s="383"/>
      <c r="AF1341" s="383"/>
      <c r="AG1341" s="383"/>
      <c r="AH1341" s="383"/>
      <c r="AI1341" s="383"/>
      <c r="AJ1341" s="383"/>
      <c r="AK1341" s="383"/>
      <c r="AL1341" s="383"/>
      <c r="AM1341" s="383"/>
      <c r="AN1341" s="383"/>
      <c r="AO1341" s="383"/>
      <c r="AP1341" s="383"/>
      <c r="AQ1341" s="383"/>
      <c r="AR1341" s="383"/>
      <c r="AS1341" s="383"/>
      <c r="AT1341" s="383"/>
      <c r="AU1341" s="383"/>
      <c r="AV1341" s="383"/>
      <c r="AW1341" s="383"/>
      <c r="AX1341" s="383"/>
      <c r="AY1341" s="383"/>
      <c r="AZ1341" s="383"/>
      <c r="BA1341" s="383"/>
      <c r="BB1341" s="383"/>
      <c r="BC1341" s="383"/>
      <c r="BD1341" s="383"/>
      <c r="BE1341" s="383"/>
      <c r="BF1341" s="383"/>
      <c r="BG1341" s="383"/>
      <c r="BH1341" s="383"/>
      <c r="BI1341" s="383"/>
      <c r="BJ1341" s="383"/>
      <c r="BK1341" s="383"/>
      <c r="BL1341" s="383"/>
      <c r="BM1341" s="383"/>
      <c r="BN1341" s="383"/>
      <c r="BO1341" s="383"/>
      <c r="BP1341" s="383"/>
      <c r="BQ1341" s="383"/>
      <c r="BR1341" s="383"/>
      <c r="BS1341" s="383"/>
      <c r="BT1341" s="383"/>
      <c r="BU1341" s="383"/>
      <c r="BV1341" s="383"/>
      <c r="BW1341" s="383"/>
      <c r="BX1341" s="383"/>
      <c r="BY1341" s="383"/>
      <c r="BZ1341" s="383"/>
      <c r="CA1341" s="383"/>
      <c r="CB1341" s="383"/>
      <c r="CC1341" s="383"/>
      <c r="CD1341" s="383"/>
      <c r="CE1341" s="383"/>
      <c r="CF1341" s="383"/>
      <c r="CG1341" s="383"/>
      <c r="CH1341" s="383"/>
      <c r="CI1341" s="383"/>
      <c r="CJ1341" s="383"/>
      <c r="CK1341" s="383"/>
      <c r="CL1341" s="383"/>
      <c r="CM1341" s="383"/>
      <c r="CN1341" s="383"/>
      <c r="CO1341" s="383"/>
      <c r="CP1341" s="383"/>
      <c r="CQ1341" s="383"/>
      <c r="CR1341" s="383"/>
      <c r="CS1341" s="383"/>
      <c r="CT1341" s="383"/>
      <c r="CU1341" s="383"/>
      <c r="CV1341" s="383"/>
      <c r="CW1341" s="383"/>
      <c r="CX1341" s="383"/>
      <c r="CY1341" s="383"/>
      <c r="CZ1341" s="383"/>
      <c r="DA1341" s="383"/>
      <c r="DB1341" s="383"/>
      <c r="DC1341" s="383"/>
      <c r="DD1341" s="383"/>
      <c r="DE1341" s="383"/>
      <c r="DF1341" s="383"/>
      <c r="DG1341" s="383"/>
      <c r="DH1341" s="383"/>
      <c r="DI1341" s="383"/>
      <c r="DJ1341" s="383"/>
      <c r="DK1341" s="383"/>
      <c r="DL1341" s="383"/>
      <c r="DM1341" s="383"/>
      <c r="DN1341" s="383"/>
      <c r="DO1341" s="383"/>
      <c r="DP1341" s="383"/>
      <c r="DQ1341" s="383"/>
      <c r="DR1341" s="383"/>
      <c r="DS1341" s="383"/>
      <c r="DT1341" s="383"/>
      <c r="DU1341" s="383"/>
      <c r="DV1341" s="383"/>
      <c r="DW1341" s="383"/>
      <c r="DX1341" s="383"/>
      <c r="DY1341" s="383"/>
      <c r="DZ1341" s="383"/>
      <c r="EA1341" s="383"/>
      <c r="EB1341" s="383"/>
      <c r="EC1341" s="383"/>
      <c r="ED1341" s="383"/>
      <c r="EE1341" s="383"/>
      <c r="EF1341" s="383"/>
      <c r="EG1341" s="383"/>
      <c r="EH1341" s="383"/>
      <c r="EI1341" s="383"/>
      <c r="EJ1341" s="383"/>
      <c r="EK1341" s="383"/>
      <c r="EL1341" s="383"/>
      <c r="EM1341" s="383"/>
      <c r="EN1341" s="383"/>
      <c r="EO1341" s="383"/>
      <c r="EP1341" s="383"/>
      <c r="EQ1341" s="383"/>
      <c r="ER1341" s="383"/>
      <c r="ES1341" s="383"/>
      <c r="ET1341" s="383"/>
      <c r="EU1341" s="383"/>
      <c r="EV1341" s="383"/>
      <c r="EW1341" s="383"/>
      <c r="EX1341" s="383"/>
      <c r="EY1341" s="383"/>
      <c r="EZ1341" s="383"/>
      <c r="FA1341" s="383"/>
      <c r="FB1341" s="383"/>
      <c r="FC1341" s="383"/>
      <c r="FD1341" s="383"/>
      <c r="FE1341" s="383"/>
      <c r="FF1341" s="383"/>
      <c r="FG1341" s="383"/>
      <c r="FH1341" s="383"/>
      <c r="FI1341" s="383"/>
      <c r="FJ1341" s="383"/>
      <c r="FK1341" s="383"/>
      <c r="FL1341" s="383"/>
      <c r="FM1341" s="383"/>
    </row>
    <row r="1342" spans="1:169" s="298" customFormat="1" x14ac:dyDescent="0.2">
      <c r="A1342" s="227" t="s">
        <v>517</v>
      </c>
      <c r="B1342" s="243">
        <v>1</v>
      </c>
      <c r="C1342" s="247" t="s">
        <v>258</v>
      </c>
      <c r="D1342" s="419" t="s">
        <v>1249</v>
      </c>
      <c r="E1342" s="312" t="s">
        <v>1222</v>
      </c>
      <c r="F1342" s="258">
        <v>45035</v>
      </c>
      <c r="G1342" s="245">
        <f t="shared" ref="G1342:G1347" si="150">F1342+365</f>
        <v>45400</v>
      </c>
      <c r="H1342" s="225" t="s">
        <v>152</v>
      </c>
      <c r="I1342" s="534"/>
      <c r="J1342" s="310" t="str">
        <f t="shared" si="143"/>
        <v/>
      </c>
      <c r="K1342" s="309">
        <v>1</v>
      </c>
      <c r="L1342" s="352"/>
      <c r="M1342" s="383"/>
      <c r="N1342" s="383"/>
      <c r="O1342" s="383"/>
      <c r="P1342" s="383"/>
      <c r="Q1342" s="383"/>
      <c r="R1342" s="383"/>
      <c r="S1342" s="383"/>
      <c r="T1342" s="383"/>
      <c r="U1342" s="383"/>
      <c r="V1342" s="383"/>
      <c r="W1342" s="383"/>
      <c r="X1342" s="383"/>
      <c r="Y1342" s="383"/>
      <c r="Z1342" s="383"/>
      <c r="AA1342" s="383"/>
      <c r="AB1342" s="383"/>
      <c r="AC1342" s="383"/>
      <c r="AD1342" s="383"/>
      <c r="AE1342" s="383"/>
      <c r="AF1342" s="383"/>
      <c r="AG1342" s="383"/>
      <c r="AH1342" s="383"/>
      <c r="AI1342" s="383"/>
      <c r="AJ1342" s="383"/>
      <c r="AK1342" s="383"/>
      <c r="AL1342" s="383"/>
      <c r="AM1342" s="383"/>
      <c r="AN1342" s="383"/>
      <c r="AO1342" s="383"/>
      <c r="AP1342" s="383"/>
      <c r="AQ1342" s="383"/>
      <c r="AR1342" s="383"/>
      <c r="AS1342" s="383"/>
      <c r="AT1342" s="383"/>
      <c r="AU1342" s="383"/>
      <c r="AV1342" s="383"/>
      <c r="AW1342" s="383"/>
      <c r="AX1342" s="383"/>
      <c r="AY1342" s="383"/>
      <c r="AZ1342" s="383"/>
      <c r="BA1342" s="383"/>
      <c r="BB1342" s="383"/>
      <c r="BC1342" s="383"/>
      <c r="BD1342" s="383"/>
      <c r="BE1342" s="383"/>
      <c r="BF1342" s="383"/>
      <c r="BG1342" s="383"/>
      <c r="BH1342" s="383"/>
      <c r="BI1342" s="383"/>
      <c r="BJ1342" s="383"/>
      <c r="BK1342" s="383"/>
      <c r="BL1342" s="383"/>
      <c r="BM1342" s="383"/>
      <c r="BN1342" s="383"/>
      <c r="BO1342" s="383"/>
      <c r="BP1342" s="383"/>
      <c r="BQ1342" s="383"/>
      <c r="BR1342" s="383"/>
      <c r="BS1342" s="383"/>
      <c r="BT1342" s="383"/>
      <c r="BU1342" s="383"/>
      <c r="BV1342" s="383"/>
      <c r="BW1342" s="383"/>
      <c r="BX1342" s="383"/>
      <c r="BY1342" s="383"/>
      <c r="BZ1342" s="383"/>
      <c r="CA1342" s="383"/>
      <c r="CB1342" s="383"/>
      <c r="CC1342" s="383"/>
      <c r="CD1342" s="383"/>
      <c r="CE1342" s="383"/>
      <c r="CF1342" s="383"/>
      <c r="CG1342" s="383"/>
      <c r="CH1342" s="383"/>
      <c r="CI1342" s="383"/>
      <c r="CJ1342" s="383"/>
      <c r="CK1342" s="383"/>
      <c r="CL1342" s="383"/>
      <c r="CM1342" s="383"/>
      <c r="CN1342" s="383"/>
      <c r="CO1342" s="383"/>
      <c r="CP1342" s="383"/>
      <c r="CQ1342" s="383"/>
      <c r="CR1342" s="383"/>
      <c r="CS1342" s="383"/>
      <c r="CT1342" s="383"/>
      <c r="CU1342" s="383"/>
      <c r="CV1342" s="383"/>
      <c r="CW1342" s="383"/>
      <c r="CX1342" s="383"/>
      <c r="CY1342" s="383"/>
      <c r="CZ1342" s="383"/>
      <c r="DA1342" s="383"/>
      <c r="DB1342" s="383"/>
      <c r="DC1342" s="383"/>
      <c r="DD1342" s="383"/>
      <c r="DE1342" s="383"/>
      <c r="DF1342" s="383"/>
      <c r="DG1342" s="383"/>
      <c r="DH1342" s="383"/>
      <c r="DI1342" s="383"/>
      <c r="DJ1342" s="383"/>
      <c r="DK1342" s="383"/>
      <c r="DL1342" s="383"/>
      <c r="DM1342" s="383"/>
      <c r="DN1342" s="383"/>
      <c r="DO1342" s="383"/>
      <c r="DP1342" s="383"/>
      <c r="DQ1342" s="383"/>
      <c r="DR1342" s="383"/>
      <c r="DS1342" s="383"/>
      <c r="DT1342" s="383"/>
      <c r="DU1342" s="383"/>
      <c r="DV1342" s="383"/>
      <c r="DW1342" s="383"/>
      <c r="DX1342" s="383"/>
      <c r="DY1342" s="383"/>
      <c r="DZ1342" s="383"/>
      <c r="EA1342" s="383"/>
      <c r="EB1342" s="383"/>
      <c r="EC1342" s="383"/>
      <c r="ED1342" s="383"/>
      <c r="EE1342" s="383"/>
      <c r="EF1342" s="383"/>
      <c r="EG1342" s="383"/>
      <c r="EH1342" s="383"/>
      <c r="EI1342" s="383"/>
      <c r="EJ1342" s="383"/>
      <c r="EK1342" s="383"/>
      <c r="EL1342" s="383"/>
      <c r="EM1342" s="383"/>
      <c r="EN1342" s="383"/>
      <c r="EO1342" s="383"/>
      <c r="EP1342" s="383"/>
      <c r="EQ1342" s="383"/>
      <c r="ER1342" s="383"/>
      <c r="ES1342" s="383"/>
      <c r="ET1342" s="383"/>
      <c r="EU1342" s="383"/>
      <c r="EV1342" s="383"/>
      <c r="EW1342" s="383"/>
      <c r="EX1342" s="383"/>
      <c r="EY1342" s="383"/>
      <c r="EZ1342" s="383"/>
      <c r="FA1342" s="383"/>
      <c r="FB1342" s="383"/>
      <c r="FC1342" s="383"/>
      <c r="FD1342" s="383"/>
      <c r="FE1342" s="383"/>
      <c r="FF1342" s="383"/>
      <c r="FG1342" s="383"/>
      <c r="FH1342" s="383"/>
      <c r="FI1342" s="383"/>
      <c r="FJ1342" s="383"/>
      <c r="FK1342" s="383"/>
      <c r="FL1342" s="383"/>
      <c r="FM1342" s="383"/>
    </row>
    <row r="1343" spans="1:169" s="298" customFormat="1" ht="25.5" x14ac:dyDescent="0.2">
      <c r="A1343" s="227" t="s">
        <v>517</v>
      </c>
      <c r="B1343" s="243">
        <v>1</v>
      </c>
      <c r="C1343" s="247" t="s">
        <v>258</v>
      </c>
      <c r="D1343" s="419" t="s">
        <v>1250</v>
      </c>
      <c r="E1343" s="312" t="s">
        <v>1226</v>
      </c>
      <c r="F1343" s="258">
        <v>45035</v>
      </c>
      <c r="G1343" s="245">
        <f t="shared" si="150"/>
        <v>45400</v>
      </c>
      <c r="H1343" s="225" t="s">
        <v>23</v>
      </c>
      <c r="I1343" s="534"/>
      <c r="J1343" s="310" t="str">
        <f t="shared" si="143"/>
        <v/>
      </c>
      <c r="K1343" s="309">
        <v>1</v>
      </c>
      <c r="L1343" s="352"/>
      <c r="M1343" s="383"/>
      <c r="N1343" s="383"/>
      <c r="O1343" s="383"/>
      <c r="P1343" s="383"/>
      <c r="Q1343" s="383"/>
      <c r="R1343" s="383"/>
      <c r="S1343" s="383"/>
      <c r="T1343" s="383"/>
      <c r="U1343" s="383"/>
      <c r="V1343" s="383"/>
      <c r="W1343" s="383"/>
      <c r="X1343" s="383"/>
      <c r="Y1343" s="383"/>
      <c r="Z1343" s="383"/>
      <c r="AA1343" s="383"/>
      <c r="AB1343" s="383"/>
      <c r="AC1343" s="383"/>
      <c r="AD1343" s="383"/>
      <c r="AE1343" s="383"/>
      <c r="AF1343" s="383"/>
      <c r="AG1343" s="383"/>
      <c r="AH1343" s="383"/>
      <c r="AI1343" s="383"/>
      <c r="AJ1343" s="383"/>
      <c r="AK1343" s="383"/>
      <c r="AL1343" s="383"/>
      <c r="AM1343" s="383"/>
      <c r="AN1343" s="383"/>
      <c r="AO1343" s="383"/>
      <c r="AP1343" s="383"/>
      <c r="AQ1343" s="383"/>
      <c r="AR1343" s="383"/>
      <c r="AS1343" s="383"/>
      <c r="AT1343" s="383"/>
      <c r="AU1343" s="383"/>
      <c r="AV1343" s="383"/>
      <c r="AW1343" s="383"/>
      <c r="AX1343" s="383"/>
      <c r="AY1343" s="383"/>
      <c r="AZ1343" s="383"/>
      <c r="BA1343" s="383"/>
      <c r="BB1343" s="383"/>
      <c r="BC1343" s="383"/>
      <c r="BD1343" s="383"/>
      <c r="BE1343" s="383"/>
      <c r="BF1343" s="383"/>
      <c r="BG1343" s="383"/>
      <c r="BH1343" s="383"/>
      <c r="BI1343" s="383"/>
      <c r="BJ1343" s="383"/>
      <c r="BK1343" s="383"/>
      <c r="BL1343" s="383"/>
      <c r="BM1343" s="383"/>
      <c r="BN1343" s="383"/>
      <c r="BO1343" s="383"/>
      <c r="BP1343" s="383"/>
      <c r="BQ1343" s="383"/>
      <c r="BR1343" s="383"/>
      <c r="BS1343" s="383"/>
      <c r="BT1343" s="383"/>
      <c r="BU1343" s="383"/>
      <c r="BV1343" s="383"/>
      <c r="BW1343" s="383"/>
      <c r="BX1343" s="383"/>
      <c r="BY1343" s="383"/>
      <c r="BZ1343" s="383"/>
      <c r="CA1343" s="383"/>
      <c r="CB1343" s="383"/>
      <c r="CC1343" s="383"/>
      <c r="CD1343" s="383"/>
      <c r="CE1343" s="383"/>
      <c r="CF1343" s="383"/>
      <c r="CG1343" s="383"/>
      <c r="CH1343" s="383"/>
      <c r="CI1343" s="383"/>
      <c r="CJ1343" s="383"/>
      <c r="CK1343" s="383"/>
      <c r="CL1343" s="383"/>
      <c r="CM1343" s="383"/>
      <c r="CN1343" s="383"/>
      <c r="CO1343" s="383"/>
      <c r="CP1343" s="383"/>
      <c r="CQ1343" s="383"/>
      <c r="CR1343" s="383"/>
      <c r="CS1343" s="383"/>
      <c r="CT1343" s="383"/>
      <c r="CU1343" s="383"/>
      <c r="CV1343" s="383"/>
      <c r="CW1343" s="383"/>
      <c r="CX1343" s="383"/>
      <c r="CY1343" s="383"/>
      <c r="CZ1343" s="383"/>
      <c r="DA1343" s="383"/>
      <c r="DB1343" s="383"/>
      <c r="DC1343" s="383"/>
      <c r="DD1343" s="383"/>
      <c r="DE1343" s="383"/>
      <c r="DF1343" s="383"/>
      <c r="DG1343" s="383"/>
      <c r="DH1343" s="383"/>
      <c r="DI1343" s="383"/>
      <c r="DJ1343" s="383"/>
      <c r="DK1343" s="383"/>
      <c r="DL1343" s="383"/>
      <c r="DM1343" s="383"/>
      <c r="DN1343" s="383"/>
      <c r="DO1343" s="383"/>
      <c r="DP1343" s="383"/>
      <c r="DQ1343" s="383"/>
      <c r="DR1343" s="383"/>
      <c r="DS1343" s="383"/>
      <c r="DT1343" s="383"/>
      <c r="DU1343" s="383"/>
      <c r="DV1343" s="383"/>
      <c r="DW1343" s="383"/>
      <c r="DX1343" s="383"/>
      <c r="DY1343" s="383"/>
      <c r="DZ1343" s="383"/>
      <c r="EA1343" s="383"/>
      <c r="EB1343" s="383"/>
      <c r="EC1343" s="383"/>
      <c r="ED1343" s="383"/>
      <c r="EE1343" s="383"/>
      <c r="EF1343" s="383"/>
      <c r="EG1343" s="383"/>
      <c r="EH1343" s="383"/>
      <c r="EI1343" s="383"/>
      <c r="EJ1343" s="383"/>
      <c r="EK1343" s="383"/>
      <c r="EL1343" s="383"/>
      <c r="EM1343" s="383"/>
      <c r="EN1343" s="383"/>
      <c r="EO1343" s="383"/>
      <c r="EP1343" s="383"/>
      <c r="EQ1343" s="383"/>
      <c r="ER1343" s="383"/>
      <c r="ES1343" s="383"/>
      <c r="ET1343" s="383"/>
      <c r="EU1343" s="383"/>
      <c r="EV1343" s="383"/>
      <c r="EW1343" s="383"/>
      <c r="EX1343" s="383"/>
      <c r="EY1343" s="383"/>
      <c r="EZ1343" s="383"/>
      <c r="FA1343" s="383"/>
      <c r="FB1343" s="383"/>
      <c r="FC1343" s="383"/>
      <c r="FD1343" s="383"/>
      <c r="FE1343" s="383"/>
      <c r="FF1343" s="383"/>
      <c r="FG1343" s="383"/>
      <c r="FH1343" s="383"/>
      <c r="FI1343" s="383"/>
      <c r="FJ1343" s="383"/>
      <c r="FK1343" s="383"/>
      <c r="FL1343" s="383"/>
      <c r="FM1343" s="383"/>
    </row>
    <row r="1344" spans="1:169" s="298" customFormat="1" ht="25.5" x14ac:dyDescent="0.2">
      <c r="A1344" s="227" t="s">
        <v>517</v>
      </c>
      <c r="B1344" s="243">
        <v>1</v>
      </c>
      <c r="C1344" s="247" t="s">
        <v>258</v>
      </c>
      <c r="D1344" s="419" t="s">
        <v>1251</v>
      </c>
      <c r="E1344" s="312" t="s">
        <v>1227</v>
      </c>
      <c r="F1344" s="258">
        <v>45035</v>
      </c>
      <c r="G1344" s="245">
        <f t="shared" si="150"/>
        <v>45400</v>
      </c>
      <c r="H1344" s="225" t="s">
        <v>23</v>
      </c>
      <c r="I1344" s="534"/>
      <c r="J1344" s="310" t="str">
        <f t="shared" si="143"/>
        <v/>
      </c>
      <c r="K1344" s="309">
        <v>1</v>
      </c>
      <c r="L1344" s="352"/>
      <c r="M1344" s="383"/>
      <c r="N1344" s="383"/>
      <c r="O1344" s="383"/>
      <c r="P1344" s="383"/>
      <c r="Q1344" s="383"/>
      <c r="R1344" s="383"/>
      <c r="S1344" s="383"/>
      <c r="T1344" s="383"/>
      <c r="U1344" s="383"/>
      <c r="V1344" s="383"/>
      <c r="W1344" s="383"/>
      <c r="X1344" s="383"/>
      <c r="Y1344" s="383"/>
      <c r="Z1344" s="383"/>
      <c r="AA1344" s="383"/>
      <c r="AB1344" s="383"/>
      <c r="AC1344" s="383"/>
      <c r="AD1344" s="383"/>
      <c r="AE1344" s="383"/>
      <c r="AF1344" s="383"/>
      <c r="AG1344" s="383"/>
      <c r="AH1344" s="383"/>
      <c r="AI1344" s="383"/>
      <c r="AJ1344" s="383"/>
      <c r="AK1344" s="383"/>
      <c r="AL1344" s="383"/>
      <c r="AM1344" s="383"/>
      <c r="AN1344" s="383"/>
      <c r="AO1344" s="383"/>
      <c r="AP1344" s="383"/>
      <c r="AQ1344" s="383"/>
      <c r="AR1344" s="383"/>
      <c r="AS1344" s="383"/>
      <c r="AT1344" s="383"/>
      <c r="AU1344" s="383"/>
      <c r="AV1344" s="383"/>
      <c r="AW1344" s="383"/>
      <c r="AX1344" s="383"/>
      <c r="AY1344" s="383"/>
      <c r="AZ1344" s="383"/>
      <c r="BA1344" s="383"/>
      <c r="BB1344" s="383"/>
      <c r="BC1344" s="383"/>
      <c r="BD1344" s="383"/>
      <c r="BE1344" s="383"/>
      <c r="BF1344" s="383"/>
      <c r="BG1344" s="383"/>
      <c r="BH1344" s="383"/>
      <c r="BI1344" s="383"/>
      <c r="BJ1344" s="383"/>
      <c r="BK1344" s="383"/>
      <c r="BL1344" s="383"/>
      <c r="BM1344" s="383"/>
      <c r="BN1344" s="383"/>
      <c r="BO1344" s="383"/>
      <c r="BP1344" s="383"/>
      <c r="BQ1344" s="383"/>
      <c r="BR1344" s="383"/>
      <c r="BS1344" s="383"/>
      <c r="BT1344" s="383"/>
      <c r="BU1344" s="383"/>
      <c r="BV1344" s="383"/>
      <c r="BW1344" s="383"/>
      <c r="BX1344" s="383"/>
      <c r="BY1344" s="383"/>
      <c r="BZ1344" s="383"/>
      <c r="CA1344" s="383"/>
      <c r="CB1344" s="383"/>
      <c r="CC1344" s="383"/>
      <c r="CD1344" s="383"/>
      <c r="CE1344" s="383"/>
      <c r="CF1344" s="383"/>
      <c r="CG1344" s="383"/>
      <c r="CH1344" s="383"/>
      <c r="CI1344" s="383"/>
      <c r="CJ1344" s="383"/>
      <c r="CK1344" s="383"/>
      <c r="CL1344" s="383"/>
      <c r="CM1344" s="383"/>
      <c r="CN1344" s="383"/>
      <c r="CO1344" s="383"/>
      <c r="CP1344" s="383"/>
      <c r="CQ1344" s="383"/>
      <c r="CR1344" s="383"/>
      <c r="CS1344" s="383"/>
      <c r="CT1344" s="383"/>
      <c r="CU1344" s="383"/>
      <c r="CV1344" s="383"/>
      <c r="CW1344" s="383"/>
      <c r="CX1344" s="383"/>
      <c r="CY1344" s="383"/>
      <c r="CZ1344" s="383"/>
      <c r="DA1344" s="383"/>
      <c r="DB1344" s="383"/>
      <c r="DC1344" s="383"/>
      <c r="DD1344" s="383"/>
      <c r="DE1344" s="383"/>
      <c r="DF1344" s="383"/>
      <c r="DG1344" s="383"/>
      <c r="DH1344" s="383"/>
      <c r="DI1344" s="383"/>
      <c r="DJ1344" s="383"/>
      <c r="DK1344" s="383"/>
      <c r="DL1344" s="383"/>
      <c r="DM1344" s="383"/>
      <c r="DN1344" s="383"/>
      <c r="DO1344" s="383"/>
      <c r="DP1344" s="383"/>
      <c r="DQ1344" s="383"/>
      <c r="DR1344" s="383"/>
      <c r="DS1344" s="383"/>
      <c r="DT1344" s="383"/>
      <c r="DU1344" s="383"/>
      <c r="DV1344" s="383"/>
      <c r="DW1344" s="383"/>
      <c r="DX1344" s="383"/>
      <c r="DY1344" s="383"/>
      <c r="DZ1344" s="383"/>
      <c r="EA1344" s="383"/>
      <c r="EB1344" s="383"/>
      <c r="EC1344" s="383"/>
      <c r="ED1344" s="383"/>
      <c r="EE1344" s="383"/>
      <c r="EF1344" s="383"/>
      <c r="EG1344" s="383"/>
      <c r="EH1344" s="383"/>
      <c r="EI1344" s="383"/>
      <c r="EJ1344" s="383"/>
      <c r="EK1344" s="383"/>
      <c r="EL1344" s="383"/>
      <c r="EM1344" s="383"/>
      <c r="EN1344" s="383"/>
      <c r="EO1344" s="383"/>
      <c r="EP1344" s="383"/>
      <c r="EQ1344" s="383"/>
      <c r="ER1344" s="383"/>
      <c r="ES1344" s="383"/>
      <c r="ET1344" s="383"/>
      <c r="EU1344" s="383"/>
      <c r="EV1344" s="383"/>
      <c r="EW1344" s="383"/>
      <c r="EX1344" s="383"/>
      <c r="EY1344" s="383"/>
      <c r="EZ1344" s="383"/>
      <c r="FA1344" s="383"/>
      <c r="FB1344" s="383"/>
      <c r="FC1344" s="383"/>
      <c r="FD1344" s="383"/>
      <c r="FE1344" s="383"/>
      <c r="FF1344" s="383"/>
      <c r="FG1344" s="383"/>
      <c r="FH1344" s="383"/>
      <c r="FI1344" s="383"/>
      <c r="FJ1344" s="383"/>
      <c r="FK1344" s="383"/>
      <c r="FL1344" s="383"/>
      <c r="FM1344" s="383"/>
    </row>
    <row r="1345" spans="1:169" s="298" customFormat="1" ht="25.5" x14ac:dyDescent="0.2">
      <c r="A1345" s="227" t="s">
        <v>517</v>
      </c>
      <c r="B1345" s="243">
        <v>1</v>
      </c>
      <c r="C1345" s="247" t="s">
        <v>258</v>
      </c>
      <c r="D1345" s="419" t="s">
        <v>1252</v>
      </c>
      <c r="E1345" s="312" t="s">
        <v>1225</v>
      </c>
      <c r="F1345" s="258">
        <v>45035</v>
      </c>
      <c r="G1345" s="245">
        <f t="shared" si="150"/>
        <v>45400</v>
      </c>
      <c r="H1345" s="225" t="s">
        <v>152</v>
      </c>
      <c r="I1345" s="534"/>
      <c r="J1345" s="310" t="str">
        <f t="shared" si="143"/>
        <v/>
      </c>
      <c r="K1345" s="309">
        <v>1</v>
      </c>
      <c r="L1345" s="352"/>
      <c r="M1345" s="383"/>
      <c r="N1345" s="383"/>
      <c r="O1345" s="383"/>
      <c r="P1345" s="383"/>
      <c r="Q1345" s="383"/>
      <c r="R1345" s="383"/>
      <c r="S1345" s="383"/>
      <c r="T1345" s="383"/>
      <c r="U1345" s="383"/>
      <c r="V1345" s="383"/>
      <c r="W1345" s="383"/>
      <c r="X1345" s="383"/>
      <c r="Y1345" s="383"/>
      <c r="Z1345" s="383"/>
      <c r="AA1345" s="383"/>
      <c r="AB1345" s="383"/>
      <c r="AC1345" s="383"/>
      <c r="AD1345" s="383"/>
      <c r="AE1345" s="383"/>
      <c r="AF1345" s="383"/>
      <c r="AG1345" s="383"/>
      <c r="AH1345" s="383"/>
      <c r="AI1345" s="383"/>
      <c r="AJ1345" s="383"/>
      <c r="AK1345" s="383"/>
      <c r="AL1345" s="383"/>
      <c r="AM1345" s="383"/>
      <c r="AN1345" s="383"/>
      <c r="AO1345" s="383"/>
      <c r="AP1345" s="383"/>
      <c r="AQ1345" s="383"/>
      <c r="AR1345" s="383"/>
      <c r="AS1345" s="383"/>
      <c r="AT1345" s="383"/>
      <c r="AU1345" s="383"/>
      <c r="AV1345" s="383"/>
      <c r="AW1345" s="383"/>
      <c r="AX1345" s="383"/>
      <c r="AY1345" s="383"/>
      <c r="AZ1345" s="383"/>
      <c r="BA1345" s="383"/>
      <c r="BB1345" s="383"/>
      <c r="BC1345" s="383"/>
      <c r="BD1345" s="383"/>
      <c r="BE1345" s="383"/>
      <c r="BF1345" s="383"/>
      <c r="BG1345" s="383"/>
      <c r="BH1345" s="383"/>
      <c r="BI1345" s="383"/>
      <c r="BJ1345" s="383"/>
      <c r="BK1345" s="383"/>
      <c r="BL1345" s="383"/>
      <c r="BM1345" s="383"/>
      <c r="BN1345" s="383"/>
      <c r="BO1345" s="383"/>
      <c r="BP1345" s="383"/>
      <c r="BQ1345" s="383"/>
      <c r="BR1345" s="383"/>
      <c r="BS1345" s="383"/>
      <c r="BT1345" s="383"/>
      <c r="BU1345" s="383"/>
      <c r="BV1345" s="383"/>
      <c r="BW1345" s="383"/>
      <c r="BX1345" s="383"/>
      <c r="BY1345" s="383"/>
      <c r="BZ1345" s="383"/>
      <c r="CA1345" s="383"/>
      <c r="CB1345" s="383"/>
      <c r="CC1345" s="383"/>
      <c r="CD1345" s="383"/>
      <c r="CE1345" s="383"/>
      <c r="CF1345" s="383"/>
      <c r="CG1345" s="383"/>
      <c r="CH1345" s="383"/>
      <c r="CI1345" s="383"/>
      <c r="CJ1345" s="383"/>
      <c r="CK1345" s="383"/>
      <c r="CL1345" s="383"/>
      <c r="CM1345" s="383"/>
      <c r="CN1345" s="383"/>
      <c r="CO1345" s="383"/>
      <c r="CP1345" s="383"/>
      <c r="CQ1345" s="383"/>
      <c r="CR1345" s="383"/>
      <c r="CS1345" s="383"/>
      <c r="CT1345" s="383"/>
      <c r="CU1345" s="383"/>
      <c r="CV1345" s="383"/>
      <c r="CW1345" s="383"/>
      <c r="CX1345" s="383"/>
      <c r="CY1345" s="383"/>
      <c r="CZ1345" s="383"/>
      <c r="DA1345" s="383"/>
      <c r="DB1345" s="383"/>
      <c r="DC1345" s="383"/>
      <c r="DD1345" s="383"/>
      <c r="DE1345" s="383"/>
      <c r="DF1345" s="383"/>
      <c r="DG1345" s="383"/>
      <c r="DH1345" s="383"/>
      <c r="DI1345" s="383"/>
      <c r="DJ1345" s="383"/>
      <c r="DK1345" s="383"/>
      <c r="DL1345" s="383"/>
      <c r="DM1345" s="383"/>
      <c r="DN1345" s="383"/>
      <c r="DO1345" s="383"/>
      <c r="DP1345" s="383"/>
      <c r="DQ1345" s="383"/>
      <c r="DR1345" s="383"/>
      <c r="DS1345" s="383"/>
      <c r="DT1345" s="383"/>
      <c r="DU1345" s="383"/>
      <c r="DV1345" s="383"/>
      <c r="DW1345" s="383"/>
      <c r="DX1345" s="383"/>
      <c r="DY1345" s="383"/>
      <c r="DZ1345" s="383"/>
      <c r="EA1345" s="383"/>
      <c r="EB1345" s="383"/>
      <c r="EC1345" s="383"/>
      <c r="ED1345" s="383"/>
      <c r="EE1345" s="383"/>
      <c r="EF1345" s="383"/>
      <c r="EG1345" s="383"/>
      <c r="EH1345" s="383"/>
      <c r="EI1345" s="383"/>
      <c r="EJ1345" s="383"/>
      <c r="EK1345" s="383"/>
      <c r="EL1345" s="383"/>
      <c r="EM1345" s="383"/>
      <c r="EN1345" s="383"/>
      <c r="EO1345" s="383"/>
      <c r="EP1345" s="383"/>
      <c r="EQ1345" s="383"/>
      <c r="ER1345" s="383"/>
      <c r="ES1345" s="383"/>
      <c r="ET1345" s="383"/>
      <c r="EU1345" s="383"/>
      <c r="EV1345" s="383"/>
      <c r="EW1345" s="383"/>
      <c r="EX1345" s="383"/>
      <c r="EY1345" s="383"/>
      <c r="EZ1345" s="383"/>
      <c r="FA1345" s="383"/>
      <c r="FB1345" s="383"/>
      <c r="FC1345" s="383"/>
      <c r="FD1345" s="383"/>
      <c r="FE1345" s="383"/>
      <c r="FF1345" s="383"/>
      <c r="FG1345" s="383"/>
      <c r="FH1345" s="383"/>
      <c r="FI1345" s="383"/>
      <c r="FJ1345" s="383"/>
      <c r="FK1345" s="383"/>
      <c r="FL1345" s="383"/>
      <c r="FM1345" s="383"/>
    </row>
    <row r="1346" spans="1:169" s="298" customFormat="1" ht="25.5" x14ac:dyDescent="0.2">
      <c r="A1346" s="227" t="s">
        <v>517</v>
      </c>
      <c r="B1346" s="243">
        <v>1</v>
      </c>
      <c r="C1346" s="247" t="s">
        <v>258</v>
      </c>
      <c r="D1346" s="419" t="s">
        <v>1253</v>
      </c>
      <c r="E1346" s="312" t="s">
        <v>1225</v>
      </c>
      <c r="F1346" s="258">
        <v>45035</v>
      </c>
      <c r="G1346" s="245">
        <f t="shared" si="150"/>
        <v>45400</v>
      </c>
      <c r="H1346" s="225" t="s">
        <v>152</v>
      </c>
      <c r="I1346" s="534"/>
      <c r="J1346" s="310" t="str">
        <f t="shared" si="143"/>
        <v/>
      </c>
      <c r="K1346" s="309">
        <v>1</v>
      </c>
      <c r="L1346" s="352"/>
      <c r="M1346" s="383"/>
      <c r="N1346" s="383"/>
      <c r="O1346" s="383"/>
      <c r="P1346" s="383"/>
      <c r="Q1346" s="383"/>
      <c r="R1346" s="383"/>
      <c r="S1346" s="383"/>
      <c r="T1346" s="383"/>
      <c r="U1346" s="383"/>
      <c r="V1346" s="383"/>
      <c r="W1346" s="383"/>
      <c r="X1346" s="383"/>
      <c r="Y1346" s="383"/>
      <c r="Z1346" s="383"/>
      <c r="AA1346" s="383"/>
      <c r="AB1346" s="383"/>
      <c r="AC1346" s="383"/>
      <c r="AD1346" s="383"/>
      <c r="AE1346" s="383"/>
      <c r="AF1346" s="383"/>
      <c r="AG1346" s="383"/>
      <c r="AH1346" s="383"/>
      <c r="AI1346" s="383"/>
      <c r="AJ1346" s="383"/>
      <c r="AK1346" s="383"/>
      <c r="AL1346" s="383"/>
      <c r="AM1346" s="383"/>
      <c r="AN1346" s="383"/>
      <c r="AO1346" s="383"/>
      <c r="AP1346" s="383"/>
      <c r="AQ1346" s="383"/>
      <c r="AR1346" s="383"/>
      <c r="AS1346" s="383"/>
      <c r="AT1346" s="383"/>
      <c r="AU1346" s="383"/>
      <c r="AV1346" s="383"/>
      <c r="AW1346" s="383"/>
      <c r="AX1346" s="383"/>
      <c r="AY1346" s="383"/>
      <c r="AZ1346" s="383"/>
      <c r="BA1346" s="383"/>
      <c r="BB1346" s="383"/>
      <c r="BC1346" s="383"/>
      <c r="BD1346" s="383"/>
      <c r="BE1346" s="383"/>
      <c r="BF1346" s="383"/>
      <c r="BG1346" s="383"/>
      <c r="BH1346" s="383"/>
      <c r="BI1346" s="383"/>
      <c r="BJ1346" s="383"/>
      <c r="BK1346" s="383"/>
      <c r="BL1346" s="383"/>
      <c r="BM1346" s="383"/>
      <c r="BN1346" s="383"/>
      <c r="BO1346" s="383"/>
      <c r="BP1346" s="383"/>
      <c r="BQ1346" s="383"/>
      <c r="BR1346" s="383"/>
      <c r="BS1346" s="383"/>
      <c r="BT1346" s="383"/>
      <c r="BU1346" s="383"/>
      <c r="BV1346" s="383"/>
      <c r="BW1346" s="383"/>
      <c r="BX1346" s="383"/>
      <c r="BY1346" s="383"/>
      <c r="BZ1346" s="383"/>
      <c r="CA1346" s="383"/>
      <c r="CB1346" s="383"/>
      <c r="CC1346" s="383"/>
      <c r="CD1346" s="383"/>
      <c r="CE1346" s="383"/>
      <c r="CF1346" s="383"/>
      <c r="CG1346" s="383"/>
      <c r="CH1346" s="383"/>
      <c r="CI1346" s="383"/>
      <c r="CJ1346" s="383"/>
      <c r="CK1346" s="383"/>
      <c r="CL1346" s="383"/>
      <c r="CM1346" s="383"/>
      <c r="CN1346" s="383"/>
      <c r="CO1346" s="383"/>
      <c r="CP1346" s="383"/>
      <c r="CQ1346" s="383"/>
      <c r="CR1346" s="383"/>
      <c r="CS1346" s="383"/>
      <c r="CT1346" s="383"/>
      <c r="CU1346" s="383"/>
      <c r="CV1346" s="383"/>
      <c r="CW1346" s="383"/>
      <c r="CX1346" s="383"/>
      <c r="CY1346" s="383"/>
      <c r="CZ1346" s="383"/>
      <c r="DA1346" s="383"/>
      <c r="DB1346" s="383"/>
      <c r="DC1346" s="383"/>
      <c r="DD1346" s="383"/>
      <c r="DE1346" s="383"/>
      <c r="DF1346" s="383"/>
      <c r="DG1346" s="383"/>
      <c r="DH1346" s="383"/>
      <c r="DI1346" s="383"/>
      <c r="DJ1346" s="383"/>
      <c r="DK1346" s="383"/>
      <c r="DL1346" s="383"/>
      <c r="DM1346" s="383"/>
      <c r="DN1346" s="383"/>
      <c r="DO1346" s="383"/>
      <c r="DP1346" s="383"/>
      <c r="DQ1346" s="383"/>
      <c r="DR1346" s="383"/>
      <c r="DS1346" s="383"/>
      <c r="DT1346" s="383"/>
      <c r="DU1346" s="383"/>
      <c r="DV1346" s="383"/>
      <c r="DW1346" s="383"/>
      <c r="DX1346" s="383"/>
      <c r="DY1346" s="383"/>
      <c r="DZ1346" s="383"/>
      <c r="EA1346" s="383"/>
      <c r="EB1346" s="383"/>
      <c r="EC1346" s="383"/>
      <c r="ED1346" s="383"/>
      <c r="EE1346" s="383"/>
      <c r="EF1346" s="383"/>
      <c r="EG1346" s="383"/>
      <c r="EH1346" s="383"/>
      <c r="EI1346" s="383"/>
      <c r="EJ1346" s="383"/>
      <c r="EK1346" s="383"/>
      <c r="EL1346" s="383"/>
      <c r="EM1346" s="383"/>
      <c r="EN1346" s="383"/>
      <c r="EO1346" s="383"/>
      <c r="EP1346" s="383"/>
      <c r="EQ1346" s="383"/>
      <c r="ER1346" s="383"/>
      <c r="ES1346" s="383"/>
      <c r="ET1346" s="383"/>
      <c r="EU1346" s="383"/>
      <c r="EV1346" s="383"/>
      <c r="EW1346" s="383"/>
      <c r="EX1346" s="383"/>
      <c r="EY1346" s="383"/>
      <c r="EZ1346" s="383"/>
      <c r="FA1346" s="383"/>
      <c r="FB1346" s="383"/>
      <c r="FC1346" s="383"/>
      <c r="FD1346" s="383"/>
      <c r="FE1346" s="383"/>
      <c r="FF1346" s="383"/>
      <c r="FG1346" s="383"/>
      <c r="FH1346" s="383"/>
      <c r="FI1346" s="383"/>
      <c r="FJ1346" s="383"/>
      <c r="FK1346" s="383"/>
      <c r="FL1346" s="383"/>
      <c r="FM1346" s="383"/>
    </row>
    <row r="1347" spans="1:169" s="298" customFormat="1" x14ac:dyDescent="0.2">
      <c r="A1347" s="227" t="s">
        <v>517</v>
      </c>
      <c r="B1347" s="243">
        <v>1</v>
      </c>
      <c r="C1347" s="247" t="s">
        <v>258</v>
      </c>
      <c r="D1347" s="419" t="s">
        <v>1110</v>
      </c>
      <c r="E1347" s="312" t="s">
        <v>1367</v>
      </c>
      <c r="F1347" s="258">
        <v>44986</v>
      </c>
      <c r="G1347" s="245">
        <f t="shared" si="150"/>
        <v>45351</v>
      </c>
      <c r="H1347" s="225" t="s">
        <v>23</v>
      </c>
      <c r="I1347" s="534"/>
      <c r="J1347" s="310" t="str">
        <f t="shared" si="143"/>
        <v/>
      </c>
      <c r="K1347" s="309">
        <v>1</v>
      </c>
      <c r="L1347" s="352"/>
      <c r="M1347" s="383"/>
      <c r="N1347" s="383"/>
      <c r="O1347" s="383"/>
      <c r="P1347" s="383"/>
      <c r="Q1347" s="383"/>
      <c r="R1347" s="383"/>
      <c r="S1347" s="383"/>
      <c r="T1347" s="383"/>
      <c r="U1347" s="383"/>
      <c r="V1347" s="383"/>
      <c r="W1347" s="383"/>
      <c r="X1347" s="383"/>
      <c r="Y1347" s="383"/>
      <c r="Z1347" s="383"/>
      <c r="AA1347" s="383"/>
      <c r="AB1347" s="383"/>
      <c r="AC1347" s="383"/>
      <c r="AD1347" s="383"/>
      <c r="AE1347" s="383"/>
      <c r="AF1347" s="383"/>
      <c r="AG1347" s="383"/>
      <c r="AH1347" s="383"/>
      <c r="AI1347" s="383"/>
      <c r="AJ1347" s="383"/>
      <c r="AK1347" s="383"/>
      <c r="AL1347" s="383"/>
      <c r="AM1347" s="383"/>
      <c r="AN1347" s="383"/>
      <c r="AO1347" s="383"/>
      <c r="AP1347" s="383"/>
      <c r="AQ1347" s="383"/>
      <c r="AR1347" s="383"/>
      <c r="AS1347" s="383"/>
      <c r="AT1347" s="383"/>
      <c r="AU1347" s="383"/>
      <c r="AV1347" s="383"/>
      <c r="AW1347" s="383"/>
      <c r="AX1347" s="383"/>
      <c r="AY1347" s="383"/>
      <c r="AZ1347" s="383"/>
      <c r="BA1347" s="383"/>
      <c r="BB1347" s="383"/>
      <c r="BC1347" s="383"/>
      <c r="BD1347" s="383"/>
      <c r="BE1347" s="383"/>
      <c r="BF1347" s="383"/>
      <c r="BG1347" s="383"/>
      <c r="BH1347" s="383"/>
      <c r="BI1347" s="383"/>
      <c r="BJ1347" s="383"/>
      <c r="BK1347" s="383"/>
      <c r="BL1347" s="383"/>
      <c r="BM1347" s="383"/>
      <c r="BN1347" s="383"/>
      <c r="BO1347" s="383"/>
      <c r="BP1347" s="383"/>
      <c r="BQ1347" s="383"/>
      <c r="BR1347" s="383"/>
      <c r="BS1347" s="383"/>
      <c r="BT1347" s="383"/>
      <c r="BU1347" s="383"/>
      <c r="BV1347" s="383"/>
      <c r="BW1347" s="383"/>
      <c r="BX1347" s="383"/>
      <c r="BY1347" s="383"/>
      <c r="BZ1347" s="383"/>
      <c r="CA1347" s="383"/>
      <c r="CB1347" s="383"/>
      <c r="CC1347" s="383"/>
      <c r="CD1347" s="383"/>
      <c r="CE1347" s="383"/>
      <c r="CF1347" s="383"/>
      <c r="CG1347" s="383"/>
      <c r="CH1347" s="383"/>
      <c r="CI1347" s="383"/>
      <c r="CJ1347" s="383"/>
      <c r="CK1347" s="383"/>
      <c r="CL1347" s="383"/>
      <c r="CM1347" s="383"/>
      <c r="CN1347" s="383"/>
      <c r="CO1347" s="383"/>
      <c r="CP1347" s="383"/>
      <c r="CQ1347" s="383"/>
      <c r="CR1347" s="383"/>
      <c r="CS1347" s="383"/>
      <c r="CT1347" s="383"/>
      <c r="CU1347" s="383"/>
      <c r="CV1347" s="383"/>
      <c r="CW1347" s="383"/>
      <c r="CX1347" s="383"/>
      <c r="CY1347" s="383"/>
      <c r="CZ1347" s="383"/>
      <c r="DA1347" s="383"/>
      <c r="DB1347" s="383"/>
      <c r="DC1347" s="383"/>
      <c r="DD1347" s="383"/>
      <c r="DE1347" s="383"/>
      <c r="DF1347" s="383"/>
      <c r="DG1347" s="383"/>
      <c r="DH1347" s="383"/>
      <c r="DI1347" s="383"/>
      <c r="DJ1347" s="383"/>
      <c r="DK1347" s="383"/>
      <c r="DL1347" s="383"/>
      <c r="DM1347" s="383"/>
      <c r="DN1347" s="383"/>
      <c r="DO1347" s="383"/>
      <c r="DP1347" s="383"/>
      <c r="DQ1347" s="383"/>
      <c r="DR1347" s="383"/>
      <c r="DS1347" s="383"/>
      <c r="DT1347" s="383"/>
      <c r="DU1347" s="383"/>
      <c r="DV1347" s="383"/>
      <c r="DW1347" s="383"/>
      <c r="DX1347" s="383"/>
      <c r="DY1347" s="383"/>
      <c r="DZ1347" s="383"/>
      <c r="EA1347" s="383"/>
      <c r="EB1347" s="383"/>
      <c r="EC1347" s="383"/>
      <c r="ED1347" s="383"/>
      <c r="EE1347" s="383"/>
      <c r="EF1347" s="383"/>
      <c r="EG1347" s="383"/>
      <c r="EH1347" s="383"/>
      <c r="EI1347" s="383"/>
      <c r="EJ1347" s="383"/>
      <c r="EK1347" s="383"/>
      <c r="EL1347" s="383"/>
      <c r="EM1347" s="383"/>
      <c r="EN1347" s="383"/>
      <c r="EO1347" s="383"/>
      <c r="EP1347" s="383"/>
      <c r="EQ1347" s="383"/>
      <c r="ER1347" s="383"/>
      <c r="ES1347" s="383"/>
      <c r="ET1347" s="383"/>
      <c r="EU1347" s="383"/>
      <c r="EV1347" s="383"/>
      <c r="EW1347" s="383"/>
      <c r="EX1347" s="383"/>
      <c r="EY1347" s="383"/>
      <c r="EZ1347" s="383"/>
      <c r="FA1347" s="383"/>
      <c r="FB1347" s="383"/>
      <c r="FC1347" s="383"/>
      <c r="FD1347" s="383"/>
      <c r="FE1347" s="383"/>
      <c r="FF1347" s="383"/>
      <c r="FG1347" s="383"/>
      <c r="FH1347" s="383"/>
      <c r="FI1347" s="383"/>
      <c r="FJ1347" s="383"/>
      <c r="FK1347" s="383"/>
      <c r="FL1347" s="383"/>
      <c r="FM1347" s="383"/>
    </row>
    <row r="1348" spans="1:169" s="26" customFormat="1" x14ac:dyDescent="0.2">
      <c r="A1348" s="94" t="s">
        <v>517</v>
      </c>
      <c r="B1348" s="69">
        <v>1</v>
      </c>
      <c r="C1348" s="36" t="s">
        <v>423</v>
      </c>
      <c r="D1348" s="410" t="s">
        <v>544</v>
      </c>
      <c r="E1348" s="37" t="s">
        <v>545</v>
      </c>
      <c r="F1348" s="59">
        <v>41674</v>
      </c>
      <c r="G1348" s="59">
        <f>F1348+365</f>
        <v>42039</v>
      </c>
      <c r="H1348" s="69" t="s">
        <v>23</v>
      </c>
      <c r="I1348" s="531"/>
      <c r="J1348" s="70" t="str">
        <f t="shared" si="143"/>
        <v/>
      </c>
      <c r="K1348" s="71">
        <v>1</v>
      </c>
      <c r="L1348" s="356">
        <v>45961</v>
      </c>
      <c r="M1348" s="383"/>
      <c r="N1348" s="383"/>
      <c r="O1348" s="383"/>
      <c r="P1348" s="383"/>
      <c r="Q1348" s="383"/>
      <c r="R1348" s="383"/>
      <c r="S1348" s="383"/>
      <c r="T1348" s="383"/>
      <c r="U1348" s="383"/>
      <c r="V1348" s="383"/>
      <c r="W1348" s="383"/>
      <c r="X1348" s="383"/>
      <c r="Y1348" s="383"/>
      <c r="Z1348" s="383"/>
      <c r="AA1348" s="383"/>
      <c r="AB1348" s="383"/>
      <c r="AC1348" s="383"/>
      <c r="AD1348" s="383"/>
      <c r="AE1348" s="383"/>
      <c r="AF1348" s="383"/>
      <c r="AG1348" s="383"/>
      <c r="AH1348" s="383"/>
      <c r="AI1348" s="383"/>
      <c r="AJ1348" s="383"/>
      <c r="AK1348" s="383"/>
      <c r="AL1348" s="383"/>
      <c r="AM1348" s="383"/>
      <c r="AN1348" s="383"/>
      <c r="AO1348" s="383"/>
      <c r="AP1348" s="383"/>
      <c r="AQ1348" s="383"/>
      <c r="AR1348" s="383"/>
      <c r="AS1348" s="383"/>
      <c r="AT1348" s="383"/>
      <c r="AU1348" s="383"/>
      <c r="AV1348" s="383"/>
      <c r="AW1348" s="383"/>
      <c r="AX1348" s="383"/>
      <c r="AY1348" s="383"/>
      <c r="AZ1348" s="383"/>
      <c r="BA1348" s="383"/>
      <c r="BB1348" s="383"/>
      <c r="BC1348" s="383"/>
      <c r="BD1348" s="383"/>
      <c r="BE1348" s="383"/>
      <c r="BF1348" s="383"/>
      <c r="BG1348" s="383"/>
      <c r="BH1348" s="383"/>
      <c r="BI1348" s="383"/>
      <c r="BJ1348" s="383"/>
      <c r="BK1348" s="383"/>
      <c r="BL1348" s="383"/>
      <c r="BM1348" s="383"/>
      <c r="BN1348" s="383"/>
      <c r="BO1348" s="383"/>
      <c r="BP1348" s="383"/>
      <c r="BQ1348" s="383"/>
      <c r="BR1348" s="383"/>
      <c r="BS1348" s="383"/>
      <c r="BT1348" s="383"/>
      <c r="BU1348" s="383"/>
      <c r="BV1348" s="383"/>
      <c r="BW1348" s="383"/>
      <c r="BX1348" s="383"/>
      <c r="BY1348" s="383"/>
      <c r="BZ1348" s="383"/>
      <c r="CA1348" s="383"/>
      <c r="CB1348" s="383"/>
      <c r="CC1348" s="383"/>
      <c r="CD1348" s="383"/>
      <c r="CE1348" s="383"/>
      <c r="CF1348" s="383"/>
      <c r="CG1348" s="383"/>
      <c r="CH1348" s="383"/>
      <c r="CI1348" s="383"/>
      <c r="CJ1348" s="383"/>
      <c r="CK1348" s="383"/>
      <c r="CL1348" s="383"/>
      <c r="CM1348" s="383"/>
      <c r="CN1348" s="383"/>
      <c r="CO1348" s="383"/>
      <c r="CP1348" s="383"/>
      <c r="CQ1348" s="383"/>
      <c r="CR1348" s="383"/>
      <c r="CS1348" s="383"/>
      <c r="CT1348" s="383"/>
      <c r="CU1348" s="383"/>
      <c r="CV1348" s="383"/>
      <c r="CW1348" s="383"/>
      <c r="CX1348" s="383"/>
      <c r="CY1348" s="383"/>
      <c r="CZ1348" s="383"/>
      <c r="DA1348" s="383"/>
      <c r="DB1348" s="383"/>
      <c r="DC1348" s="383"/>
      <c r="DD1348" s="383"/>
      <c r="DE1348" s="383"/>
      <c r="DF1348" s="383"/>
      <c r="DG1348" s="383"/>
      <c r="DH1348" s="383"/>
      <c r="DI1348" s="383"/>
      <c r="DJ1348" s="383"/>
      <c r="DK1348" s="383"/>
      <c r="DL1348" s="383"/>
      <c r="DM1348" s="383"/>
      <c r="DN1348" s="383"/>
      <c r="DO1348" s="383"/>
      <c r="DP1348" s="383"/>
      <c r="DQ1348" s="383"/>
      <c r="DR1348" s="383"/>
      <c r="DS1348" s="383"/>
      <c r="DT1348" s="383"/>
      <c r="DU1348" s="383"/>
      <c r="DV1348" s="383"/>
      <c r="DW1348" s="383"/>
      <c r="DX1348" s="383"/>
      <c r="DY1348" s="383"/>
      <c r="DZ1348" s="383"/>
      <c r="EA1348" s="383"/>
      <c r="EB1348" s="383"/>
      <c r="EC1348" s="383"/>
      <c r="ED1348" s="383"/>
      <c r="EE1348" s="383"/>
      <c r="EF1348" s="383"/>
      <c r="EG1348" s="383"/>
      <c r="EH1348" s="383"/>
      <c r="EI1348" s="383"/>
      <c r="EJ1348" s="383"/>
      <c r="EK1348" s="383"/>
      <c r="EL1348" s="383"/>
      <c r="EM1348" s="383"/>
      <c r="EN1348" s="383"/>
      <c r="EO1348" s="383"/>
      <c r="EP1348" s="383"/>
      <c r="EQ1348" s="383"/>
      <c r="ER1348" s="383"/>
      <c r="ES1348" s="383"/>
      <c r="ET1348" s="383"/>
      <c r="EU1348" s="383"/>
      <c r="EV1348" s="383"/>
      <c r="EW1348" s="383"/>
      <c r="EX1348" s="383"/>
      <c r="EY1348" s="383"/>
      <c r="EZ1348" s="383"/>
      <c r="FA1348" s="383"/>
      <c r="FB1348" s="383"/>
      <c r="FC1348" s="383"/>
      <c r="FD1348" s="383"/>
      <c r="FE1348" s="383"/>
      <c r="FF1348" s="383"/>
      <c r="FG1348" s="383"/>
      <c r="FH1348" s="383"/>
      <c r="FI1348" s="383"/>
      <c r="FJ1348" s="383"/>
      <c r="FK1348" s="383"/>
      <c r="FL1348" s="383"/>
      <c r="FM1348" s="383"/>
    </row>
    <row r="1349" spans="1:169" s="26" customFormat="1" x14ac:dyDescent="0.2">
      <c r="A1349" s="27" t="s">
        <v>517</v>
      </c>
      <c r="B1349" s="47"/>
      <c r="C1349" s="44" t="s">
        <v>272</v>
      </c>
      <c r="D1349" s="418"/>
      <c r="E1349" s="45"/>
      <c r="F1349" s="46"/>
      <c r="G1349" s="44"/>
      <c r="H1349" s="47"/>
      <c r="I1349" s="213"/>
      <c r="J1349" s="48" t="str">
        <f t="shared" si="143"/>
        <v/>
      </c>
      <c r="K1349" s="49"/>
      <c r="L1349" s="353"/>
      <c r="M1349" s="383"/>
      <c r="N1349" s="383"/>
      <c r="O1349" s="383"/>
      <c r="P1349" s="383"/>
      <c r="Q1349" s="383"/>
      <c r="R1349" s="383"/>
      <c r="S1349" s="383"/>
      <c r="T1349" s="383"/>
      <c r="U1349" s="383"/>
      <c r="V1349" s="383"/>
      <c r="W1349" s="383"/>
      <c r="X1349" s="383"/>
      <c r="Y1349" s="383"/>
      <c r="Z1349" s="383"/>
      <c r="AA1349" s="383"/>
      <c r="AB1349" s="383"/>
      <c r="AC1349" s="383"/>
      <c r="AD1349" s="383"/>
      <c r="AE1349" s="383"/>
      <c r="AF1349" s="383"/>
      <c r="AG1349" s="383"/>
      <c r="AH1349" s="383"/>
      <c r="AI1349" s="383"/>
      <c r="AJ1349" s="383"/>
      <c r="AK1349" s="383"/>
      <c r="AL1349" s="383"/>
      <c r="AM1349" s="383"/>
      <c r="AN1349" s="383"/>
      <c r="AO1349" s="383"/>
      <c r="AP1349" s="383"/>
      <c r="AQ1349" s="383"/>
      <c r="AR1349" s="383"/>
      <c r="AS1349" s="383"/>
      <c r="AT1349" s="383"/>
      <c r="AU1349" s="383"/>
      <c r="AV1349" s="383"/>
      <c r="AW1349" s="383"/>
      <c r="AX1349" s="383"/>
      <c r="AY1349" s="383"/>
      <c r="AZ1349" s="383"/>
      <c r="BA1349" s="383"/>
      <c r="BB1349" s="383"/>
      <c r="BC1349" s="383"/>
      <c r="BD1349" s="383"/>
      <c r="BE1349" s="383"/>
      <c r="BF1349" s="383"/>
      <c r="BG1349" s="383"/>
      <c r="BH1349" s="383"/>
      <c r="BI1349" s="383"/>
      <c r="BJ1349" s="383"/>
      <c r="BK1349" s="383"/>
      <c r="BL1349" s="383"/>
      <c r="BM1349" s="383"/>
      <c r="BN1349" s="383"/>
      <c r="BO1349" s="383"/>
      <c r="BP1349" s="383"/>
      <c r="BQ1349" s="383"/>
      <c r="BR1349" s="383"/>
      <c r="BS1349" s="383"/>
      <c r="BT1349" s="383"/>
      <c r="BU1349" s="383"/>
      <c r="BV1349" s="383"/>
      <c r="BW1349" s="383"/>
      <c r="BX1349" s="383"/>
      <c r="BY1349" s="383"/>
      <c r="BZ1349" s="383"/>
      <c r="CA1349" s="383"/>
      <c r="CB1349" s="383"/>
      <c r="CC1349" s="383"/>
      <c r="CD1349" s="383"/>
      <c r="CE1349" s="383"/>
      <c r="CF1349" s="383"/>
      <c r="CG1349" s="383"/>
      <c r="CH1349" s="383"/>
      <c r="CI1349" s="383"/>
      <c r="CJ1349" s="383"/>
      <c r="CK1349" s="383"/>
      <c r="CL1349" s="383"/>
      <c r="CM1349" s="383"/>
      <c r="CN1349" s="383"/>
      <c r="CO1349" s="383"/>
      <c r="CP1349" s="383"/>
      <c r="CQ1349" s="383"/>
      <c r="CR1349" s="383"/>
      <c r="CS1349" s="383"/>
      <c r="CT1349" s="383"/>
      <c r="CU1349" s="383"/>
      <c r="CV1349" s="383"/>
      <c r="CW1349" s="383"/>
      <c r="CX1349" s="383"/>
      <c r="CY1349" s="383"/>
      <c r="CZ1349" s="383"/>
      <c r="DA1349" s="383"/>
      <c r="DB1349" s="383"/>
      <c r="DC1349" s="383"/>
      <c r="DD1349" s="383"/>
      <c r="DE1349" s="383"/>
      <c r="DF1349" s="383"/>
      <c r="DG1349" s="383"/>
      <c r="DH1349" s="383"/>
      <c r="DI1349" s="383"/>
      <c r="DJ1349" s="383"/>
      <c r="DK1349" s="383"/>
      <c r="DL1349" s="383"/>
      <c r="DM1349" s="383"/>
      <c r="DN1349" s="383"/>
      <c r="DO1349" s="383"/>
      <c r="DP1349" s="383"/>
      <c r="DQ1349" s="383"/>
      <c r="DR1349" s="383"/>
      <c r="DS1349" s="383"/>
      <c r="DT1349" s="383"/>
      <c r="DU1349" s="383"/>
      <c r="DV1349" s="383"/>
      <c r="DW1349" s="383"/>
      <c r="DX1349" s="383"/>
      <c r="DY1349" s="383"/>
      <c r="DZ1349" s="383"/>
      <c r="EA1349" s="383"/>
      <c r="EB1349" s="383"/>
      <c r="EC1349" s="383"/>
      <c r="ED1349" s="383"/>
      <c r="EE1349" s="383"/>
      <c r="EF1349" s="383"/>
      <c r="EG1349" s="383"/>
      <c r="EH1349" s="383"/>
      <c r="EI1349" s="383"/>
      <c r="EJ1349" s="383"/>
      <c r="EK1349" s="383"/>
      <c r="EL1349" s="383"/>
      <c r="EM1349" s="383"/>
      <c r="EN1349" s="383"/>
      <c r="EO1349" s="383"/>
      <c r="EP1349" s="383"/>
      <c r="EQ1349" s="383"/>
      <c r="ER1349" s="383"/>
      <c r="ES1349" s="383"/>
      <c r="ET1349" s="383"/>
      <c r="EU1349" s="383"/>
      <c r="EV1349" s="383"/>
      <c r="EW1349" s="383"/>
      <c r="EX1349" s="383"/>
      <c r="EY1349" s="383"/>
      <c r="EZ1349" s="383"/>
      <c r="FA1349" s="383"/>
      <c r="FB1349" s="383"/>
      <c r="FC1349" s="383"/>
      <c r="FD1349" s="383"/>
      <c r="FE1349" s="383"/>
      <c r="FF1349" s="383"/>
      <c r="FG1349" s="383"/>
      <c r="FH1349" s="383"/>
      <c r="FI1349" s="383"/>
      <c r="FJ1349" s="383"/>
      <c r="FK1349" s="383"/>
      <c r="FL1349" s="383"/>
      <c r="FM1349" s="383"/>
    </row>
    <row r="1350" spans="1:169" s="26" customFormat="1" x14ac:dyDescent="0.2">
      <c r="A1350" s="27" t="s">
        <v>517</v>
      </c>
      <c r="B1350" s="69">
        <v>1</v>
      </c>
      <c r="C1350" s="36" t="s">
        <v>423</v>
      </c>
      <c r="D1350" s="410" t="s">
        <v>1416</v>
      </c>
      <c r="E1350" s="37" t="s">
        <v>546</v>
      </c>
      <c r="F1350" s="59">
        <v>41719</v>
      </c>
      <c r="G1350" s="103">
        <f>F1350+365</f>
        <v>42084</v>
      </c>
      <c r="H1350" s="69" t="s">
        <v>23</v>
      </c>
      <c r="I1350" s="532"/>
      <c r="J1350" s="34" t="str">
        <f t="shared" si="143"/>
        <v/>
      </c>
      <c r="K1350" s="35">
        <v>1</v>
      </c>
      <c r="L1350" s="275">
        <v>45961</v>
      </c>
      <c r="M1350" s="383"/>
      <c r="N1350" s="383"/>
      <c r="O1350" s="383"/>
      <c r="P1350" s="383"/>
      <c r="Q1350" s="383"/>
      <c r="R1350" s="383"/>
      <c r="S1350" s="383"/>
      <c r="T1350" s="383"/>
      <c r="U1350" s="383"/>
      <c r="V1350" s="383"/>
      <c r="W1350" s="383"/>
      <c r="X1350" s="383"/>
      <c r="Y1350" s="383"/>
      <c r="Z1350" s="383"/>
      <c r="AA1350" s="383"/>
      <c r="AB1350" s="383"/>
      <c r="AC1350" s="383"/>
      <c r="AD1350" s="383"/>
      <c r="AE1350" s="383"/>
      <c r="AF1350" s="383"/>
      <c r="AG1350" s="383"/>
      <c r="AH1350" s="383"/>
      <c r="AI1350" s="383"/>
      <c r="AJ1350" s="383"/>
      <c r="AK1350" s="383"/>
      <c r="AL1350" s="383"/>
      <c r="AM1350" s="383"/>
      <c r="AN1350" s="383"/>
      <c r="AO1350" s="383"/>
      <c r="AP1350" s="383"/>
      <c r="AQ1350" s="383"/>
      <c r="AR1350" s="383"/>
      <c r="AS1350" s="383"/>
      <c r="AT1350" s="383"/>
      <c r="AU1350" s="383"/>
      <c r="AV1350" s="383"/>
      <c r="AW1350" s="383"/>
      <c r="AX1350" s="383"/>
      <c r="AY1350" s="383"/>
      <c r="AZ1350" s="383"/>
      <c r="BA1350" s="383"/>
      <c r="BB1350" s="383"/>
      <c r="BC1350" s="383"/>
      <c r="BD1350" s="383"/>
      <c r="BE1350" s="383"/>
      <c r="BF1350" s="383"/>
      <c r="BG1350" s="383"/>
      <c r="BH1350" s="383"/>
      <c r="BI1350" s="383"/>
      <c r="BJ1350" s="383"/>
      <c r="BK1350" s="383"/>
      <c r="BL1350" s="383"/>
      <c r="BM1350" s="383"/>
      <c r="BN1350" s="383"/>
      <c r="BO1350" s="383"/>
      <c r="BP1350" s="383"/>
      <c r="BQ1350" s="383"/>
      <c r="BR1350" s="383"/>
      <c r="BS1350" s="383"/>
      <c r="BT1350" s="383"/>
      <c r="BU1350" s="383"/>
      <c r="BV1350" s="383"/>
      <c r="BW1350" s="383"/>
      <c r="BX1350" s="383"/>
      <c r="BY1350" s="383"/>
      <c r="BZ1350" s="383"/>
      <c r="CA1350" s="383"/>
      <c r="CB1350" s="383"/>
      <c r="CC1350" s="383"/>
      <c r="CD1350" s="383"/>
      <c r="CE1350" s="383"/>
      <c r="CF1350" s="383"/>
      <c r="CG1350" s="383"/>
      <c r="CH1350" s="383"/>
      <c r="CI1350" s="383"/>
      <c r="CJ1350" s="383"/>
      <c r="CK1350" s="383"/>
      <c r="CL1350" s="383"/>
      <c r="CM1350" s="383"/>
      <c r="CN1350" s="383"/>
      <c r="CO1350" s="383"/>
      <c r="CP1350" s="383"/>
      <c r="CQ1350" s="383"/>
      <c r="CR1350" s="383"/>
      <c r="CS1350" s="383"/>
      <c r="CT1350" s="383"/>
      <c r="CU1350" s="383"/>
      <c r="CV1350" s="383"/>
      <c r="CW1350" s="383"/>
      <c r="CX1350" s="383"/>
      <c r="CY1350" s="383"/>
      <c r="CZ1350" s="383"/>
      <c r="DA1350" s="383"/>
      <c r="DB1350" s="383"/>
      <c r="DC1350" s="383"/>
      <c r="DD1350" s="383"/>
      <c r="DE1350" s="383"/>
      <c r="DF1350" s="383"/>
      <c r="DG1350" s="383"/>
      <c r="DH1350" s="383"/>
      <c r="DI1350" s="383"/>
      <c r="DJ1350" s="383"/>
      <c r="DK1350" s="383"/>
      <c r="DL1350" s="383"/>
      <c r="DM1350" s="383"/>
      <c r="DN1350" s="383"/>
      <c r="DO1350" s="383"/>
      <c r="DP1350" s="383"/>
      <c r="DQ1350" s="383"/>
      <c r="DR1350" s="383"/>
      <c r="DS1350" s="383"/>
      <c r="DT1350" s="383"/>
      <c r="DU1350" s="383"/>
      <c r="DV1350" s="383"/>
      <c r="DW1350" s="383"/>
      <c r="DX1350" s="383"/>
      <c r="DY1350" s="383"/>
      <c r="DZ1350" s="383"/>
      <c r="EA1350" s="383"/>
      <c r="EB1350" s="383"/>
      <c r="EC1350" s="383"/>
      <c r="ED1350" s="383"/>
      <c r="EE1350" s="383"/>
      <c r="EF1350" s="383"/>
      <c r="EG1350" s="383"/>
      <c r="EH1350" s="383"/>
      <c r="EI1350" s="383"/>
      <c r="EJ1350" s="383"/>
      <c r="EK1350" s="383"/>
      <c r="EL1350" s="383"/>
      <c r="EM1350" s="383"/>
      <c r="EN1350" s="383"/>
      <c r="EO1350" s="383"/>
      <c r="EP1350" s="383"/>
      <c r="EQ1350" s="383"/>
      <c r="ER1350" s="383"/>
      <c r="ES1350" s="383"/>
      <c r="ET1350" s="383"/>
      <c r="EU1350" s="383"/>
      <c r="EV1350" s="383"/>
      <c r="EW1350" s="383"/>
      <c r="EX1350" s="383"/>
      <c r="EY1350" s="383"/>
      <c r="EZ1350" s="383"/>
      <c r="FA1350" s="383"/>
      <c r="FB1350" s="383"/>
      <c r="FC1350" s="383"/>
      <c r="FD1350" s="383"/>
      <c r="FE1350" s="383"/>
      <c r="FF1350" s="383"/>
      <c r="FG1350" s="383"/>
      <c r="FH1350" s="383"/>
      <c r="FI1350" s="383"/>
      <c r="FJ1350" s="383"/>
      <c r="FK1350" s="383"/>
      <c r="FL1350" s="383"/>
      <c r="FM1350" s="383"/>
    </row>
    <row r="1351" spans="1:169" s="26" customFormat="1" x14ac:dyDescent="0.2">
      <c r="A1351" s="27" t="s">
        <v>517</v>
      </c>
      <c r="B1351" s="40"/>
      <c r="C1351" s="36" t="s">
        <v>260</v>
      </c>
      <c r="D1351" s="410"/>
      <c r="E1351" s="37"/>
      <c r="F1351" s="38"/>
      <c r="G1351" s="36"/>
      <c r="H1351" s="40"/>
      <c r="I1351" s="653"/>
      <c r="J1351" s="42" t="str">
        <f t="shared" ref="J1351:J1414" si="151">IF(I1351=0,"",I1351*B1351)</f>
        <v/>
      </c>
      <c r="K1351" s="43"/>
      <c r="L1351" s="277"/>
      <c r="M1351" s="383"/>
      <c r="N1351" s="383"/>
      <c r="O1351" s="383"/>
      <c r="P1351" s="383"/>
      <c r="Q1351" s="383"/>
      <c r="R1351" s="383"/>
      <c r="S1351" s="383"/>
      <c r="T1351" s="383"/>
      <c r="U1351" s="383"/>
      <c r="V1351" s="383"/>
      <c r="W1351" s="383"/>
      <c r="X1351" s="383"/>
      <c r="Y1351" s="383"/>
      <c r="Z1351" s="383"/>
      <c r="AA1351" s="383"/>
      <c r="AB1351" s="383"/>
      <c r="AC1351" s="383"/>
      <c r="AD1351" s="383"/>
      <c r="AE1351" s="383"/>
      <c r="AF1351" s="383"/>
      <c r="AG1351" s="383"/>
      <c r="AH1351" s="383"/>
      <c r="AI1351" s="383"/>
      <c r="AJ1351" s="383"/>
      <c r="AK1351" s="383"/>
      <c r="AL1351" s="383"/>
      <c r="AM1351" s="383"/>
      <c r="AN1351" s="383"/>
      <c r="AO1351" s="383"/>
      <c r="AP1351" s="383"/>
      <c r="AQ1351" s="383"/>
      <c r="AR1351" s="383"/>
      <c r="AS1351" s="383"/>
      <c r="AT1351" s="383"/>
      <c r="AU1351" s="383"/>
      <c r="AV1351" s="383"/>
      <c r="AW1351" s="383"/>
      <c r="AX1351" s="383"/>
      <c r="AY1351" s="383"/>
      <c r="AZ1351" s="383"/>
      <c r="BA1351" s="383"/>
      <c r="BB1351" s="383"/>
      <c r="BC1351" s="383"/>
      <c r="BD1351" s="383"/>
      <c r="BE1351" s="383"/>
      <c r="BF1351" s="383"/>
      <c r="BG1351" s="383"/>
      <c r="BH1351" s="383"/>
      <c r="BI1351" s="383"/>
      <c r="BJ1351" s="383"/>
      <c r="BK1351" s="383"/>
      <c r="BL1351" s="383"/>
      <c r="BM1351" s="383"/>
      <c r="BN1351" s="383"/>
      <c r="BO1351" s="383"/>
      <c r="BP1351" s="383"/>
      <c r="BQ1351" s="383"/>
      <c r="BR1351" s="383"/>
      <c r="BS1351" s="383"/>
      <c r="BT1351" s="383"/>
      <c r="BU1351" s="383"/>
      <c r="BV1351" s="383"/>
      <c r="BW1351" s="383"/>
      <c r="BX1351" s="383"/>
      <c r="BY1351" s="383"/>
      <c r="BZ1351" s="383"/>
      <c r="CA1351" s="383"/>
      <c r="CB1351" s="383"/>
      <c r="CC1351" s="383"/>
      <c r="CD1351" s="383"/>
      <c r="CE1351" s="383"/>
      <c r="CF1351" s="383"/>
      <c r="CG1351" s="383"/>
      <c r="CH1351" s="383"/>
      <c r="CI1351" s="383"/>
      <c r="CJ1351" s="383"/>
      <c r="CK1351" s="383"/>
      <c r="CL1351" s="383"/>
      <c r="CM1351" s="383"/>
      <c r="CN1351" s="383"/>
      <c r="CO1351" s="383"/>
      <c r="CP1351" s="383"/>
      <c r="CQ1351" s="383"/>
      <c r="CR1351" s="383"/>
      <c r="CS1351" s="383"/>
      <c r="CT1351" s="383"/>
      <c r="CU1351" s="383"/>
      <c r="CV1351" s="383"/>
      <c r="CW1351" s="383"/>
      <c r="CX1351" s="383"/>
      <c r="CY1351" s="383"/>
      <c r="CZ1351" s="383"/>
      <c r="DA1351" s="383"/>
      <c r="DB1351" s="383"/>
      <c r="DC1351" s="383"/>
      <c r="DD1351" s="383"/>
      <c r="DE1351" s="383"/>
      <c r="DF1351" s="383"/>
      <c r="DG1351" s="383"/>
      <c r="DH1351" s="383"/>
      <c r="DI1351" s="383"/>
      <c r="DJ1351" s="383"/>
      <c r="DK1351" s="383"/>
      <c r="DL1351" s="383"/>
      <c r="DM1351" s="383"/>
      <c r="DN1351" s="383"/>
      <c r="DO1351" s="383"/>
      <c r="DP1351" s="383"/>
      <c r="DQ1351" s="383"/>
      <c r="DR1351" s="383"/>
      <c r="DS1351" s="383"/>
      <c r="DT1351" s="383"/>
      <c r="DU1351" s="383"/>
      <c r="DV1351" s="383"/>
      <c r="DW1351" s="383"/>
      <c r="DX1351" s="383"/>
      <c r="DY1351" s="383"/>
      <c r="DZ1351" s="383"/>
      <c r="EA1351" s="383"/>
      <c r="EB1351" s="383"/>
      <c r="EC1351" s="383"/>
      <c r="ED1351" s="383"/>
      <c r="EE1351" s="383"/>
      <c r="EF1351" s="383"/>
      <c r="EG1351" s="383"/>
      <c r="EH1351" s="383"/>
      <c r="EI1351" s="383"/>
      <c r="EJ1351" s="383"/>
      <c r="EK1351" s="383"/>
      <c r="EL1351" s="383"/>
      <c r="EM1351" s="383"/>
      <c r="EN1351" s="383"/>
      <c r="EO1351" s="383"/>
      <c r="EP1351" s="383"/>
      <c r="EQ1351" s="383"/>
      <c r="ER1351" s="383"/>
      <c r="ES1351" s="383"/>
      <c r="ET1351" s="383"/>
      <c r="EU1351" s="383"/>
      <c r="EV1351" s="383"/>
      <c r="EW1351" s="383"/>
      <c r="EX1351" s="383"/>
      <c r="EY1351" s="383"/>
      <c r="EZ1351" s="383"/>
      <c r="FA1351" s="383"/>
      <c r="FB1351" s="383"/>
      <c r="FC1351" s="383"/>
      <c r="FD1351" s="383"/>
      <c r="FE1351" s="383"/>
      <c r="FF1351" s="383"/>
      <c r="FG1351" s="383"/>
      <c r="FH1351" s="383"/>
      <c r="FI1351" s="383"/>
      <c r="FJ1351" s="383"/>
      <c r="FK1351" s="383"/>
      <c r="FL1351" s="383"/>
      <c r="FM1351" s="383"/>
    </row>
    <row r="1352" spans="1:169" s="26" customFormat="1" x14ac:dyDescent="0.2">
      <c r="A1352" s="27" t="s">
        <v>517</v>
      </c>
      <c r="B1352" s="105"/>
      <c r="C1352" s="57" t="s">
        <v>272</v>
      </c>
      <c r="D1352" s="375"/>
      <c r="E1352" s="37"/>
      <c r="F1352" s="138"/>
      <c r="G1352" s="57"/>
      <c r="H1352" s="105"/>
      <c r="I1352" s="653"/>
      <c r="J1352" s="70" t="str">
        <f t="shared" si="151"/>
        <v/>
      </c>
      <c r="K1352" s="71"/>
      <c r="L1352" s="356"/>
      <c r="M1352" s="383"/>
      <c r="N1352" s="383"/>
      <c r="O1352" s="383"/>
      <c r="P1352" s="383"/>
      <c r="Q1352" s="383"/>
      <c r="R1352" s="383"/>
      <c r="S1352" s="383"/>
      <c r="T1352" s="383"/>
      <c r="U1352" s="383"/>
      <c r="V1352" s="383"/>
      <c r="W1352" s="383"/>
      <c r="X1352" s="383"/>
      <c r="Y1352" s="383"/>
      <c r="Z1352" s="383"/>
      <c r="AA1352" s="383"/>
      <c r="AB1352" s="383"/>
      <c r="AC1352" s="383"/>
      <c r="AD1352" s="383"/>
      <c r="AE1352" s="383"/>
      <c r="AF1352" s="383"/>
      <c r="AG1352" s="383"/>
      <c r="AH1352" s="383"/>
      <c r="AI1352" s="383"/>
      <c r="AJ1352" s="383"/>
      <c r="AK1352" s="383"/>
      <c r="AL1352" s="383"/>
      <c r="AM1352" s="383"/>
      <c r="AN1352" s="383"/>
      <c r="AO1352" s="383"/>
      <c r="AP1352" s="383"/>
      <c r="AQ1352" s="383"/>
      <c r="AR1352" s="383"/>
      <c r="AS1352" s="383"/>
      <c r="AT1352" s="383"/>
      <c r="AU1352" s="383"/>
      <c r="AV1352" s="383"/>
      <c r="AW1352" s="383"/>
      <c r="AX1352" s="383"/>
      <c r="AY1352" s="383"/>
      <c r="AZ1352" s="383"/>
      <c r="BA1352" s="383"/>
      <c r="BB1352" s="383"/>
      <c r="BC1352" s="383"/>
      <c r="BD1352" s="383"/>
      <c r="BE1352" s="383"/>
      <c r="BF1352" s="383"/>
      <c r="BG1352" s="383"/>
      <c r="BH1352" s="383"/>
      <c r="BI1352" s="383"/>
      <c r="BJ1352" s="383"/>
      <c r="BK1352" s="383"/>
      <c r="BL1352" s="383"/>
      <c r="BM1352" s="383"/>
      <c r="BN1352" s="383"/>
      <c r="BO1352" s="383"/>
      <c r="BP1352" s="383"/>
      <c r="BQ1352" s="383"/>
      <c r="BR1352" s="383"/>
      <c r="BS1352" s="383"/>
      <c r="BT1352" s="383"/>
      <c r="BU1352" s="383"/>
      <c r="BV1352" s="383"/>
      <c r="BW1352" s="383"/>
      <c r="BX1352" s="383"/>
      <c r="BY1352" s="383"/>
      <c r="BZ1352" s="383"/>
      <c r="CA1352" s="383"/>
      <c r="CB1352" s="383"/>
      <c r="CC1352" s="383"/>
      <c r="CD1352" s="383"/>
      <c r="CE1352" s="383"/>
      <c r="CF1352" s="383"/>
      <c r="CG1352" s="383"/>
      <c r="CH1352" s="383"/>
      <c r="CI1352" s="383"/>
      <c r="CJ1352" s="383"/>
      <c r="CK1352" s="383"/>
      <c r="CL1352" s="383"/>
      <c r="CM1352" s="383"/>
      <c r="CN1352" s="383"/>
      <c r="CO1352" s="383"/>
      <c r="CP1352" s="383"/>
      <c r="CQ1352" s="383"/>
      <c r="CR1352" s="383"/>
      <c r="CS1352" s="383"/>
      <c r="CT1352" s="383"/>
      <c r="CU1352" s="383"/>
      <c r="CV1352" s="383"/>
      <c r="CW1352" s="383"/>
      <c r="CX1352" s="383"/>
      <c r="CY1352" s="383"/>
      <c r="CZ1352" s="383"/>
      <c r="DA1352" s="383"/>
      <c r="DB1352" s="383"/>
      <c r="DC1352" s="383"/>
      <c r="DD1352" s="383"/>
      <c r="DE1352" s="383"/>
      <c r="DF1352" s="383"/>
      <c r="DG1352" s="383"/>
      <c r="DH1352" s="383"/>
      <c r="DI1352" s="383"/>
      <c r="DJ1352" s="383"/>
      <c r="DK1352" s="383"/>
      <c r="DL1352" s="383"/>
      <c r="DM1352" s="383"/>
      <c r="DN1352" s="383"/>
      <c r="DO1352" s="383"/>
      <c r="DP1352" s="383"/>
      <c r="DQ1352" s="383"/>
      <c r="DR1352" s="383"/>
      <c r="DS1352" s="383"/>
      <c r="DT1352" s="383"/>
      <c r="DU1352" s="383"/>
      <c r="DV1352" s="383"/>
      <c r="DW1352" s="383"/>
      <c r="DX1352" s="383"/>
      <c r="DY1352" s="383"/>
      <c r="DZ1352" s="383"/>
      <c r="EA1352" s="383"/>
      <c r="EB1352" s="383"/>
      <c r="EC1352" s="383"/>
      <c r="ED1352" s="383"/>
      <c r="EE1352" s="383"/>
      <c r="EF1352" s="383"/>
      <c r="EG1352" s="383"/>
      <c r="EH1352" s="383"/>
      <c r="EI1352" s="383"/>
      <c r="EJ1352" s="383"/>
      <c r="EK1352" s="383"/>
      <c r="EL1352" s="383"/>
      <c r="EM1352" s="383"/>
      <c r="EN1352" s="383"/>
      <c r="EO1352" s="383"/>
      <c r="EP1352" s="383"/>
      <c r="EQ1352" s="383"/>
      <c r="ER1352" s="383"/>
      <c r="ES1352" s="383"/>
      <c r="ET1352" s="383"/>
      <c r="EU1352" s="383"/>
      <c r="EV1352" s="383"/>
      <c r="EW1352" s="383"/>
      <c r="EX1352" s="383"/>
      <c r="EY1352" s="383"/>
      <c r="EZ1352" s="383"/>
      <c r="FA1352" s="383"/>
      <c r="FB1352" s="383"/>
      <c r="FC1352" s="383"/>
      <c r="FD1352" s="383"/>
      <c r="FE1352" s="383"/>
      <c r="FF1352" s="383"/>
      <c r="FG1352" s="383"/>
      <c r="FH1352" s="383"/>
      <c r="FI1352" s="383"/>
      <c r="FJ1352" s="383"/>
      <c r="FK1352" s="383"/>
      <c r="FL1352" s="383"/>
      <c r="FM1352" s="383"/>
    </row>
    <row r="1353" spans="1:169" s="26" customFormat="1" x14ac:dyDescent="0.2">
      <c r="A1353" s="27" t="s">
        <v>517</v>
      </c>
      <c r="B1353" s="122"/>
      <c r="C1353" s="61" t="s">
        <v>272</v>
      </c>
      <c r="D1353" s="374"/>
      <c r="E1353" s="45"/>
      <c r="F1353" s="121"/>
      <c r="G1353" s="61"/>
      <c r="H1353" s="122"/>
      <c r="I1353" s="654"/>
      <c r="J1353" s="74" t="str">
        <f t="shared" si="151"/>
        <v/>
      </c>
      <c r="K1353" s="75"/>
      <c r="L1353" s="276"/>
      <c r="M1353" s="383"/>
      <c r="N1353" s="383"/>
      <c r="O1353" s="383"/>
      <c r="P1353" s="383"/>
      <c r="Q1353" s="383"/>
      <c r="R1353" s="383"/>
      <c r="S1353" s="383"/>
      <c r="T1353" s="383"/>
      <c r="U1353" s="383"/>
      <c r="V1353" s="383"/>
      <c r="W1353" s="383"/>
      <c r="X1353" s="383"/>
      <c r="Y1353" s="383"/>
      <c r="Z1353" s="383"/>
      <c r="AA1353" s="383"/>
      <c r="AB1353" s="383"/>
      <c r="AC1353" s="383"/>
      <c r="AD1353" s="383"/>
      <c r="AE1353" s="383"/>
      <c r="AF1353" s="383"/>
      <c r="AG1353" s="383"/>
      <c r="AH1353" s="383"/>
      <c r="AI1353" s="383"/>
      <c r="AJ1353" s="383"/>
      <c r="AK1353" s="383"/>
      <c r="AL1353" s="383"/>
      <c r="AM1353" s="383"/>
      <c r="AN1353" s="383"/>
      <c r="AO1353" s="383"/>
      <c r="AP1353" s="383"/>
      <c r="AQ1353" s="383"/>
      <c r="AR1353" s="383"/>
      <c r="AS1353" s="383"/>
      <c r="AT1353" s="383"/>
      <c r="AU1353" s="383"/>
      <c r="AV1353" s="383"/>
      <c r="AW1353" s="383"/>
      <c r="AX1353" s="383"/>
      <c r="AY1353" s="383"/>
      <c r="AZ1353" s="383"/>
      <c r="BA1353" s="383"/>
      <c r="BB1353" s="383"/>
      <c r="BC1353" s="383"/>
      <c r="BD1353" s="383"/>
      <c r="BE1353" s="383"/>
      <c r="BF1353" s="383"/>
      <c r="BG1353" s="383"/>
      <c r="BH1353" s="383"/>
      <c r="BI1353" s="383"/>
      <c r="BJ1353" s="383"/>
      <c r="BK1353" s="383"/>
      <c r="BL1353" s="383"/>
      <c r="BM1353" s="383"/>
      <c r="BN1353" s="383"/>
      <c r="BO1353" s="383"/>
      <c r="BP1353" s="383"/>
      <c r="BQ1353" s="383"/>
      <c r="BR1353" s="383"/>
      <c r="BS1353" s="383"/>
      <c r="BT1353" s="383"/>
      <c r="BU1353" s="383"/>
      <c r="BV1353" s="383"/>
      <c r="BW1353" s="383"/>
      <c r="BX1353" s="383"/>
      <c r="BY1353" s="383"/>
      <c r="BZ1353" s="383"/>
      <c r="CA1353" s="383"/>
      <c r="CB1353" s="383"/>
      <c r="CC1353" s="383"/>
      <c r="CD1353" s="383"/>
      <c r="CE1353" s="383"/>
      <c r="CF1353" s="383"/>
      <c r="CG1353" s="383"/>
      <c r="CH1353" s="383"/>
      <c r="CI1353" s="383"/>
      <c r="CJ1353" s="383"/>
      <c r="CK1353" s="383"/>
      <c r="CL1353" s="383"/>
      <c r="CM1353" s="383"/>
      <c r="CN1353" s="383"/>
      <c r="CO1353" s="383"/>
      <c r="CP1353" s="383"/>
      <c r="CQ1353" s="383"/>
      <c r="CR1353" s="383"/>
      <c r="CS1353" s="383"/>
      <c r="CT1353" s="383"/>
      <c r="CU1353" s="383"/>
      <c r="CV1353" s="383"/>
      <c r="CW1353" s="383"/>
      <c r="CX1353" s="383"/>
      <c r="CY1353" s="383"/>
      <c r="CZ1353" s="383"/>
      <c r="DA1353" s="383"/>
      <c r="DB1353" s="383"/>
      <c r="DC1353" s="383"/>
      <c r="DD1353" s="383"/>
      <c r="DE1353" s="383"/>
      <c r="DF1353" s="383"/>
      <c r="DG1353" s="383"/>
      <c r="DH1353" s="383"/>
      <c r="DI1353" s="383"/>
      <c r="DJ1353" s="383"/>
      <c r="DK1353" s="383"/>
      <c r="DL1353" s="383"/>
      <c r="DM1353" s="383"/>
      <c r="DN1353" s="383"/>
      <c r="DO1353" s="383"/>
      <c r="DP1353" s="383"/>
      <c r="DQ1353" s="383"/>
      <c r="DR1353" s="383"/>
      <c r="DS1353" s="383"/>
      <c r="DT1353" s="383"/>
      <c r="DU1353" s="383"/>
      <c r="DV1353" s="383"/>
      <c r="DW1353" s="383"/>
      <c r="DX1353" s="383"/>
      <c r="DY1353" s="383"/>
      <c r="DZ1353" s="383"/>
      <c r="EA1353" s="383"/>
      <c r="EB1353" s="383"/>
      <c r="EC1353" s="383"/>
      <c r="ED1353" s="383"/>
      <c r="EE1353" s="383"/>
      <c r="EF1353" s="383"/>
      <c r="EG1353" s="383"/>
      <c r="EH1353" s="383"/>
      <c r="EI1353" s="383"/>
      <c r="EJ1353" s="383"/>
      <c r="EK1353" s="383"/>
      <c r="EL1353" s="383"/>
      <c r="EM1353" s="383"/>
      <c r="EN1353" s="383"/>
      <c r="EO1353" s="383"/>
      <c r="EP1353" s="383"/>
      <c r="EQ1353" s="383"/>
      <c r="ER1353" s="383"/>
      <c r="ES1353" s="383"/>
      <c r="ET1353" s="383"/>
      <c r="EU1353" s="383"/>
      <c r="EV1353" s="383"/>
      <c r="EW1353" s="383"/>
      <c r="EX1353" s="383"/>
      <c r="EY1353" s="383"/>
      <c r="EZ1353" s="383"/>
      <c r="FA1353" s="383"/>
      <c r="FB1353" s="383"/>
      <c r="FC1353" s="383"/>
      <c r="FD1353" s="383"/>
      <c r="FE1353" s="383"/>
      <c r="FF1353" s="383"/>
      <c r="FG1353" s="383"/>
      <c r="FH1353" s="383"/>
      <c r="FI1353" s="383"/>
      <c r="FJ1353" s="383"/>
      <c r="FK1353" s="383"/>
      <c r="FL1353" s="383"/>
      <c r="FM1353" s="383"/>
    </row>
    <row r="1354" spans="1:169" s="26" customFormat="1" x14ac:dyDescent="0.2">
      <c r="A1354" s="27" t="s">
        <v>517</v>
      </c>
      <c r="B1354" s="69">
        <v>1</v>
      </c>
      <c r="C1354" s="76" t="s">
        <v>273</v>
      </c>
      <c r="D1354" s="376" t="s">
        <v>547</v>
      </c>
      <c r="E1354" s="29" t="s">
        <v>543</v>
      </c>
      <c r="F1354" s="127">
        <v>42221</v>
      </c>
      <c r="G1354" s="103">
        <f>F1354+365</f>
        <v>42586</v>
      </c>
      <c r="H1354" s="324" t="s">
        <v>23</v>
      </c>
      <c r="I1354" s="532"/>
      <c r="J1354" s="34" t="str">
        <f t="shared" si="151"/>
        <v/>
      </c>
      <c r="K1354" s="35">
        <v>1</v>
      </c>
      <c r="L1354" s="275">
        <v>46691</v>
      </c>
      <c r="M1354" s="383"/>
      <c r="N1354" s="383"/>
      <c r="O1354" s="383"/>
      <c r="P1354" s="383"/>
      <c r="Q1354" s="383"/>
      <c r="R1354" s="383"/>
      <c r="S1354" s="383"/>
      <c r="T1354" s="383"/>
      <c r="U1354" s="383"/>
      <c r="V1354" s="383"/>
      <c r="W1354" s="383"/>
      <c r="X1354" s="383"/>
      <c r="Y1354" s="383"/>
      <c r="Z1354" s="383"/>
      <c r="AA1354" s="383"/>
      <c r="AB1354" s="383"/>
      <c r="AC1354" s="383"/>
      <c r="AD1354" s="383"/>
      <c r="AE1354" s="383"/>
      <c r="AF1354" s="383"/>
      <c r="AG1354" s="383"/>
      <c r="AH1354" s="383"/>
      <c r="AI1354" s="383"/>
      <c r="AJ1354" s="383"/>
      <c r="AK1354" s="383"/>
      <c r="AL1354" s="383"/>
      <c r="AM1354" s="383"/>
      <c r="AN1354" s="383"/>
      <c r="AO1354" s="383"/>
      <c r="AP1354" s="383"/>
      <c r="AQ1354" s="383"/>
      <c r="AR1354" s="383"/>
      <c r="AS1354" s="383"/>
      <c r="AT1354" s="383"/>
      <c r="AU1354" s="383"/>
      <c r="AV1354" s="383"/>
      <c r="AW1354" s="383"/>
      <c r="AX1354" s="383"/>
      <c r="AY1354" s="383"/>
      <c r="AZ1354" s="383"/>
      <c r="BA1354" s="383"/>
      <c r="BB1354" s="383"/>
      <c r="BC1354" s="383"/>
      <c r="BD1354" s="383"/>
      <c r="BE1354" s="383"/>
      <c r="BF1354" s="383"/>
      <c r="BG1354" s="383"/>
      <c r="BH1354" s="383"/>
      <c r="BI1354" s="383"/>
      <c r="BJ1354" s="383"/>
      <c r="BK1354" s="383"/>
      <c r="BL1354" s="383"/>
      <c r="BM1354" s="383"/>
      <c r="BN1354" s="383"/>
      <c r="BO1354" s="383"/>
      <c r="BP1354" s="383"/>
      <c r="BQ1354" s="383"/>
      <c r="BR1354" s="383"/>
      <c r="BS1354" s="383"/>
      <c r="BT1354" s="383"/>
      <c r="BU1354" s="383"/>
      <c r="BV1354" s="383"/>
      <c r="BW1354" s="383"/>
      <c r="BX1354" s="383"/>
      <c r="BY1354" s="383"/>
      <c r="BZ1354" s="383"/>
      <c r="CA1354" s="383"/>
      <c r="CB1354" s="383"/>
      <c r="CC1354" s="383"/>
      <c r="CD1354" s="383"/>
      <c r="CE1354" s="383"/>
      <c r="CF1354" s="383"/>
      <c r="CG1354" s="383"/>
      <c r="CH1354" s="383"/>
      <c r="CI1354" s="383"/>
      <c r="CJ1354" s="383"/>
      <c r="CK1354" s="383"/>
      <c r="CL1354" s="383"/>
      <c r="CM1354" s="383"/>
      <c r="CN1354" s="383"/>
      <c r="CO1354" s="383"/>
      <c r="CP1354" s="383"/>
      <c r="CQ1354" s="383"/>
      <c r="CR1354" s="383"/>
      <c r="CS1354" s="383"/>
      <c r="CT1354" s="383"/>
      <c r="CU1354" s="383"/>
      <c r="CV1354" s="383"/>
      <c r="CW1354" s="383"/>
      <c r="CX1354" s="383"/>
      <c r="CY1354" s="383"/>
      <c r="CZ1354" s="383"/>
      <c r="DA1354" s="383"/>
      <c r="DB1354" s="383"/>
      <c r="DC1354" s="383"/>
      <c r="DD1354" s="383"/>
      <c r="DE1354" s="383"/>
      <c r="DF1354" s="383"/>
      <c r="DG1354" s="383"/>
      <c r="DH1354" s="383"/>
      <c r="DI1354" s="383"/>
      <c r="DJ1354" s="383"/>
      <c r="DK1354" s="383"/>
      <c r="DL1354" s="383"/>
      <c r="DM1354" s="383"/>
      <c r="DN1354" s="383"/>
      <c r="DO1354" s="383"/>
      <c r="DP1354" s="383"/>
      <c r="DQ1354" s="383"/>
      <c r="DR1354" s="383"/>
      <c r="DS1354" s="383"/>
      <c r="DT1354" s="383"/>
      <c r="DU1354" s="383"/>
      <c r="DV1354" s="383"/>
      <c r="DW1354" s="383"/>
      <c r="DX1354" s="383"/>
      <c r="DY1354" s="383"/>
      <c r="DZ1354" s="383"/>
      <c r="EA1354" s="383"/>
      <c r="EB1354" s="383"/>
      <c r="EC1354" s="383"/>
      <c r="ED1354" s="383"/>
      <c r="EE1354" s="383"/>
      <c r="EF1354" s="383"/>
      <c r="EG1354" s="383"/>
      <c r="EH1354" s="383"/>
      <c r="EI1354" s="383"/>
      <c r="EJ1354" s="383"/>
      <c r="EK1354" s="383"/>
      <c r="EL1354" s="383"/>
      <c r="EM1354" s="383"/>
      <c r="EN1354" s="383"/>
      <c r="EO1354" s="383"/>
      <c r="EP1354" s="383"/>
      <c r="EQ1354" s="383"/>
      <c r="ER1354" s="383"/>
      <c r="ES1354" s="383"/>
      <c r="ET1354" s="383"/>
      <c r="EU1354" s="383"/>
      <c r="EV1354" s="383"/>
      <c r="EW1354" s="383"/>
      <c r="EX1354" s="383"/>
      <c r="EY1354" s="383"/>
      <c r="EZ1354" s="383"/>
      <c r="FA1354" s="383"/>
      <c r="FB1354" s="383"/>
      <c r="FC1354" s="383"/>
      <c r="FD1354" s="383"/>
      <c r="FE1354" s="383"/>
      <c r="FF1354" s="383"/>
      <c r="FG1354" s="383"/>
      <c r="FH1354" s="383"/>
      <c r="FI1354" s="383"/>
      <c r="FJ1354" s="383"/>
      <c r="FK1354" s="383"/>
      <c r="FL1354" s="383"/>
      <c r="FM1354" s="383"/>
    </row>
    <row r="1355" spans="1:169" s="26" customFormat="1" x14ac:dyDescent="0.2">
      <c r="A1355" s="27" t="s">
        <v>517</v>
      </c>
      <c r="B1355" s="40"/>
      <c r="C1355" s="36" t="s">
        <v>4</v>
      </c>
      <c r="D1355" s="37" t="s">
        <v>548</v>
      </c>
      <c r="E1355" s="37"/>
      <c r="F1355" s="129"/>
      <c r="G1355" s="129"/>
      <c r="H1355" s="325"/>
      <c r="I1355" s="661"/>
      <c r="J1355" s="70" t="str">
        <f t="shared" si="151"/>
        <v/>
      </c>
      <c r="K1355" s="71"/>
      <c r="L1355" s="356"/>
      <c r="M1355" s="383"/>
      <c r="N1355" s="383"/>
      <c r="O1355" s="383"/>
      <c r="P1355" s="383"/>
      <c r="Q1355" s="383"/>
      <c r="R1355" s="383"/>
      <c r="S1355" s="383"/>
      <c r="T1355" s="383"/>
      <c r="U1355" s="383"/>
      <c r="V1355" s="383"/>
      <c r="W1355" s="383"/>
      <c r="X1355" s="383"/>
      <c r="Y1355" s="383"/>
      <c r="Z1355" s="383"/>
      <c r="AA1355" s="383"/>
      <c r="AB1355" s="383"/>
      <c r="AC1355" s="383"/>
      <c r="AD1355" s="383"/>
      <c r="AE1355" s="383"/>
      <c r="AF1355" s="383"/>
      <c r="AG1355" s="383"/>
      <c r="AH1355" s="383"/>
      <c r="AI1355" s="383"/>
      <c r="AJ1355" s="383"/>
      <c r="AK1355" s="383"/>
      <c r="AL1355" s="383"/>
      <c r="AM1355" s="383"/>
      <c r="AN1355" s="383"/>
      <c r="AO1355" s="383"/>
      <c r="AP1355" s="383"/>
      <c r="AQ1355" s="383"/>
      <c r="AR1355" s="383"/>
      <c r="AS1355" s="383"/>
      <c r="AT1355" s="383"/>
      <c r="AU1355" s="383"/>
      <c r="AV1355" s="383"/>
      <c r="AW1355" s="383"/>
      <c r="AX1355" s="383"/>
      <c r="AY1355" s="383"/>
      <c r="AZ1355" s="383"/>
      <c r="BA1355" s="383"/>
      <c r="BB1355" s="383"/>
      <c r="BC1355" s="383"/>
      <c r="BD1355" s="383"/>
      <c r="BE1355" s="383"/>
      <c r="BF1355" s="383"/>
      <c r="BG1355" s="383"/>
      <c r="BH1355" s="383"/>
      <c r="BI1355" s="383"/>
      <c r="BJ1355" s="383"/>
      <c r="BK1355" s="383"/>
      <c r="BL1355" s="383"/>
      <c r="BM1355" s="383"/>
      <c r="BN1355" s="383"/>
      <c r="BO1355" s="383"/>
      <c r="BP1355" s="383"/>
      <c r="BQ1355" s="383"/>
      <c r="BR1355" s="383"/>
      <c r="BS1355" s="383"/>
      <c r="BT1355" s="383"/>
      <c r="BU1355" s="383"/>
      <c r="BV1355" s="383"/>
      <c r="BW1355" s="383"/>
      <c r="BX1355" s="383"/>
      <c r="BY1355" s="383"/>
      <c r="BZ1355" s="383"/>
      <c r="CA1355" s="383"/>
      <c r="CB1355" s="383"/>
      <c r="CC1355" s="383"/>
      <c r="CD1355" s="383"/>
      <c r="CE1355" s="383"/>
      <c r="CF1355" s="383"/>
      <c r="CG1355" s="383"/>
      <c r="CH1355" s="383"/>
      <c r="CI1355" s="383"/>
      <c r="CJ1355" s="383"/>
      <c r="CK1355" s="383"/>
      <c r="CL1355" s="383"/>
      <c r="CM1355" s="383"/>
      <c r="CN1355" s="383"/>
      <c r="CO1355" s="383"/>
      <c r="CP1355" s="383"/>
      <c r="CQ1355" s="383"/>
      <c r="CR1355" s="383"/>
      <c r="CS1355" s="383"/>
      <c r="CT1355" s="383"/>
      <c r="CU1355" s="383"/>
      <c r="CV1355" s="383"/>
      <c r="CW1355" s="383"/>
      <c r="CX1355" s="383"/>
      <c r="CY1355" s="383"/>
      <c r="CZ1355" s="383"/>
      <c r="DA1355" s="383"/>
      <c r="DB1355" s="383"/>
      <c r="DC1355" s="383"/>
      <c r="DD1355" s="383"/>
      <c r="DE1355" s="383"/>
      <c r="DF1355" s="383"/>
      <c r="DG1355" s="383"/>
      <c r="DH1355" s="383"/>
      <c r="DI1355" s="383"/>
      <c r="DJ1355" s="383"/>
      <c r="DK1355" s="383"/>
      <c r="DL1355" s="383"/>
      <c r="DM1355" s="383"/>
      <c r="DN1355" s="383"/>
      <c r="DO1355" s="383"/>
      <c r="DP1355" s="383"/>
      <c r="DQ1355" s="383"/>
      <c r="DR1355" s="383"/>
      <c r="DS1355" s="383"/>
      <c r="DT1355" s="383"/>
      <c r="DU1355" s="383"/>
      <c r="DV1355" s="383"/>
      <c r="DW1355" s="383"/>
      <c r="DX1355" s="383"/>
      <c r="DY1355" s="383"/>
      <c r="DZ1355" s="383"/>
      <c r="EA1355" s="383"/>
      <c r="EB1355" s="383"/>
      <c r="EC1355" s="383"/>
      <c r="ED1355" s="383"/>
      <c r="EE1355" s="383"/>
      <c r="EF1355" s="383"/>
      <c r="EG1355" s="383"/>
      <c r="EH1355" s="383"/>
      <c r="EI1355" s="383"/>
      <c r="EJ1355" s="383"/>
      <c r="EK1355" s="383"/>
      <c r="EL1355" s="383"/>
      <c r="EM1355" s="383"/>
      <c r="EN1355" s="383"/>
      <c r="EO1355" s="383"/>
      <c r="EP1355" s="383"/>
      <c r="EQ1355" s="383"/>
      <c r="ER1355" s="383"/>
      <c r="ES1355" s="383"/>
      <c r="ET1355" s="383"/>
      <c r="EU1355" s="383"/>
      <c r="EV1355" s="383"/>
      <c r="EW1355" s="383"/>
      <c r="EX1355" s="383"/>
      <c r="EY1355" s="383"/>
      <c r="EZ1355" s="383"/>
      <c r="FA1355" s="383"/>
      <c r="FB1355" s="383"/>
      <c r="FC1355" s="383"/>
      <c r="FD1355" s="383"/>
      <c r="FE1355" s="383"/>
      <c r="FF1355" s="383"/>
      <c r="FG1355" s="383"/>
      <c r="FH1355" s="383"/>
      <c r="FI1355" s="383"/>
      <c r="FJ1355" s="383"/>
      <c r="FK1355" s="383"/>
      <c r="FL1355" s="383"/>
      <c r="FM1355" s="383"/>
    </row>
    <row r="1356" spans="1:169" s="26" customFormat="1" x14ac:dyDescent="0.2">
      <c r="A1356" s="27" t="s">
        <v>517</v>
      </c>
      <c r="B1356" s="47"/>
      <c r="C1356" s="36" t="s">
        <v>4</v>
      </c>
      <c r="D1356" s="377" t="s">
        <v>549</v>
      </c>
      <c r="E1356" s="45"/>
      <c r="F1356" s="142"/>
      <c r="G1356" s="142"/>
      <c r="H1356" s="326"/>
      <c r="I1356" s="662"/>
      <c r="J1356" s="74" t="str">
        <f t="shared" si="151"/>
        <v/>
      </c>
      <c r="K1356" s="75"/>
      <c r="L1356" s="276"/>
      <c r="M1356" s="383"/>
      <c r="N1356" s="383"/>
      <c r="O1356" s="383"/>
      <c r="P1356" s="383"/>
      <c r="Q1356" s="383"/>
      <c r="R1356" s="383"/>
      <c r="S1356" s="383"/>
      <c r="T1356" s="383"/>
      <c r="U1356" s="383"/>
      <c r="V1356" s="383"/>
      <c r="W1356" s="383"/>
      <c r="X1356" s="383"/>
      <c r="Y1356" s="383"/>
      <c r="Z1356" s="383"/>
      <c r="AA1356" s="383"/>
      <c r="AB1356" s="383"/>
      <c r="AC1356" s="383"/>
      <c r="AD1356" s="383"/>
      <c r="AE1356" s="383"/>
      <c r="AF1356" s="383"/>
      <c r="AG1356" s="383"/>
      <c r="AH1356" s="383"/>
      <c r="AI1356" s="383"/>
      <c r="AJ1356" s="383"/>
      <c r="AK1356" s="383"/>
      <c r="AL1356" s="383"/>
      <c r="AM1356" s="383"/>
      <c r="AN1356" s="383"/>
      <c r="AO1356" s="383"/>
      <c r="AP1356" s="383"/>
      <c r="AQ1356" s="383"/>
      <c r="AR1356" s="383"/>
      <c r="AS1356" s="383"/>
      <c r="AT1356" s="383"/>
      <c r="AU1356" s="383"/>
      <c r="AV1356" s="383"/>
      <c r="AW1356" s="383"/>
      <c r="AX1356" s="383"/>
      <c r="AY1356" s="383"/>
      <c r="AZ1356" s="383"/>
      <c r="BA1356" s="383"/>
      <c r="BB1356" s="383"/>
      <c r="BC1356" s="383"/>
      <c r="BD1356" s="383"/>
      <c r="BE1356" s="383"/>
      <c r="BF1356" s="383"/>
      <c r="BG1356" s="383"/>
      <c r="BH1356" s="383"/>
      <c r="BI1356" s="383"/>
      <c r="BJ1356" s="383"/>
      <c r="BK1356" s="383"/>
      <c r="BL1356" s="383"/>
      <c r="BM1356" s="383"/>
      <c r="BN1356" s="383"/>
      <c r="BO1356" s="383"/>
      <c r="BP1356" s="383"/>
      <c r="BQ1356" s="383"/>
      <c r="BR1356" s="383"/>
      <c r="BS1356" s="383"/>
      <c r="BT1356" s="383"/>
      <c r="BU1356" s="383"/>
      <c r="BV1356" s="383"/>
      <c r="BW1356" s="383"/>
      <c r="BX1356" s="383"/>
      <c r="BY1356" s="383"/>
      <c r="BZ1356" s="383"/>
      <c r="CA1356" s="383"/>
      <c r="CB1356" s="383"/>
      <c r="CC1356" s="383"/>
      <c r="CD1356" s="383"/>
      <c r="CE1356" s="383"/>
      <c r="CF1356" s="383"/>
      <c r="CG1356" s="383"/>
      <c r="CH1356" s="383"/>
      <c r="CI1356" s="383"/>
      <c r="CJ1356" s="383"/>
      <c r="CK1356" s="383"/>
      <c r="CL1356" s="383"/>
      <c r="CM1356" s="383"/>
      <c r="CN1356" s="383"/>
      <c r="CO1356" s="383"/>
      <c r="CP1356" s="383"/>
      <c r="CQ1356" s="383"/>
      <c r="CR1356" s="383"/>
      <c r="CS1356" s="383"/>
      <c r="CT1356" s="383"/>
      <c r="CU1356" s="383"/>
      <c r="CV1356" s="383"/>
      <c r="CW1356" s="383"/>
      <c r="CX1356" s="383"/>
      <c r="CY1356" s="383"/>
      <c r="CZ1356" s="383"/>
      <c r="DA1356" s="383"/>
      <c r="DB1356" s="383"/>
      <c r="DC1356" s="383"/>
      <c r="DD1356" s="383"/>
      <c r="DE1356" s="383"/>
      <c r="DF1356" s="383"/>
      <c r="DG1356" s="383"/>
      <c r="DH1356" s="383"/>
      <c r="DI1356" s="383"/>
      <c r="DJ1356" s="383"/>
      <c r="DK1356" s="383"/>
      <c r="DL1356" s="383"/>
      <c r="DM1356" s="383"/>
      <c r="DN1356" s="383"/>
      <c r="DO1356" s="383"/>
      <c r="DP1356" s="383"/>
      <c r="DQ1356" s="383"/>
      <c r="DR1356" s="383"/>
      <c r="DS1356" s="383"/>
      <c r="DT1356" s="383"/>
      <c r="DU1356" s="383"/>
      <c r="DV1356" s="383"/>
      <c r="DW1356" s="383"/>
      <c r="DX1356" s="383"/>
      <c r="DY1356" s="383"/>
      <c r="DZ1356" s="383"/>
      <c r="EA1356" s="383"/>
      <c r="EB1356" s="383"/>
      <c r="EC1356" s="383"/>
      <c r="ED1356" s="383"/>
      <c r="EE1356" s="383"/>
      <c r="EF1356" s="383"/>
      <c r="EG1356" s="383"/>
      <c r="EH1356" s="383"/>
      <c r="EI1356" s="383"/>
      <c r="EJ1356" s="383"/>
      <c r="EK1356" s="383"/>
      <c r="EL1356" s="383"/>
      <c r="EM1356" s="383"/>
      <c r="EN1356" s="383"/>
      <c r="EO1356" s="383"/>
      <c r="EP1356" s="383"/>
      <c r="EQ1356" s="383"/>
      <c r="ER1356" s="383"/>
      <c r="ES1356" s="383"/>
      <c r="ET1356" s="383"/>
      <c r="EU1356" s="383"/>
      <c r="EV1356" s="383"/>
      <c r="EW1356" s="383"/>
      <c r="EX1356" s="383"/>
      <c r="EY1356" s="383"/>
      <c r="EZ1356" s="383"/>
      <c r="FA1356" s="383"/>
      <c r="FB1356" s="383"/>
      <c r="FC1356" s="383"/>
      <c r="FD1356" s="383"/>
      <c r="FE1356" s="383"/>
      <c r="FF1356" s="383"/>
      <c r="FG1356" s="383"/>
      <c r="FH1356" s="383"/>
      <c r="FI1356" s="383"/>
      <c r="FJ1356" s="383"/>
      <c r="FK1356" s="383"/>
      <c r="FL1356" s="383"/>
      <c r="FM1356" s="383"/>
    </row>
    <row r="1357" spans="1:169" s="26" customFormat="1" x14ac:dyDescent="0.2">
      <c r="A1357" s="27" t="s">
        <v>517</v>
      </c>
      <c r="B1357" s="69">
        <v>1</v>
      </c>
      <c r="C1357" s="76" t="s">
        <v>273</v>
      </c>
      <c r="D1357" s="376" t="s">
        <v>550</v>
      </c>
      <c r="E1357" s="29" t="s">
        <v>1220</v>
      </c>
      <c r="F1357" s="127">
        <v>42221</v>
      </c>
      <c r="G1357" s="103">
        <f>F1357+365</f>
        <v>42586</v>
      </c>
      <c r="H1357" s="324" t="s">
        <v>152</v>
      </c>
      <c r="I1357" s="532"/>
      <c r="J1357" s="34" t="str">
        <f t="shared" si="151"/>
        <v/>
      </c>
      <c r="K1357" s="35">
        <v>1</v>
      </c>
      <c r="L1357" s="275">
        <v>46691</v>
      </c>
      <c r="M1357" s="383"/>
      <c r="N1357" s="383"/>
      <c r="O1357" s="383"/>
      <c r="P1357" s="383"/>
      <c r="Q1357" s="383"/>
      <c r="R1357" s="383"/>
      <c r="S1357" s="383"/>
      <c r="T1357" s="383"/>
      <c r="U1357" s="383"/>
      <c r="V1357" s="383"/>
      <c r="W1357" s="383"/>
      <c r="X1357" s="383"/>
      <c r="Y1357" s="383"/>
      <c r="Z1357" s="383"/>
      <c r="AA1357" s="383"/>
      <c r="AB1357" s="383"/>
      <c r="AC1357" s="383"/>
      <c r="AD1357" s="383"/>
      <c r="AE1357" s="383"/>
      <c r="AF1357" s="383"/>
      <c r="AG1357" s="383"/>
      <c r="AH1357" s="383"/>
      <c r="AI1357" s="383"/>
      <c r="AJ1357" s="383"/>
      <c r="AK1357" s="383"/>
      <c r="AL1357" s="383"/>
      <c r="AM1357" s="383"/>
      <c r="AN1357" s="383"/>
      <c r="AO1357" s="383"/>
      <c r="AP1357" s="383"/>
      <c r="AQ1357" s="383"/>
      <c r="AR1357" s="383"/>
      <c r="AS1357" s="383"/>
      <c r="AT1357" s="383"/>
      <c r="AU1357" s="383"/>
      <c r="AV1357" s="383"/>
      <c r="AW1357" s="383"/>
      <c r="AX1357" s="383"/>
      <c r="AY1357" s="383"/>
      <c r="AZ1357" s="383"/>
      <c r="BA1357" s="383"/>
      <c r="BB1357" s="383"/>
      <c r="BC1357" s="383"/>
      <c r="BD1357" s="383"/>
      <c r="BE1357" s="383"/>
      <c r="BF1357" s="383"/>
      <c r="BG1357" s="383"/>
      <c r="BH1357" s="383"/>
      <c r="BI1357" s="383"/>
      <c r="BJ1357" s="383"/>
      <c r="BK1357" s="383"/>
      <c r="BL1357" s="383"/>
      <c r="BM1357" s="383"/>
      <c r="BN1357" s="383"/>
      <c r="BO1357" s="383"/>
      <c r="BP1357" s="383"/>
      <c r="BQ1357" s="383"/>
      <c r="BR1357" s="383"/>
      <c r="BS1357" s="383"/>
      <c r="BT1357" s="383"/>
      <c r="BU1357" s="383"/>
      <c r="BV1357" s="383"/>
      <c r="BW1357" s="383"/>
      <c r="BX1357" s="383"/>
      <c r="BY1357" s="383"/>
      <c r="BZ1357" s="383"/>
      <c r="CA1357" s="383"/>
      <c r="CB1357" s="383"/>
      <c r="CC1357" s="383"/>
      <c r="CD1357" s="383"/>
      <c r="CE1357" s="383"/>
      <c r="CF1357" s="383"/>
      <c r="CG1357" s="383"/>
      <c r="CH1357" s="383"/>
      <c r="CI1357" s="383"/>
      <c r="CJ1357" s="383"/>
      <c r="CK1357" s="383"/>
      <c r="CL1357" s="383"/>
      <c r="CM1357" s="383"/>
      <c r="CN1357" s="383"/>
      <c r="CO1357" s="383"/>
      <c r="CP1357" s="383"/>
      <c r="CQ1357" s="383"/>
      <c r="CR1357" s="383"/>
      <c r="CS1357" s="383"/>
      <c r="CT1357" s="383"/>
      <c r="CU1357" s="383"/>
      <c r="CV1357" s="383"/>
      <c r="CW1357" s="383"/>
      <c r="CX1357" s="383"/>
      <c r="CY1357" s="383"/>
      <c r="CZ1357" s="383"/>
      <c r="DA1357" s="383"/>
      <c r="DB1357" s="383"/>
      <c r="DC1357" s="383"/>
      <c r="DD1357" s="383"/>
      <c r="DE1357" s="383"/>
      <c r="DF1357" s="383"/>
      <c r="DG1357" s="383"/>
      <c r="DH1357" s="383"/>
      <c r="DI1357" s="383"/>
      <c r="DJ1357" s="383"/>
      <c r="DK1357" s="383"/>
      <c r="DL1357" s="383"/>
      <c r="DM1357" s="383"/>
      <c r="DN1357" s="383"/>
      <c r="DO1357" s="383"/>
      <c r="DP1357" s="383"/>
      <c r="DQ1357" s="383"/>
      <c r="DR1357" s="383"/>
      <c r="DS1357" s="383"/>
      <c r="DT1357" s="383"/>
      <c r="DU1357" s="383"/>
      <c r="DV1357" s="383"/>
      <c r="DW1357" s="383"/>
      <c r="DX1357" s="383"/>
      <c r="DY1357" s="383"/>
      <c r="DZ1357" s="383"/>
      <c r="EA1357" s="383"/>
      <c r="EB1357" s="383"/>
      <c r="EC1357" s="383"/>
      <c r="ED1357" s="383"/>
      <c r="EE1357" s="383"/>
      <c r="EF1357" s="383"/>
      <c r="EG1357" s="383"/>
      <c r="EH1357" s="383"/>
      <c r="EI1357" s="383"/>
      <c r="EJ1357" s="383"/>
      <c r="EK1357" s="383"/>
      <c r="EL1357" s="383"/>
      <c r="EM1357" s="383"/>
      <c r="EN1357" s="383"/>
      <c r="EO1357" s="383"/>
      <c r="EP1357" s="383"/>
      <c r="EQ1357" s="383"/>
      <c r="ER1357" s="383"/>
      <c r="ES1357" s="383"/>
      <c r="ET1357" s="383"/>
      <c r="EU1357" s="383"/>
      <c r="EV1357" s="383"/>
      <c r="EW1357" s="383"/>
      <c r="EX1357" s="383"/>
      <c r="EY1357" s="383"/>
      <c r="EZ1357" s="383"/>
      <c r="FA1357" s="383"/>
      <c r="FB1357" s="383"/>
      <c r="FC1357" s="383"/>
      <c r="FD1357" s="383"/>
      <c r="FE1357" s="383"/>
      <c r="FF1357" s="383"/>
      <c r="FG1357" s="383"/>
      <c r="FH1357" s="383"/>
      <c r="FI1357" s="383"/>
      <c r="FJ1357" s="383"/>
      <c r="FK1357" s="383"/>
      <c r="FL1357" s="383"/>
      <c r="FM1357" s="383"/>
    </row>
    <row r="1358" spans="1:169" s="26" customFormat="1" x14ac:dyDescent="0.2">
      <c r="A1358" s="27" t="s">
        <v>517</v>
      </c>
      <c r="B1358" s="40"/>
      <c r="C1358" s="36" t="s">
        <v>4</v>
      </c>
      <c r="D1358" s="37" t="s">
        <v>551</v>
      </c>
      <c r="E1358" s="37"/>
      <c r="F1358" s="129"/>
      <c r="G1358" s="129"/>
      <c r="H1358" s="325"/>
      <c r="I1358" s="661"/>
      <c r="J1358" s="70" t="str">
        <f t="shared" si="151"/>
        <v/>
      </c>
      <c r="K1358" s="71"/>
      <c r="L1358" s="356"/>
      <c r="M1358" s="383"/>
      <c r="N1358" s="383"/>
      <c r="O1358" s="383"/>
      <c r="P1358" s="383"/>
      <c r="Q1358" s="383"/>
      <c r="R1358" s="383"/>
      <c r="S1358" s="383"/>
      <c r="T1358" s="383"/>
      <c r="U1358" s="383"/>
      <c r="V1358" s="383"/>
      <c r="W1358" s="383"/>
      <c r="X1358" s="383"/>
      <c r="Y1358" s="383"/>
      <c r="Z1358" s="383"/>
      <c r="AA1358" s="383"/>
      <c r="AB1358" s="383"/>
      <c r="AC1358" s="383"/>
      <c r="AD1358" s="383"/>
      <c r="AE1358" s="383"/>
      <c r="AF1358" s="383"/>
      <c r="AG1358" s="383"/>
      <c r="AH1358" s="383"/>
      <c r="AI1358" s="383"/>
      <c r="AJ1358" s="383"/>
      <c r="AK1358" s="383"/>
      <c r="AL1358" s="383"/>
      <c r="AM1358" s="383"/>
      <c r="AN1358" s="383"/>
      <c r="AO1358" s="383"/>
      <c r="AP1358" s="383"/>
      <c r="AQ1358" s="383"/>
      <c r="AR1358" s="383"/>
      <c r="AS1358" s="383"/>
      <c r="AT1358" s="383"/>
      <c r="AU1358" s="383"/>
      <c r="AV1358" s="383"/>
      <c r="AW1358" s="383"/>
      <c r="AX1358" s="383"/>
      <c r="AY1358" s="383"/>
      <c r="AZ1358" s="383"/>
      <c r="BA1358" s="383"/>
      <c r="BB1358" s="383"/>
      <c r="BC1358" s="383"/>
      <c r="BD1358" s="383"/>
      <c r="BE1358" s="383"/>
      <c r="BF1358" s="383"/>
      <c r="BG1358" s="383"/>
      <c r="BH1358" s="383"/>
      <c r="BI1358" s="383"/>
      <c r="BJ1358" s="383"/>
      <c r="BK1358" s="383"/>
      <c r="BL1358" s="383"/>
      <c r="BM1358" s="383"/>
      <c r="BN1358" s="383"/>
      <c r="BO1358" s="383"/>
      <c r="BP1358" s="383"/>
      <c r="BQ1358" s="383"/>
      <c r="BR1358" s="383"/>
      <c r="BS1358" s="383"/>
      <c r="BT1358" s="383"/>
      <c r="BU1358" s="383"/>
      <c r="BV1358" s="383"/>
      <c r="BW1358" s="383"/>
      <c r="BX1358" s="383"/>
      <c r="BY1358" s="383"/>
      <c r="BZ1358" s="383"/>
      <c r="CA1358" s="383"/>
      <c r="CB1358" s="383"/>
      <c r="CC1358" s="383"/>
      <c r="CD1358" s="383"/>
      <c r="CE1358" s="383"/>
      <c r="CF1358" s="383"/>
      <c r="CG1358" s="383"/>
      <c r="CH1358" s="383"/>
      <c r="CI1358" s="383"/>
      <c r="CJ1358" s="383"/>
      <c r="CK1358" s="383"/>
      <c r="CL1358" s="383"/>
      <c r="CM1358" s="383"/>
      <c r="CN1358" s="383"/>
      <c r="CO1358" s="383"/>
      <c r="CP1358" s="383"/>
      <c r="CQ1358" s="383"/>
      <c r="CR1358" s="383"/>
      <c r="CS1358" s="383"/>
      <c r="CT1358" s="383"/>
      <c r="CU1358" s="383"/>
      <c r="CV1358" s="383"/>
      <c r="CW1358" s="383"/>
      <c r="CX1358" s="383"/>
      <c r="CY1358" s="383"/>
      <c r="CZ1358" s="383"/>
      <c r="DA1358" s="383"/>
      <c r="DB1358" s="383"/>
      <c r="DC1358" s="383"/>
      <c r="DD1358" s="383"/>
      <c r="DE1358" s="383"/>
      <c r="DF1358" s="383"/>
      <c r="DG1358" s="383"/>
      <c r="DH1358" s="383"/>
      <c r="DI1358" s="383"/>
      <c r="DJ1358" s="383"/>
      <c r="DK1358" s="383"/>
      <c r="DL1358" s="383"/>
      <c r="DM1358" s="383"/>
      <c r="DN1358" s="383"/>
      <c r="DO1358" s="383"/>
      <c r="DP1358" s="383"/>
      <c r="DQ1358" s="383"/>
      <c r="DR1358" s="383"/>
      <c r="DS1358" s="383"/>
      <c r="DT1358" s="383"/>
      <c r="DU1358" s="383"/>
      <c r="DV1358" s="383"/>
      <c r="DW1358" s="383"/>
      <c r="DX1358" s="383"/>
      <c r="DY1358" s="383"/>
      <c r="DZ1358" s="383"/>
      <c r="EA1358" s="383"/>
      <c r="EB1358" s="383"/>
      <c r="EC1358" s="383"/>
      <c r="ED1358" s="383"/>
      <c r="EE1358" s="383"/>
      <c r="EF1358" s="383"/>
      <c r="EG1358" s="383"/>
      <c r="EH1358" s="383"/>
      <c r="EI1358" s="383"/>
      <c r="EJ1358" s="383"/>
      <c r="EK1358" s="383"/>
      <c r="EL1358" s="383"/>
      <c r="EM1358" s="383"/>
      <c r="EN1358" s="383"/>
      <c r="EO1358" s="383"/>
      <c r="EP1358" s="383"/>
      <c r="EQ1358" s="383"/>
      <c r="ER1358" s="383"/>
      <c r="ES1358" s="383"/>
      <c r="ET1358" s="383"/>
      <c r="EU1358" s="383"/>
      <c r="EV1358" s="383"/>
      <c r="EW1358" s="383"/>
      <c r="EX1358" s="383"/>
      <c r="EY1358" s="383"/>
      <c r="EZ1358" s="383"/>
      <c r="FA1358" s="383"/>
      <c r="FB1358" s="383"/>
      <c r="FC1358" s="383"/>
      <c r="FD1358" s="383"/>
      <c r="FE1358" s="383"/>
      <c r="FF1358" s="383"/>
      <c r="FG1358" s="383"/>
      <c r="FH1358" s="383"/>
      <c r="FI1358" s="383"/>
      <c r="FJ1358" s="383"/>
      <c r="FK1358" s="383"/>
      <c r="FL1358" s="383"/>
      <c r="FM1358" s="383"/>
    </row>
    <row r="1359" spans="1:169" s="26" customFormat="1" x14ac:dyDescent="0.2">
      <c r="A1359" s="27" t="s">
        <v>517</v>
      </c>
      <c r="B1359" s="47"/>
      <c r="C1359" s="36" t="s">
        <v>4</v>
      </c>
      <c r="D1359" s="377" t="s">
        <v>552</v>
      </c>
      <c r="E1359" s="45"/>
      <c r="F1359" s="142"/>
      <c r="G1359" s="142"/>
      <c r="H1359" s="326"/>
      <c r="I1359" s="662"/>
      <c r="J1359" s="74" t="str">
        <f t="shared" si="151"/>
        <v/>
      </c>
      <c r="K1359" s="75"/>
      <c r="L1359" s="276"/>
      <c r="M1359" s="383"/>
      <c r="N1359" s="383"/>
      <c r="O1359" s="383"/>
      <c r="P1359" s="383"/>
      <c r="Q1359" s="383"/>
      <c r="R1359" s="383"/>
      <c r="S1359" s="383"/>
      <c r="T1359" s="383"/>
      <c r="U1359" s="383"/>
      <c r="V1359" s="383"/>
      <c r="W1359" s="383"/>
      <c r="X1359" s="383"/>
      <c r="Y1359" s="383"/>
      <c r="Z1359" s="383"/>
      <c r="AA1359" s="383"/>
      <c r="AB1359" s="383"/>
      <c r="AC1359" s="383"/>
      <c r="AD1359" s="383"/>
      <c r="AE1359" s="383"/>
      <c r="AF1359" s="383"/>
      <c r="AG1359" s="383"/>
      <c r="AH1359" s="383"/>
      <c r="AI1359" s="383"/>
      <c r="AJ1359" s="383"/>
      <c r="AK1359" s="383"/>
      <c r="AL1359" s="383"/>
      <c r="AM1359" s="383"/>
      <c r="AN1359" s="383"/>
      <c r="AO1359" s="383"/>
      <c r="AP1359" s="383"/>
      <c r="AQ1359" s="383"/>
      <c r="AR1359" s="383"/>
      <c r="AS1359" s="383"/>
      <c r="AT1359" s="383"/>
      <c r="AU1359" s="383"/>
      <c r="AV1359" s="383"/>
      <c r="AW1359" s="383"/>
      <c r="AX1359" s="383"/>
      <c r="AY1359" s="383"/>
      <c r="AZ1359" s="383"/>
      <c r="BA1359" s="383"/>
      <c r="BB1359" s="383"/>
      <c r="BC1359" s="383"/>
      <c r="BD1359" s="383"/>
      <c r="BE1359" s="383"/>
      <c r="BF1359" s="383"/>
      <c r="BG1359" s="383"/>
      <c r="BH1359" s="383"/>
      <c r="BI1359" s="383"/>
      <c r="BJ1359" s="383"/>
      <c r="BK1359" s="383"/>
      <c r="BL1359" s="383"/>
      <c r="BM1359" s="383"/>
      <c r="BN1359" s="383"/>
      <c r="BO1359" s="383"/>
      <c r="BP1359" s="383"/>
      <c r="BQ1359" s="383"/>
      <c r="BR1359" s="383"/>
      <c r="BS1359" s="383"/>
      <c r="BT1359" s="383"/>
      <c r="BU1359" s="383"/>
      <c r="BV1359" s="383"/>
      <c r="BW1359" s="383"/>
      <c r="BX1359" s="383"/>
      <c r="BY1359" s="383"/>
      <c r="BZ1359" s="383"/>
      <c r="CA1359" s="383"/>
      <c r="CB1359" s="383"/>
      <c r="CC1359" s="383"/>
      <c r="CD1359" s="383"/>
      <c r="CE1359" s="383"/>
      <c r="CF1359" s="383"/>
      <c r="CG1359" s="383"/>
      <c r="CH1359" s="383"/>
      <c r="CI1359" s="383"/>
      <c r="CJ1359" s="383"/>
      <c r="CK1359" s="383"/>
      <c r="CL1359" s="383"/>
      <c r="CM1359" s="383"/>
      <c r="CN1359" s="383"/>
      <c r="CO1359" s="383"/>
      <c r="CP1359" s="383"/>
      <c r="CQ1359" s="383"/>
      <c r="CR1359" s="383"/>
      <c r="CS1359" s="383"/>
      <c r="CT1359" s="383"/>
      <c r="CU1359" s="383"/>
      <c r="CV1359" s="383"/>
      <c r="CW1359" s="383"/>
      <c r="CX1359" s="383"/>
      <c r="CY1359" s="383"/>
      <c r="CZ1359" s="383"/>
      <c r="DA1359" s="383"/>
      <c r="DB1359" s="383"/>
      <c r="DC1359" s="383"/>
      <c r="DD1359" s="383"/>
      <c r="DE1359" s="383"/>
      <c r="DF1359" s="383"/>
      <c r="DG1359" s="383"/>
      <c r="DH1359" s="383"/>
      <c r="DI1359" s="383"/>
      <c r="DJ1359" s="383"/>
      <c r="DK1359" s="383"/>
      <c r="DL1359" s="383"/>
      <c r="DM1359" s="383"/>
      <c r="DN1359" s="383"/>
      <c r="DO1359" s="383"/>
      <c r="DP1359" s="383"/>
      <c r="DQ1359" s="383"/>
      <c r="DR1359" s="383"/>
      <c r="DS1359" s="383"/>
      <c r="DT1359" s="383"/>
      <c r="DU1359" s="383"/>
      <c r="DV1359" s="383"/>
      <c r="DW1359" s="383"/>
      <c r="DX1359" s="383"/>
      <c r="DY1359" s="383"/>
      <c r="DZ1359" s="383"/>
      <c r="EA1359" s="383"/>
      <c r="EB1359" s="383"/>
      <c r="EC1359" s="383"/>
      <c r="ED1359" s="383"/>
      <c r="EE1359" s="383"/>
      <c r="EF1359" s="383"/>
      <c r="EG1359" s="383"/>
      <c r="EH1359" s="383"/>
      <c r="EI1359" s="383"/>
      <c r="EJ1359" s="383"/>
      <c r="EK1359" s="383"/>
      <c r="EL1359" s="383"/>
      <c r="EM1359" s="383"/>
      <c r="EN1359" s="383"/>
      <c r="EO1359" s="383"/>
      <c r="EP1359" s="383"/>
      <c r="EQ1359" s="383"/>
      <c r="ER1359" s="383"/>
      <c r="ES1359" s="383"/>
      <c r="ET1359" s="383"/>
      <c r="EU1359" s="383"/>
      <c r="EV1359" s="383"/>
      <c r="EW1359" s="383"/>
      <c r="EX1359" s="383"/>
      <c r="EY1359" s="383"/>
      <c r="EZ1359" s="383"/>
      <c r="FA1359" s="383"/>
      <c r="FB1359" s="383"/>
      <c r="FC1359" s="383"/>
      <c r="FD1359" s="383"/>
      <c r="FE1359" s="383"/>
      <c r="FF1359" s="383"/>
      <c r="FG1359" s="383"/>
      <c r="FH1359" s="383"/>
      <c r="FI1359" s="383"/>
      <c r="FJ1359" s="383"/>
      <c r="FK1359" s="383"/>
      <c r="FL1359" s="383"/>
      <c r="FM1359" s="383"/>
    </row>
    <row r="1360" spans="1:169" s="26" customFormat="1" x14ac:dyDescent="0.2">
      <c r="A1360" s="27" t="s">
        <v>517</v>
      </c>
      <c r="B1360" s="69">
        <v>1</v>
      </c>
      <c r="C1360" s="76" t="s">
        <v>273</v>
      </c>
      <c r="D1360" s="376" t="s">
        <v>886</v>
      </c>
      <c r="E1360" s="622" t="s">
        <v>553</v>
      </c>
      <c r="F1360" s="127">
        <v>42221</v>
      </c>
      <c r="G1360" s="103">
        <f>F1360+365</f>
        <v>42586</v>
      </c>
      <c r="H1360" s="324" t="s">
        <v>152</v>
      </c>
      <c r="I1360" s="532"/>
      <c r="J1360" s="34" t="str">
        <f t="shared" si="151"/>
        <v/>
      </c>
      <c r="K1360" s="35">
        <v>1</v>
      </c>
      <c r="L1360" s="275">
        <v>46691</v>
      </c>
      <c r="M1360" s="383"/>
      <c r="N1360" s="383"/>
      <c r="O1360" s="383"/>
      <c r="P1360" s="383"/>
      <c r="Q1360" s="383"/>
      <c r="R1360" s="383"/>
      <c r="S1360" s="383"/>
      <c r="T1360" s="383"/>
      <c r="U1360" s="383"/>
      <c r="V1360" s="383"/>
      <c r="W1360" s="383"/>
      <c r="X1360" s="383"/>
      <c r="Y1360" s="383"/>
      <c r="Z1360" s="383"/>
      <c r="AA1360" s="383"/>
      <c r="AB1360" s="383"/>
      <c r="AC1360" s="383"/>
      <c r="AD1360" s="383"/>
      <c r="AE1360" s="383"/>
      <c r="AF1360" s="383"/>
      <c r="AG1360" s="383"/>
      <c r="AH1360" s="383"/>
      <c r="AI1360" s="383"/>
      <c r="AJ1360" s="383"/>
      <c r="AK1360" s="383"/>
      <c r="AL1360" s="383"/>
      <c r="AM1360" s="383"/>
      <c r="AN1360" s="383"/>
      <c r="AO1360" s="383"/>
      <c r="AP1360" s="383"/>
      <c r="AQ1360" s="383"/>
      <c r="AR1360" s="383"/>
      <c r="AS1360" s="383"/>
      <c r="AT1360" s="383"/>
      <c r="AU1360" s="383"/>
      <c r="AV1360" s="383"/>
      <c r="AW1360" s="383"/>
      <c r="AX1360" s="383"/>
      <c r="AY1360" s="383"/>
      <c r="AZ1360" s="383"/>
      <c r="BA1360" s="383"/>
      <c r="BB1360" s="383"/>
      <c r="BC1360" s="383"/>
      <c r="BD1360" s="383"/>
      <c r="BE1360" s="383"/>
      <c r="BF1360" s="383"/>
      <c r="BG1360" s="383"/>
      <c r="BH1360" s="383"/>
      <c r="BI1360" s="383"/>
      <c r="BJ1360" s="383"/>
      <c r="BK1360" s="383"/>
      <c r="BL1360" s="383"/>
      <c r="BM1360" s="383"/>
      <c r="BN1360" s="383"/>
      <c r="BO1360" s="383"/>
      <c r="BP1360" s="383"/>
      <c r="BQ1360" s="383"/>
      <c r="BR1360" s="383"/>
      <c r="BS1360" s="383"/>
      <c r="BT1360" s="383"/>
      <c r="BU1360" s="383"/>
      <c r="BV1360" s="383"/>
      <c r="BW1360" s="383"/>
      <c r="BX1360" s="383"/>
      <c r="BY1360" s="383"/>
      <c r="BZ1360" s="383"/>
      <c r="CA1360" s="383"/>
      <c r="CB1360" s="383"/>
      <c r="CC1360" s="383"/>
      <c r="CD1360" s="383"/>
      <c r="CE1360" s="383"/>
      <c r="CF1360" s="383"/>
      <c r="CG1360" s="383"/>
      <c r="CH1360" s="383"/>
      <c r="CI1360" s="383"/>
      <c r="CJ1360" s="383"/>
      <c r="CK1360" s="383"/>
      <c r="CL1360" s="383"/>
      <c r="CM1360" s="383"/>
      <c r="CN1360" s="383"/>
      <c r="CO1360" s="383"/>
      <c r="CP1360" s="383"/>
      <c r="CQ1360" s="383"/>
      <c r="CR1360" s="383"/>
      <c r="CS1360" s="383"/>
      <c r="CT1360" s="383"/>
      <c r="CU1360" s="383"/>
      <c r="CV1360" s="383"/>
      <c r="CW1360" s="383"/>
      <c r="CX1360" s="383"/>
      <c r="CY1360" s="383"/>
      <c r="CZ1360" s="383"/>
      <c r="DA1360" s="383"/>
      <c r="DB1360" s="383"/>
      <c r="DC1360" s="383"/>
      <c r="DD1360" s="383"/>
      <c r="DE1360" s="383"/>
      <c r="DF1360" s="383"/>
      <c r="DG1360" s="383"/>
      <c r="DH1360" s="383"/>
      <c r="DI1360" s="383"/>
      <c r="DJ1360" s="383"/>
      <c r="DK1360" s="383"/>
      <c r="DL1360" s="383"/>
      <c r="DM1360" s="383"/>
      <c r="DN1360" s="383"/>
      <c r="DO1360" s="383"/>
      <c r="DP1360" s="383"/>
      <c r="DQ1360" s="383"/>
      <c r="DR1360" s="383"/>
      <c r="DS1360" s="383"/>
      <c r="DT1360" s="383"/>
      <c r="DU1360" s="383"/>
      <c r="DV1360" s="383"/>
      <c r="DW1360" s="383"/>
      <c r="DX1360" s="383"/>
      <c r="DY1360" s="383"/>
      <c r="DZ1360" s="383"/>
      <c r="EA1360" s="383"/>
      <c r="EB1360" s="383"/>
      <c r="EC1360" s="383"/>
      <c r="ED1360" s="383"/>
      <c r="EE1360" s="383"/>
      <c r="EF1360" s="383"/>
      <c r="EG1360" s="383"/>
      <c r="EH1360" s="383"/>
      <c r="EI1360" s="383"/>
      <c r="EJ1360" s="383"/>
      <c r="EK1360" s="383"/>
      <c r="EL1360" s="383"/>
      <c r="EM1360" s="383"/>
      <c r="EN1360" s="383"/>
      <c r="EO1360" s="383"/>
      <c r="EP1360" s="383"/>
      <c r="EQ1360" s="383"/>
      <c r="ER1360" s="383"/>
      <c r="ES1360" s="383"/>
      <c r="ET1360" s="383"/>
      <c r="EU1360" s="383"/>
      <c r="EV1360" s="383"/>
      <c r="EW1360" s="383"/>
      <c r="EX1360" s="383"/>
      <c r="EY1360" s="383"/>
      <c r="EZ1360" s="383"/>
      <c r="FA1360" s="383"/>
      <c r="FB1360" s="383"/>
      <c r="FC1360" s="383"/>
      <c r="FD1360" s="383"/>
      <c r="FE1360" s="383"/>
      <c r="FF1360" s="383"/>
      <c r="FG1360" s="383"/>
      <c r="FH1360" s="383"/>
      <c r="FI1360" s="383"/>
      <c r="FJ1360" s="383"/>
      <c r="FK1360" s="383"/>
      <c r="FL1360" s="383"/>
      <c r="FM1360" s="383"/>
    </row>
    <row r="1361" spans="1:169" s="26" customFormat="1" x14ac:dyDescent="0.2">
      <c r="A1361" s="27" t="s">
        <v>517</v>
      </c>
      <c r="B1361" s="47"/>
      <c r="C1361" s="36" t="s">
        <v>275</v>
      </c>
      <c r="D1361" s="377" t="s">
        <v>554</v>
      </c>
      <c r="E1361" s="624"/>
      <c r="F1361" s="142"/>
      <c r="G1361" s="142"/>
      <c r="H1361" s="325"/>
      <c r="I1361" s="212"/>
      <c r="J1361" s="74" t="str">
        <f t="shared" si="151"/>
        <v/>
      </c>
      <c r="K1361" s="75"/>
      <c r="L1361" s="276">
        <v>46691</v>
      </c>
      <c r="M1361" s="383"/>
      <c r="N1361" s="383"/>
      <c r="O1361" s="383"/>
      <c r="P1361" s="383"/>
      <c r="Q1361" s="383"/>
      <c r="R1361" s="383"/>
      <c r="S1361" s="383"/>
      <c r="T1361" s="383"/>
      <c r="U1361" s="383"/>
      <c r="V1361" s="383"/>
      <c r="W1361" s="383"/>
      <c r="X1361" s="383"/>
      <c r="Y1361" s="383"/>
      <c r="Z1361" s="383"/>
      <c r="AA1361" s="383"/>
      <c r="AB1361" s="383"/>
      <c r="AC1361" s="383"/>
      <c r="AD1361" s="383"/>
      <c r="AE1361" s="383"/>
      <c r="AF1361" s="383"/>
      <c r="AG1361" s="383"/>
      <c r="AH1361" s="383"/>
      <c r="AI1361" s="383"/>
      <c r="AJ1361" s="383"/>
      <c r="AK1361" s="383"/>
      <c r="AL1361" s="383"/>
      <c r="AM1361" s="383"/>
      <c r="AN1361" s="383"/>
      <c r="AO1361" s="383"/>
      <c r="AP1361" s="383"/>
      <c r="AQ1361" s="383"/>
      <c r="AR1361" s="383"/>
      <c r="AS1361" s="383"/>
      <c r="AT1361" s="383"/>
      <c r="AU1361" s="383"/>
      <c r="AV1361" s="383"/>
      <c r="AW1361" s="383"/>
      <c r="AX1361" s="383"/>
      <c r="AY1361" s="383"/>
      <c r="AZ1361" s="383"/>
      <c r="BA1361" s="383"/>
      <c r="BB1361" s="383"/>
      <c r="BC1361" s="383"/>
      <c r="BD1361" s="383"/>
      <c r="BE1361" s="383"/>
      <c r="BF1361" s="383"/>
      <c r="BG1361" s="383"/>
      <c r="BH1361" s="383"/>
      <c r="BI1361" s="383"/>
      <c r="BJ1361" s="383"/>
      <c r="BK1361" s="383"/>
      <c r="BL1361" s="383"/>
      <c r="BM1361" s="383"/>
      <c r="BN1361" s="383"/>
      <c r="BO1361" s="383"/>
      <c r="BP1361" s="383"/>
      <c r="BQ1361" s="383"/>
      <c r="BR1361" s="383"/>
      <c r="BS1361" s="383"/>
      <c r="BT1361" s="383"/>
      <c r="BU1361" s="383"/>
      <c r="BV1361" s="383"/>
      <c r="BW1361" s="383"/>
      <c r="BX1361" s="383"/>
      <c r="BY1361" s="383"/>
      <c r="BZ1361" s="383"/>
      <c r="CA1361" s="383"/>
      <c r="CB1361" s="383"/>
      <c r="CC1361" s="383"/>
      <c r="CD1361" s="383"/>
      <c r="CE1361" s="383"/>
      <c r="CF1361" s="383"/>
      <c r="CG1361" s="383"/>
      <c r="CH1361" s="383"/>
      <c r="CI1361" s="383"/>
      <c r="CJ1361" s="383"/>
      <c r="CK1361" s="383"/>
      <c r="CL1361" s="383"/>
      <c r="CM1361" s="383"/>
      <c r="CN1361" s="383"/>
      <c r="CO1361" s="383"/>
      <c r="CP1361" s="383"/>
      <c r="CQ1361" s="383"/>
      <c r="CR1361" s="383"/>
      <c r="CS1361" s="383"/>
      <c r="CT1361" s="383"/>
      <c r="CU1361" s="383"/>
      <c r="CV1361" s="383"/>
      <c r="CW1361" s="383"/>
      <c r="CX1361" s="383"/>
      <c r="CY1361" s="383"/>
      <c r="CZ1361" s="383"/>
      <c r="DA1361" s="383"/>
      <c r="DB1361" s="383"/>
      <c r="DC1361" s="383"/>
      <c r="DD1361" s="383"/>
      <c r="DE1361" s="383"/>
      <c r="DF1361" s="383"/>
      <c r="DG1361" s="383"/>
      <c r="DH1361" s="383"/>
      <c r="DI1361" s="383"/>
      <c r="DJ1361" s="383"/>
      <c r="DK1361" s="383"/>
      <c r="DL1361" s="383"/>
      <c r="DM1361" s="383"/>
      <c r="DN1361" s="383"/>
      <c r="DO1361" s="383"/>
      <c r="DP1361" s="383"/>
      <c r="DQ1361" s="383"/>
      <c r="DR1361" s="383"/>
      <c r="DS1361" s="383"/>
      <c r="DT1361" s="383"/>
      <c r="DU1361" s="383"/>
      <c r="DV1361" s="383"/>
      <c r="DW1361" s="383"/>
      <c r="DX1361" s="383"/>
      <c r="DY1361" s="383"/>
      <c r="DZ1361" s="383"/>
      <c r="EA1361" s="383"/>
      <c r="EB1361" s="383"/>
      <c r="EC1361" s="383"/>
      <c r="ED1361" s="383"/>
      <c r="EE1361" s="383"/>
      <c r="EF1361" s="383"/>
      <c r="EG1361" s="383"/>
      <c r="EH1361" s="383"/>
      <c r="EI1361" s="383"/>
      <c r="EJ1361" s="383"/>
      <c r="EK1361" s="383"/>
      <c r="EL1361" s="383"/>
      <c r="EM1361" s="383"/>
      <c r="EN1361" s="383"/>
      <c r="EO1361" s="383"/>
      <c r="EP1361" s="383"/>
      <c r="EQ1361" s="383"/>
      <c r="ER1361" s="383"/>
      <c r="ES1361" s="383"/>
      <c r="ET1361" s="383"/>
      <c r="EU1361" s="383"/>
      <c r="EV1361" s="383"/>
      <c r="EW1361" s="383"/>
      <c r="EX1361" s="383"/>
      <c r="EY1361" s="383"/>
      <c r="EZ1361" s="383"/>
      <c r="FA1361" s="383"/>
      <c r="FB1361" s="383"/>
      <c r="FC1361" s="383"/>
      <c r="FD1361" s="383"/>
      <c r="FE1361" s="383"/>
      <c r="FF1361" s="383"/>
      <c r="FG1361" s="383"/>
      <c r="FH1361" s="383"/>
      <c r="FI1361" s="383"/>
      <c r="FJ1361" s="383"/>
      <c r="FK1361" s="383"/>
      <c r="FL1361" s="383"/>
      <c r="FM1361" s="383"/>
    </row>
    <row r="1362" spans="1:169" s="26" customFormat="1" x14ac:dyDescent="0.2">
      <c r="A1362" s="27" t="s">
        <v>517</v>
      </c>
      <c r="B1362" s="69">
        <v>1</v>
      </c>
      <c r="C1362" s="76" t="s">
        <v>273</v>
      </c>
      <c r="D1362" s="376" t="s">
        <v>555</v>
      </c>
      <c r="E1362" s="622" t="s">
        <v>553</v>
      </c>
      <c r="F1362" s="127">
        <v>42221</v>
      </c>
      <c r="G1362" s="103">
        <f>F1362+365</f>
        <v>42586</v>
      </c>
      <c r="H1362" s="324" t="s">
        <v>152</v>
      </c>
      <c r="I1362" s="532"/>
      <c r="J1362" s="34" t="str">
        <f t="shared" si="151"/>
        <v/>
      </c>
      <c r="K1362" s="35">
        <v>1</v>
      </c>
      <c r="L1362" s="275">
        <v>46691</v>
      </c>
      <c r="M1362" s="383"/>
      <c r="N1362" s="383"/>
      <c r="O1362" s="383"/>
      <c r="P1362" s="383"/>
      <c r="Q1362" s="383"/>
      <c r="R1362" s="383"/>
      <c r="S1362" s="383"/>
      <c r="T1362" s="383"/>
      <c r="U1362" s="383"/>
      <c r="V1362" s="383"/>
      <c r="W1362" s="383"/>
      <c r="X1362" s="383"/>
      <c r="Y1362" s="383"/>
      <c r="Z1362" s="383"/>
      <c r="AA1362" s="383"/>
      <c r="AB1362" s="383"/>
      <c r="AC1362" s="383"/>
      <c r="AD1362" s="383"/>
      <c r="AE1362" s="383"/>
      <c r="AF1362" s="383"/>
      <c r="AG1362" s="383"/>
      <c r="AH1362" s="383"/>
      <c r="AI1362" s="383"/>
      <c r="AJ1362" s="383"/>
      <c r="AK1362" s="383"/>
      <c r="AL1362" s="383"/>
      <c r="AM1362" s="383"/>
      <c r="AN1362" s="383"/>
      <c r="AO1362" s="383"/>
      <c r="AP1362" s="383"/>
      <c r="AQ1362" s="383"/>
      <c r="AR1362" s="383"/>
      <c r="AS1362" s="383"/>
      <c r="AT1362" s="383"/>
      <c r="AU1362" s="383"/>
      <c r="AV1362" s="383"/>
      <c r="AW1362" s="383"/>
      <c r="AX1362" s="383"/>
      <c r="AY1362" s="383"/>
      <c r="AZ1362" s="383"/>
      <c r="BA1362" s="383"/>
      <c r="BB1362" s="383"/>
      <c r="BC1362" s="383"/>
      <c r="BD1362" s="383"/>
      <c r="BE1362" s="383"/>
      <c r="BF1362" s="383"/>
      <c r="BG1362" s="383"/>
      <c r="BH1362" s="383"/>
      <c r="BI1362" s="383"/>
      <c r="BJ1362" s="383"/>
      <c r="BK1362" s="383"/>
      <c r="BL1362" s="383"/>
      <c r="BM1362" s="383"/>
      <c r="BN1362" s="383"/>
      <c r="BO1362" s="383"/>
      <c r="BP1362" s="383"/>
      <c r="BQ1362" s="383"/>
      <c r="BR1362" s="383"/>
      <c r="BS1362" s="383"/>
      <c r="BT1362" s="383"/>
      <c r="BU1362" s="383"/>
      <c r="BV1362" s="383"/>
      <c r="BW1362" s="383"/>
      <c r="BX1362" s="383"/>
      <c r="BY1362" s="383"/>
      <c r="BZ1362" s="383"/>
      <c r="CA1362" s="383"/>
      <c r="CB1362" s="383"/>
      <c r="CC1362" s="383"/>
      <c r="CD1362" s="383"/>
      <c r="CE1362" s="383"/>
      <c r="CF1362" s="383"/>
      <c r="CG1362" s="383"/>
      <c r="CH1362" s="383"/>
      <c r="CI1362" s="383"/>
      <c r="CJ1362" s="383"/>
      <c r="CK1362" s="383"/>
      <c r="CL1362" s="383"/>
      <c r="CM1362" s="383"/>
      <c r="CN1362" s="383"/>
      <c r="CO1362" s="383"/>
      <c r="CP1362" s="383"/>
      <c r="CQ1362" s="383"/>
      <c r="CR1362" s="383"/>
      <c r="CS1362" s="383"/>
      <c r="CT1362" s="383"/>
      <c r="CU1362" s="383"/>
      <c r="CV1362" s="383"/>
      <c r="CW1362" s="383"/>
      <c r="CX1362" s="383"/>
      <c r="CY1362" s="383"/>
      <c r="CZ1362" s="383"/>
      <c r="DA1362" s="383"/>
      <c r="DB1362" s="383"/>
      <c r="DC1362" s="383"/>
      <c r="DD1362" s="383"/>
      <c r="DE1362" s="383"/>
      <c r="DF1362" s="383"/>
      <c r="DG1362" s="383"/>
      <c r="DH1362" s="383"/>
      <c r="DI1362" s="383"/>
      <c r="DJ1362" s="383"/>
      <c r="DK1362" s="383"/>
      <c r="DL1362" s="383"/>
      <c r="DM1362" s="383"/>
      <c r="DN1362" s="383"/>
      <c r="DO1362" s="383"/>
      <c r="DP1362" s="383"/>
      <c r="DQ1362" s="383"/>
      <c r="DR1362" s="383"/>
      <c r="DS1362" s="383"/>
      <c r="DT1362" s="383"/>
      <c r="DU1362" s="383"/>
      <c r="DV1362" s="383"/>
      <c r="DW1362" s="383"/>
      <c r="DX1362" s="383"/>
      <c r="DY1362" s="383"/>
      <c r="DZ1362" s="383"/>
      <c r="EA1362" s="383"/>
      <c r="EB1362" s="383"/>
      <c r="EC1362" s="383"/>
      <c r="ED1362" s="383"/>
      <c r="EE1362" s="383"/>
      <c r="EF1362" s="383"/>
      <c r="EG1362" s="383"/>
      <c r="EH1362" s="383"/>
      <c r="EI1362" s="383"/>
      <c r="EJ1362" s="383"/>
      <c r="EK1362" s="383"/>
      <c r="EL1362" s="383"/>
      <c r="EM1362" s="383"/>
      <c r="EN1362" s="383"/>
      <c r="EO1362" s="383"/>
      <c r="EP1362" s="383"/>
      <c r="EQ1362" s="383"/>
      <c r="ER1362" s="383"/>
      <c r="ES1362" s="383"/>
      <c r="ET1362" s="383"/>
      <c r="EU1362" s="383"/>
      <c r="EV1362" s="383"/>
      <c r="EW1362" s="383"/>
      <c r="EX1362" s="383"/>
      <c r="EY1362" s="383"/>
      <c r="EZ1362" s="383"/>
      <c r="FA1362" s="383"/>
      <c r="FB1362" s="383"/>
      <c r="FC1362" s="383"/>
      <c r="FD1362" s="383"/>
      <c r="FE1362" s="383"/>
      <c r="FF1362" s="383"/>
      <c r="FG1362" s="383"/>
      <c r="FH1362" s="383"/>
      <c r="FI1362" s="383"/>
      <c r="FJ1362" s="383"/>
      <c r="FK1362" s="383"/>
      <c r="FL1362" s="383"/>
      <c r="FM1362" s="383"/>
    </row>
    <row r="1363" spans="1:169" s="26" customFormat="1" x14ac:dyDescent="0.2">
      <c r="A1363" s="27" t="s">
        <v>517</v>
      </c>
      <c r="B1363" s="40"/>
      <c r="C1363" s="36" t="s">
        <v>275</v>
      </c>
      <c r="D1363" s="377" t="s">
        <v>556</v>
      </c>
      <c r="E1363" s="624"/>
      <c r="F1363" s="142"/>
      <c r="G1363" s="142"/>
      <c r="H1363" s="325"/>
      <c r="I1363" s="212"/>
      <c r="J1363" s="74" t="str">
        <f t="shared" si="151"/>
        <v/>
      </c>
      <c r="K1363" s="75"/>
      <c r="L1363" s="276">
        <v>46691</v>
      </c>
      <c r="M1363" s="383"/>
      <c r="N1363" s="383"/>
      <c r="O1363" s="383"/>
      <c r="P1363" s="383"/>
      <c r="Q1363" s="383"/>
      <c r="R1363" s="383"/>
      <c r="S1363" s="383"/>
      <c r="T1363" s="383"/>
      <c r="U1363" s="383"/>
      <c r="V1363" s="383"/>
      <c r="W1363" s="383"/>
      <c r="X1363" s="383"/>
      <c r="Y1363" s="383"/>
      <c r="Z1363" s="383"/>
      <c r="AA1363" s="383"/>
      <c r="AB1363" s="383"/>
      <c r="AC1363" s="383"/>
      <c r="AD1363" s="383"/>
      <c r="AE1363" s="383"/>
      <c r="AF1363" s="383"/>
      <c r="AG1363" s="383"/>
      <c r="AH1363" s="383"/>
      <c r="AI1363" s="383"/>
      <c r="AJ1363" s="383"/>
      <c r="AK1363" s="383"/>
      <c r="AL1363" s="383"/>
      <c r="AM1363" s="383"/>
      <c r="AN1363" s="383"/>
      <c r="AO1363" s="383"/>
      <c r="AP1363" s="383"/>
      <c r="AQ1363" s="383"/>
      <c r="AR1363" s="383"/>
      <c r="AS1363" s="383"/>
      <c r="AT1363" s="383"/>
      <c r="AU1363" s="383"/>
      <c r="AV1363" s="383"/>
      <c r="AW1363" s="383"/>
      <c r="AX1363" s="383"/>
      <c r="AY1363" s="383"/>
      <c r="AZ1363" s="383"/>
      <c r="BA1363" s="383"/>
      <c r="BB1363" s="383"/>
      <c r="BC1363" s="383"/>
      <c r="BD1363" s="383"/>
      <c r="BE1363" s="383"/>
      <c r="BF1363" s="383"/>
      <c r="BG1363" s="383"/>
      <c r="BH1363" s="383"/>
      <c r="BI1363" s="383"/>
      <c r="BJ1363" s="383"/>
      <c r="BK1363" s="383"/>
      <c r="BL1363" s="383"/>
      <c r="BM1363" s="383"/>
      <c r="BN1363" s="383"/>
      <c r="BO1363" s="383"/>
      <c r="BP1363" s="383"/>
      <c r="BQ1363" s="383"/>
      <c r="BR1363" s="383"/>
      <c r="BS1363" s="383"/>
      <c r="BT1363" s="383"/>
      <c r="BU1363" s="383"/>
      <c r="BV1363" s="383"/>
      <c r="BW1363" s="383"/>
      <c r="BX1363" s="383"/>
      <c r="BY1363" s="383"/>
      <c r="BZ1363" s="383"/>
      <c r="CA1363" s="383"/>
      <c r="CB1363" s="383"/>
      <c r="CC1363" s="383"/>
      <c r="CD1363" s="383"/>
      <c r="CE1363" s="383"/>
      <c r="CF1363" s="383"/>
      <c r="CG1363" s="383"/>
      <c r="CH1363" s="383"/>
      <c r="CI1363" s="383"/>
      <c r="CJ1363" s="383"/>
      <c r="CK1363" s="383"/>
      <c r="CL1363" s="383"/>
      <c r="CM1363" s="383"/>
      <c r="CN1363" s="383"/>
      <c r="CO1363" s="383"/>
      <c r="CP1363" s="383"/>
      <c r="CQ1363" s="383"/>
      <c r="CR1363" s="383"/>
      <c r="CS1363" s="383"/>
      <c r="CT1363" s="383"/>
      <c r="CU1363" s="383"/>
      <c r="CV1363" s="383"/>
      <c r="CW1363" s="383"/>
      <c r="CX1363" s="383"/>
      <c r="CY1363" s="383"/>
      <c r="CZ1363" s="383"/>
      <c r="DA1363" s="383"/>
      <c r="DB1363" s="383"/>
      <c r="DC1363" s="383"/>
      <c r="DD1363" s="383"/>
      <c r="DE1363" s="383"/>
      <c r="DF1363" s="383"/>
      <c r="DG1363" s="383"/>
      <c r="DH1363" s="383"/>
      <c r="DI1363" s="383"/>
      <c r="DJ1363" s="383"/>
      <c r="DK1363" s="383"/>
      <c r="DL1363" s="383"/>
      <c r="DM1363" s="383"/>
      <c r="DN1363" s="383"/>
      <c r="DO1363" s="383"/>
      <c r="DP1363" s="383"/>
      <c r="DQ1363" s="383"/>
      <c r="DR1363" s="383"/>
      <c r="DS1363" s="383"/>
      <c r="DT1363" s="383"/>
      <c r="DU1363" s="383"/>
      <c r="DV1363" s="383"/>
      <c r="DW1363" s="383"/>
      <c r="DX1363" s="383"/>
      <c r="DY1363" s="383"/>
      <c r="DZ1363" s="383"/>
      <c r="EA1363" s="383"/>
      <c r="EB1363" s="383"/>
      <c r="EC1363" s="383"/>
      <c r="ED1363" s="383"/>
      <c r="EE1363" s="383"/>
      <c r="EF1363" s="383"/>
      <c r="EG1363" s="383"/>
      <c r="EH1363" s="383"/>
      <c r="EI1363" s="383"/>
      <c r="EJ1363" s="383"/>
      <c r="EK1363" s="383"/>
      <c r="EL1363" s="383"/>
      <c r="EM1363" s="383"/>
      <c r="EN1363" s="383"/>
      <c r="EO1363" s="383"/>
      <c r="EP1363" s="383"/>
      <c r="EQ1363" s="383"/>
      <c r="ER1363" s="383"/>
      <c r="ES1363" s="383"/>
      <c r="ET1363" s="383"/>
      <c r="EU1363" s="383"/>
      <c r="EV1363" s="383"/>
      <c r="EW1363" s="383"/>
      <c r="EX1363" s="383"/>
      <c r="EY1363" s="383"/>
      <c r="EZ1363" s="383"/>
      <c r="FA1363" s="383"/>
      <c r="FB1363" s="383"/>
      <c r="FC1363" s="383"/>
      <c r="FD1363" s="383"/>
      <c r="FE1363" s="383"/>
      <c r="FF1363" s="383"/>
      <c r="FG1363" s="383"/>
      <c r="FH1363" s="383"/>
      <c r="FI1363" s="383"/>
      <c r="FJ1363" s="383"/>
      <c r="FK1363" s="383"/>
      <c r="FL1363" s="383"/>
      <c r="FM1363" s="383"/>
    </row>
    <row r="1364" spans="1:169" s="26" customFormat="1" x14ac:dyDescent="0.2">
      <c r="A1364" s="27" t="s">
        <v>517</v>
      </c>
      <c r="B1364" s="131">
        <v>1</v>
      </c>
      <c r="C1364" s="106" t="s">
        <v>273</v>
      </c>
      <c r="D1364" s="96" t="s">
        <v>557</v>
      </c>
      <c r="E1364" s="96" t="s">
        <v>1220</v>
      </c>
      <c r="F1364" s="99">
        <v>42262</v>
      </c>
      <c r="G1364" s="103">
        <f>F1364+365</f>
        <v>42627</v>
      </c>
      <c r="H1364" s="100" t="s">
        <v>152</v>
      </c>
      <c r="I1364" s="532"/>
      <c r="J1364" s="34" t="str">
        <f t="shared" si="151"/>
        <v/>
      </c>
      <c r="K1364" s="35">
        <v>1</v>
      </c>
      <c r="L1364" s="275">
        <v>46691</v>
      </c>
      <c r="M1364" s="383"/>
      <c r="N1364" s="383"/>
      <c r="O1364" s="383"/>
      <c r="P1364" s="383"/>
      <c r="Q1364" s="383"/>
      <c r="R1364" s="383"/>
      <c r="S1364" s="383"/>
      <c r="T1364" s="383"/>
      <c r="U1364" s="383"/>
      <c r="V1364" s="383"/>
      <c r="W1364" s="383"/>
      <c r="X1364" s="383"/>
      <c r="Y1364" s="383"/>
      <c r="Z1364" s="383"/>
      <c r="AA1364" s="383"/>
      <c r="AB1364" s="383"/>
      <c r="AC1364" s="383"/>
      <c r="AD1364" s="383"/>
      <c r="AE1364" s="383"/>
      <c r="AF1364" s="383"/>
      <c r="AG1364" s="383"/>
      <c r="AH1364" s="383"/>
      <c r="AI1364" s="383"/>
      <c r="AJ1364" s="383"/>
      <c r="AK1364" s="383"/>
      <c r="AL1364" s="383"/>
      <c r="AM1364" s="383"/>
      <c r="AN1364" s="383"/>
      <c r="AO1364" s="383"/>
      <c r="AP1364" s="383"/>
      <c r="AQ1364" s="383"/>
      <c r="AR1364" s="383"/>
      <c r="AS1364" s="383"/>
      <c r="AT1364" s="383"/>
      <c r="AU1364" s="383"/>
      <c r="AV1364" s="383"/>
      <c r="AW1364" s="383"/>
      <c r="AX1364" s="383"/>
      <c r="AY1364" s="383"/>
      <c r="AZ1364" s="383"/>
      <c r="BA1364" s="383"/>
      <c r="BB1364" s="383"/>
      <c r="BC1364" s="383"/>
      <c r="BD1364" s="383"/>
      <c r="BE1364" s="383"/>
      <c r="BF1364" s="383"/>
      <c r="BG1364" s="383"/>
      <c r="BH1364" s="383"/>
      <c r="BI1364" s="383"/>
      <c r="BJ1364" s="383"/>
      <c r="BK1364" s="383"/>
      <c r="BL1364" s="383"/>
      <c r="BM1364" s="383"/>
      <c r="BN1364" s="383"/>
      <c r="BO1364" s="383"/>
      <c r="BP1364" s="383"/>
      <c r="BQ1364" s="383"/>
      <c r="BR1364" s="383"/>
      <c r="BS1364" s="383"/>
      <c r="BT1364" s="383"/>
      <c r="BU1364" s="383"/>
      <c r="BV1364" s="383"/>
      <c r="BW1364" s="383"/>
      <c r="BX1364" s="383"/>
      <c r="BY1364" s="383"/>
      <c r="BZ1364" s="383"/>
      <c r="CA1364" s="383"/>
      <c r="CB1364" s="383"/>
      <c r="CC1364" s="383"/>
      <c r="CD1364" s="383"/>
      <c r="CE1364" s="383"/>
      <c r="CF1364" s="383"/>
      <c r="CG1364" s="383"/>
      <c r="CH1364" s="383"/>
      <c r="CI1364" s="383"/>
      <c r="CJ1364" s="383"/>
      <c r="CK1364" s="383"/>
      <c r="CL1364" s="383"/>
      <c r="CM1364" s="383"/>
      <c r="CN1364" s="383"/>
      <c r="CO1364" s="383"/>
      <c r="CP1364" s="383"/>
      <c r="CQ1364" s="383"/>
      <c r="CR1364" s="383"/>
      <c r="CS1364" s="383"/>
      <c r="CT1364" s="383"/>
      <c r="CU1364" s="383"/>
      <c r="CV1364" s="383"/>
      <c r="CW1364" s="383"/>
      <c r="CX1364" s="383"/>
      <c r="CY1364" s="383"/>
      <c r="CZ1364" s="383"/>
      <c r="DA1364" s="383"/>
      <c r="DB1364" s="383"/>
      <c r="DC1364" s="383"/>
      <c r="DD1364" s="383"/>
      <c r="DE1364" s="383"/>
      <c r="DF1364" s="383"/>
      <c r="DG1364" s="383"/>
      <c r="DH1364" s="383"/>
      <c r="DI1364" s="383"/>
      <c r="DJ1364" s="383"/>
      <c r="DK1364" s="383"/>
      <c r="DL1364" s="383"/>
      <c r="DM1364" s="383"/>
      <c r="DN1364" s="383"/>
      <c r="DO1364" s="383"/>
      <c r="DP1364" s="383"/>
      <c r="DQ1364" s="383"/>
      <c r="DR1364" s="383"/>
      <c r="DS1364" s="383"/>
      <c r="DT1364" s="383"/>
      <c r="DU1364" s="383"/>
      <c r="DV1364" s="383"/>
      <c r="DW1364" s="383"/>
      <c r="DX1364" s="383"/>
      <c r="DY1364" s="383"/>
      <c r="DZ1364" s="383"/>
      <c r="EA1364" s="383"/>
      <c r="EB1364" s="383"/>
      <c r="EC1364" s="383"/>
      <c r="ED1364" s="383"/>
      <c r="EE1364" s="383"/>
      <c r="EF1364" s="383"/>
      <c r="EG1364" s="383"/>
      <c r="EH1364" s="383"/>
      <c r="EI1364" s="383"/>
      <c r="EJ1364" s="383"/>
      <c r="EK1364" s="383"/>
      <c r="EL1364" s="383"/>
      <c r="EM1364" s="383"/>
      <c r="EN1364" s="383"/>
      <c r="EO1364" s="383"/>
      <c r="EP1364" s="383"/>
      <c r="EQ1364" s="383"/>
      <c r="ER1364" s="383"/>
      <c r="ES1364" s="383"/>
      <c r="ET1364" s="383"/>
      <c r="EU1364" s="383"/>
      <c r="EV1364" s="383"/>
      <c r="EW1364" s="383"/>
      <c r="EX1364" s="383"/>
      <c r="EY1364" s="383"/>
      <c r="EZ1364" s="383"/>
      <c r="FA1364" s="383"/>
      <c r="FB1364" s="383"/>
      <c r="FC1364" s="383"/>
      <c r="FD1364" s="383"/>
      <c r="FE1364" s="383"/>
      <c r="FF1364" s="383"/>
      <c r="FG1364" s="383"/>
      <c r="FH1364" s="383"/>
      <c r="FI1364" s="383"/>
      <c r="FJ1364" s="383"/>
      <c r="FK1364" s="383"/>
      <c r="FL1364" s="383"/>
      <c r="FM1364" s="383"/>
    </row>
    <row r="1365" spans="1:169" s="26" customFormat="1" x14ac:dyDescent="0.2">
      <c r="A1365" s="27" t="s">
        <v>517</v>
      </c>
      <c r="B1365" s="69">
        <v>1</v>
      </c>
      <c r="C1365" s="76" t="s">
        <v>273</v>
      </c>
      <c r="D1365" s="376" t="s">
        <v>857</v>
      </c>
      <c r="E1365" s="37" t="s">
        <v>558</v>
      </c>
      <c r="F1365" s="103">
        <v>43055</v>
      </c>
      <c r="G1365" s="103">
        <f>F1365+365</f>
        <v>43420</v>
      </c>
      <c r="H1365" s="50" t="s">
        <v>152</v>
      </c>
      <c r="I1365" s="532"/>
      <c r="J1365" s="34" t="str">
        <f t="shared" si="151"/>
        <v/>
      </c>
      <c r="K1365" s="35">
        <v>1</v>
      </c>
      <c r="L1365" s="275">
        <v>46691</v>
      </c>
      <c r="M1365" s="383"/>
      <c r="N1365" s="383"/>
      <c r="O1365" s="383"/>
      <c r="P1365" s="383"/>
      <c r="Q1365" s="383"/>
      <c r="R1365" s="383"/>
      <c r="S1365" s="383"/>
      <c r="T1365" s="383"/>
      <c r="U1365" s="383"/>
      <c r="V1365" s="383"/>
      <c r="W1365" s="383"/>
      <c r="X1365" s="383"/>
      <c r="Y1365" s="383"/>
      <c r="Z1365" s="383"/>
      <c r="AA1365" s="383"/>
      <c r="AB1365" s="383"/>
      <c r="AC1365" s="383"/>
      <c r="AD1365" s="383"/>
      <c r="AE1365" s="383"/>
      <c r="AF1365" s="383"/>
      <c r="AG1365" s="383"/>
      <c r="AH1365" s="383"/>
      <c r="AI1365" s="383"/>
      <c r="AJ1365" s="383"/>
      <c r="AK1365" s="383"/>
      <c r="AL1365" s="383"/>
      <c r="AM1365" s="383"/>
      <c r="AN1365" s="383"/>
      <c r="AO1365" s="383"/>
      <c r="AP1365" s="383"/>
      <c r="AQ1365" s="383"/>
      <c r="AR1365" s="383"/>
      <c r="AS1365" s="383"/>
      <c r="AT1365" s="383"/>
      <c r="AU1365" s="383"/>
      <c r="AV1365" s="383"/>
      <c r="AW1365" s="383"/>
      <c r="AX1365" s="383"/>
      <c r="AY1365" s="383"/>
      <c r="AZ1365" s="383"/>
      <c r="BA1365" s="383"/>
      <c r="BB1365" s="383"/>
      <c r="BC1365" s="383"/>
      <c r="BD1365" s="383"/>
      <c r="BE1365" s="383"/>
      <c r="BF1365" s="383"/>
      <c r="BG1365" s="383"/>
      <c r="BH1365" s="383"/>
      <c r="BI1365" s="383"/>
      <c r="BJ1365" s="383"/>
      <c r="BK1365" s="383"/>
      <c r="BL1365" s="383"/>
      <c r="BM1365" s="383"/>
      <c r="BN1365" s="383"/>
      <c r="BO1365" s="383"/>
      <c r="BP1365" s="383"/>
      <c r="BQ1365" s="383"/>
      <c r="BR1365" s="383"/>
      <c r="BS1365" s="383"/>
      <c r="BT1365" s="383"/>
      <c r="BU1365" s="383"/>
      <c r="BV1365" s="383"/>
      <c r="BW1365" s="383"/>
      <c r="BX1365" s="383"/>
      <c r="BY1365" s="383"/>
      <c r="BZ1365" s="383"/>
      <c r="CA1365" s="383"/>
      <c r="CB1365" s="383"/>
      <c r="CC1365" s="383"/>
      <c r="CD1365" s="383"/>
      <c r="CE1365" s="383"/>
      <c r="CF1365" s="383"/>
      <c r="CG1365" s="383"/>
      <c r="CH1365" s="383"/>
      <c r="CI1365" s="383"/>
      <c r="CJ1365" s="383"/>
      <c r="CK1365" s="383"/>
      <c r="CL1365" s="383"/>
      <c r="CM1365" s="383"/>
      <c r="CN1365" s="383"/>
      <c r="CO1365" s="383"/>
      <c r="CP1365" s="383"/>
      <c r="CQ1365" s="383"/>
      <c r="CR1365" s="383"/>
      <c r="CS1365" s="383"/>
      <c r="CT1365" s="383"/>
      <c r="CU1365" s="383"/>
      <c r="CV1365" s="383"/>
      <c r="CW1365" s="383"/>
      <c r="CX1365" s="383"/>
      <c r="CY1365" s="383"/>
      <c r="CZ1365" s="383"/>
      <c r="DA1365" s="383"/>
      <c r="DB1365" s="383"/>
      <c r="DC1365" s="383"/>
      <c r="DD1365" s="383"/>
      <c r="DE1365" s="383"/>
      <c r="DF1365" s="383"/>
      <c r="DG1365" s="383"/>
      <c r="DH1365" s="383"/>
      <c r="DI1365" s="383"/>
      <c r="DJ1365" s="383"/>
      <c r="DK1365" s="383"/>
      <c r="DL1365" s="383"/>
      <c r="DM1365" s="383"/>
      <c r="DN1365" s="383"/>
      <c r="DO1365" s="383"/>
      <c r="DP1365" s="383"/>
      <c r="DQ1365" s="383"/>
      <c r="DR1365" s="383"/>
      <c r="DS1365" s="383"/>
      <c r="DT1365" s="383"/>
      <c r="DU1365" s="383"/>
      <c r="DV1365" s="383"/>
      <c r="DW1365" s="383"/>
      <c r="DX1365" s="383"/>
      <c r="DY1365" s="383"/>
      <c r="DZ1365" s="383"/>
      <c r="EA1365" s="383"/>
      <c r="EB1365" s="383"/>
      <c r="EC1365" s="383"/>
      <c r="ED1365" s="383"/>
      <c r="EE1365" s="383"/>
      <c r="EF1365" s="383"/>
      <c r="EG1365" s="383"/>
      <c r="EH1365" s="383"/>
      <c r="EI1365" s="383"/>
      <c r="EJ1365" s="383"/>
      <c r="EK1365" s="383"/>
      <c r="EL1365" s="383"/>
      <c r="EM1365" s="383"/>
      <c r="EN1365" s="383"/>
      <c r="EO1365" s="383"/>
      <c r="EP1365" s="383"/>
      <c r="EQ1365" s="383"/>
      <c r="ER1365" s="383"/>
      <c r="ES1365" s="383"/>
      <c r="ET1365" s="383"/>
      <c r="EU1365" s="383"/>
      <c r="EV1365" s="383"/>
      <c r="EW1365" s="383"/>
      <c r="EX1365" s="383"/>
      <c r="EY1365" s="383"/>
      <c r="EZ1365" s="383"/>
      <c r="FA1365" s="383"/>
      <c r="FB1365" s="383"/>
      <c r="FC1365" s="383"/>
      <c r="FD1365" s="383"/>
      <c r="FE1365" s="383"/>
      <c r="FF1365" s="383"/>
      <c r="FG1365" s="383"/>
      <c r="FH1365" s="383"/>
      <c r="FI1365" s="383"/>
      <c r="FJ1365" s="383"/>
      <c r="FK1365" s="383"/>
      <c r="FL1365" s="383"/>
      <c r="FM1365" s="383"/>
    </row>
    <row r="1366" spans="1:169" s="26" customFormat="1" x14ac:dyDescent="0.2">
      <c r="A1366" s="27" t="s">
        <v>517</v>
      </c>
      <c r="B1366" s="122"/>
      <c r="C1366" s="61" t="s">
        <v>275</v>
      </c>
      <c r="D1366" s="377" t="s">
        <v>559</v>
      </c>
      <c r="E1366" s="45"/>
      <c r="F1366" s="64"/>
      <c r="G1366" s="59"/>
      <c r="H1366" s="47"/>
      <c r="I1366" s="208"/>
      <c r="J1366" s="70" t="str">
        <f t="shared" si="151"/>
        <v/>
      </c>
      <c r="K1366" s="71"/>
      <c r="L1366" s="356">
        <v>46691</v>
      </c>
      <c r="M1366" s="383"/>
      <c r="N1366" s="383"/>
      <c r="O1366" s="383"/>
      <c r="P1366" s="383"/>
      <c r="Q1366" s="383"/>
      <c r="R1366" s="383"/>
      <c r="S1366" s="383"/>
      <c r="T1366" s="383"/>
      <c r="U1366" s="383"/>
      <c r="V1366" s="383"/>
      <c r="W1366" s="383"/>
      <c r="X1366" s="383"/>
      <c r="Y1366" s="383"/>
      <c r="Z1366" s="383"/>
      <c r="AA1366" s="383"/>
      <c r="AB1366" s="383"/>
      <c r="AC1366" s="383"/>
      <c r="AD1366" s="383"/>
      <c r="AE1366" s="383"/>
      <c r="AF1366" s="383"/>
      <c r="AG1366" s="383"/>
      <c r="AH1366" s="383"/>
      <c r="AI1366" s="383"/>
      <c r="AJ1366" s="383"/>
      <c r="AK1366" s="383"/>
      <c r="AL1366" s="383"/>
      <c r="AM1366" s="383"/>
      <c r="AN1366" s="383"/>
      <c r="AO1366" s="383"/>
      <c r="AP1366" s="383"/>
      <c r="AQ1366" s="383"/>
      <c r="AR1366" s="383"/>
      <c r="AS1366" s="383"/>
      <c r="AT1366" s="383"/>
      <c r="AU1366" s="383"/>
      <c r="AV1366" s="383"/>
      <c r="AW1366" s="383"/>
      <c r="AX1366" s="383"/>
      <c r="AY1366" s="383"/>
      <c r="AZ1366" s="383"/>
      <c r="BA1366" s="383"/>
      <c r="BB1366" s="383"/>
      <c r="BC1366" s="383"/>
      <c r="BD1366" s="383"/>
      <c r="BE1366" s="383"/>
      <c r="BF1366" s="383"/>
      <c r="BG1366" s="383"/>
      <c r="BH1366" s="383"/>
      <c r="BI1366" s="383"/>
      <c r="BJ1366" s="383"/>
      <c r="BK1366" s="383"/>
      <c r="BL1366" s="383"/>
      <c r="BM1366" s="383"/>
      <c r="BN1366" s="383"/>
      <c r="BO1366" s="383"/>
      <c r="BP1366" s="383"/>
      <c r="BQ1366" s="383"/>
      <c r="BR1366" s="383"/>
      <c r="BS1366" s="383"/>
      <c r="BT1366" s="383"/>
      <c r="BU1366" s="383"/>
      <c r="BV1366" s="383"/>
      <c r="BW1366" s="383"/>
      <c r="BX1366" s="383"/>
      <c r="BY1366" s="383"/>
      <c r="BZ1366" s="383"/>
      <c r="CA1366" s="383"/>
      <c r="CB1366" s="383"/>
      <c r="CC1366" s="383"/>
      <c r="CD1366" s="383"/>
      <c r="CE1366" s="383"/>
      <c r="CF1366" s="383"/>
      <c r="CG1366" s="383"/>
      <c r="CH1366" s="383"/>
      <c r="CI1366" s="383"/>
      <c r="CJ1366" s="383"/>
      <c r="CK1366" s="383"/>
      <c r="CL1366" s="383"/>
      <c r="CM1366" s="383"/>
      <c r="CN1366" s="383"/>
      <c r="CO1366" s="383"/>
      <c r="CP1366" s="383"/>
      <c r="CQ1366" s="383"/>
      <c r="CR1366" s="383"/>
      <c r="CS1366" s="383"/>
      <c r="CT1366" s="383"/>
      <c r="CU1366" s="383"/>
      <c r="CV1366" s="383"/>
      <c r="CW1366" s="383"/>
      <c r="CX1366" s="383"/>
      <c r="CY1366" s="383"/>
      <c r="CZ1366" s="383"/>
      <c r="DA1366" s="383"/>
      <c r="DB1366" s="383"/>
      <c r="DC1366" s="383"/>
      <c r="DD1366" s="383"/>
      <c r="DE1366" s="383"/>
      <c r="DF1366" s="383"/>
      <c r="DG1366" s="383"/>
      <c r="DH1366" s="383"/>
      <c r="DI1366" s="383"/>
      <c r="DJ1366" s="383"/>
      <c r="DK1366" s="383"/>
      <c r="DL1366" s="383"/>
      <c r="DM1366" s="383"/>
      <c r="DN1366" s="383"/>
      <c r="DO1366" s="383"/>
      <c r="DP1366" s="383"/>
      <c r="DQ1366" s="383"/>
      <c r="DR1366" s="383"/>
      <c r="DS1366" s="383"/>
      <c r="DT1366" s="383"/>
      <c r="DU1366" s="383"/>
      <c r="DV1366" s="383"/>
      <c r="DW1366" s="383"/>
      <c r="DX1366" s="383"/>
      <c r="DY1366" s="383"/>
      <c r="DZ1366" s="383"/>
      <c r="EA1366" s="383"/>
      <c r="EB1366" s="383"/>
      <c r="EC1366" s="383"/>
      <c r="ED1366" s="383"/>
      <c r="EE1366" s="383"/>
      <c r="EF1366" s="383"/>
      <c r="EG1366" s="383"/>
      <c r="EH1366" s="383"/>
      <c r="EI1366" s="383"/>
      <c r="EJ1366" s="383"/>
      <c r="EK1366" s="383"/>
      <c r="EL1366" s="383"/>
      <c r="EM1366" s="383"/>
      <c r="EN1366" s="383"/>
      <c r="EO1366" s="383"/>
      <c r="EP1366" s="383"/>
      <c r="EQ1366" s="383"/>
      <c r="ER1366" s="383"/>
      <c r="ES1366" s="383"/>
      <c r="ET1366" s="383"/>
      <c r="EU1366" s="383"/>
      <c r="EV1366" s="383"/>
      <c r="EW1366" s="383"/>
      <c r="EX1366" s="383"/>
      <c r="EY1366" s="383"/>
      <c r="EZ1366" s="383"/>
      <c r="FA1366" s="383"/>
      <c r="FB1366" s="383"/>
      <c r="FC1366" s="383"/>
      <c r="FD1366" s="383"/>
      <c r="FE1366" s="383"/>
      <c r="FF1366" s="383"/>
      <c r="FG1366" s="383"/>
      <c r="FH1366" s="383"/>
      <c r="FI1366" s="383"/>
      <c r="FJ1366" s="383"/>
      <c r="FK1366" s="383"/>
      <c r="FL1366" s="383"/>
      <c r="FM1366" s="383"/>
    </row>
    <row r="1367" spans="1:169" s="26" customFormat="1" x14ac:dyDescent="0.2">
      <c r="A1367" s="27" t="s">
        <v>517</v>
      </c>
      <c r="B1367" s="69">
        <v>1</v>
      </c>
      <c r="C1367" s="76" t="s">
        <v>273</v>
      </c>
      <c r="D1367" s="376" t="s">
        <v>560</v>
      </c>
      <c r="E1367" s="29" t="s">
        <v>558</v>
      </c>
      <c r="F1367" s="103">
        <v>43055</v>
      </c>
      <c r="G1367" s="103">
        <f>F1367+365</f>
        <v>43420</v>
      </c>
      <c r="H1367" s="50" t="s">
        <v>152</v>
      </c>
      <c r="I1367" s="532"/>
      <c r="J1367" s="34" t="str">
        <f t="shared" si="151"/>
        <v/>
      </c>
      <c r="K1367" s="35">
        <v>1</v>
      </c>
      <c r="L1367" s="275">
        <v>46691</v>
      </c>
      <c r="M1367" s="383"/>
      <c r="N1367" s="383"/>
      <c r="O1367" s="383"/>
      <c r="P1367" s="383"/>
      <c r="Q1367" s="383"/>
      <c r="R1367" s="383"/>
      <c r="S1367" s="383"/>
      <c r="T1367" s="383"/>
      <c r="U1367" s="383"/>
      <c r="V1367" s="383"/>
      <c r="W1367" s="383"/>
      <c r="X1367" s="383"/>
      <c r="Y1367" s="383"/>
      <c r="Z1367" s="383"/>
      <c r="AA1367" s="383"/>
      <c r="AB1367" s="383"/>
      <c r="AC1367" s="383"/>
      <c r="AD1367" s="383"/>
      <c r="AE1367" s="383"/>
      <c r="AF1367" s="383"/>
      <c r="AG1367" s="383"/>
      <c r="AH1367" s="383"/>
      <c r="AI1367" s="383"/>
      <c r="AJ1367" s="383"/>
      <c r="AK1367" s="383"/>
      <c r="AL1367" s="383"/>
      <c r="AM1367" s="383"/>
      <c r="AN1367" s="383"/>
      <c r="AO1367" s="383"/>
      <c r="AP1367" s="383"/>
      <c r="AQ1367" s="383"/>
      <c r="AR1367" s="383"/>
      <c r="AS1367" s="383"/>
      <c r="AT1367" s="383"/>
      <c r="AU1367" s="383"/>
      <c r="AV1367" s="383"/>
      <c r="AW1367" s="383"/>
      <c r="AX1367" s="383"/>
      <c r="AY1367" s="383"/>
      <c r="AZ1367" s="383"/>
      <c r="BA1367" s="383"/>
      <c r="BB1367" s="383"/>
      <c r="BC1367" s="383"/>
      <c r="BD1367" s="383"/>
      <c r="BE1367" s="383"/>
      <c r="BF1367" s="383"/>
      <c r="BG1367" s="383"/>
      <c r="BH1367" s="383"/>
      <c r="BI1367" s="383"/>
      <c r="BJ1367" s="383"/>
      <c r="BK1367" s="383"/>
      <c r="BL1367" s="383"/>
      <c r="BM1367" s="383"/>
      <c r="BN1367" s="383"/>
      <c r="BO1367" s="383"/>
      <c r="BP1367" s="383"/>
      <c r="BQ1367" s="383"/>
      <c r="BR1367" s="383"/>
      <c r="BS1367" s="383"/>
      <c r="BT1367" s="383"/>
      <c r="BU1367" s="383"/>
      <c r="BV1367" s="383"/>
      <c r="BW1367" s="383"/>
      <c r="BX1367" s="383"/>
      <c r="BY1367" s="383"/>
      <c r="BZ1367" s="383"/>
      <c r="CA1367" s="383"/>
      <c r="CB1367" s="383"/>
      <c r="CC1367" s="383"/>
      <c r="CD1367" s="383"/>
      <c r="CE1367" s="383"/>
      <c r="CF1367" s="383"/>
      <c r="CG1367" s="383"/>
      <c r="CH1367" s="383"/>
      <c r="CI1367" s="383"/>
      <c r="CJ1367" s="383"/>
      <c r="CK1367" s="383"/>
      <c r="CL1367" s="383"/>
      <c r="CM1367" s="383"/>
      <c r="CN1367" s="383"/>
      <c r="CO1367" s="383"/>
      <c r="CP1367" s="383"/>
      <c r="CQ1367" s="383"/>
      <c r="CR1367" s="383"/>
      <c r="CS1367" s="383"/>
      <c r="CT1367" s="383"/>
      <c r="CU1367" s="383"/>
      <c r="CV1367" s="383"/>
      <c r="CW1367" s="383"/>
      <c r="CX1367" s="383"/>
      <c r="CY1367" s="383"/>
      <c r="CZ1367" s="383"/>
      <c r="DA1367" s="383"/>
      <c r="DB1367" s="383"/>
      <c r="DC1367" s="383"/>
      <c r="DD1367" s="383"/>
      <c r="DE1367" s="383"/>
      <c r="DF1367" s="383"/>
      <c r="DG1367" s="383"/>
      <c r="DH1367" s="383"/>
      <c r="DI1367" s="383"/>
      <c r="DJ1367" s="383"/>
      <c r="DK1367" s="383"/>
      <c r="DL1367" s="383"/>
      <c r="DM1367" s="383"/>
      <c r="DN1367" s="383"/>
      <c r="DO1367" s="383"/>
      <c r="DP1367" s="383"/>
      <c r="DQ1367" s="383"/>
      <c r="DR1367" s="383"/>
      <c r="DS1367" s="383"/>
      <c r="DT1367" s="383"/>
      <c r="DU1367" s="383"/>
      <c r="DV1367" s="383"/>
      <c r="DW1367" s="383"/>
      <c r="DX1367" s="383"/>
      <c r="DY1367" s="383"/>
      <c r="DZ1367" s="383"/>
      <c r="EA1367" s="383"/>
      <c r="EB1367" s="383"/>
      <c r="EC1367" s="383"/>
      <c r="ED1367" s="383"/>
      <c r="EE1367" s="383"/>
      <c r="EF1367" s="383"/>
      <c r="EG1367" s="383"/>
      <c r="EH1367" s="383"/>
      <c r="EI1367" s="383"/>
      <c r="EJ1367" s="383"/>
      <c r="EK1367" s="383"/>
      <c r="EL1367" s="383"/>
      <c r="EM1367" s="383"/>
      <c r="EN1367" s="383"/>
      <c r="EO1367" s="383"/>
      <c r="EP1367" s="383"/>
      <c r="EQ1367" s="383"/>
      <c r="ER1367" s="383"/>
      <c r="ES1367" s="383"/>
      <c r="ET1367" s="383"/>
      <c r="EU1367" s="383"/>
      <c r="EV1367" s="383"/>
      <c r="EW1367" s="383"/>
      <c r="EX1367" s="383"/>
      <c r="EY1367" s="383"/>
      <c r="EZ1367" s="383"/>
      <c r="FA1367" s="383"/>
      <c r="FB1367" s="383"/>
      <c r="FC1367" s="383"/>
      <c r="FD1367" s="383"/>
      <c r="FE1367" s="383"/>
      <c r="FF1367" s="383"/>
      <c r="FG1367" s="383"/>
      <c r="FH1367" s="383"/>
      <c r="FI1367" s="383"/>
      <c r="FJ1367" s="383"/>
      <c r="FK1367" s="383"/>
      <c r="FL1367" s="383"/>
      <c r="FM1367" s="383"/>
    </row>
    <row r="1368" spans="1:169" s="26" customFormat="1" x14ac:dyDescent="0.2">
      <c r="A1368" s="27" t="s">
        <v>517</v>
      </c>
      <c r="B1368" s="122"/>
      <c r="C1368" s="61" t="s">
        <v>275</v>
      </c>
      <c r="D1368" s="377" t="s">
        <v>561</v>
      </c>
      <c r="E1368" s="45"/>
      <c r="F1368" s="64"/>
      <c r="G1368" s="59"/>
      <c r="H1368" s="47"/>
      <c r="I1368" s="208"/>
      <c r="J1368" s="70" t="str">
        <f t="shared" si="151"/>
        <v/>
      </c>
      <c r="K1368" s="71"/>
      <c r="L1368" s="356">
        <v>46691</v>
      </c>
      <c r="M1368" s="383"/>
      <c r="N1368" s="383"/>
      <c r="O1368" s="383"/>
      <c r="P1368" s="383"/>
      <c r="Q1368" s="383"/>
      <c r="R1368" s="383"/>
      <c r="S1368" s="383"/>
      <c r="T1368" s="383"/>
      <c r="U1368" s="383"/>
      <c r="V1368" s="383"/>
      <c r="W1368" s="383"/>
      <c r="X1368" s="383"/>
      <c r="Y1368" s="383"/>
      <c r="Z1368" s="383"/>
      <c r="AA1368" s="383"/>
      <c r="AB1368" s="383"/>
      <c r="AC1368" s="383"/>
      <c r="AD1368" s="383"/>
      <c r="AE1368" s="383"/>
      <c r="AF1368" s="383"/>
      <c r="AG1368" s="383"/>
      <c r="AH1368" s="383"/>
      <c r="AI1368" s="383"/>
      <c r="AJ1368" s="383"/>
      <c r="AK1368" s="383"/>
      <c r="AL1368" s="383"/>
      <c r="AM1368" s="383"/>
      <c r="AN1368" s="383"/>
      <c r="AO1368" s="383"/>
      <c r="AP1368" s="383"/>
      <c r="AQ1368" s="383"/>
      <c r="AR1368" s="383"/>
      <c r="AS1368" s="383"/>
      <c r="AT1368" s="383"/>
      <c r="AU1368" s="383"/>
      <c r="AV1368" s="383"/>
      <c r="AW1368" s="383"/>
      <c r="AX1368" s="383"/>
      <c r="AY1368" s="383"/>
      <c r="AZ1368" s="383"/>
      <c r="BA1368" s="383"/>
      <c r="BB1368" s="383"/>
      <c r="BC1368" s="383"/>
      <c r="BD1368" s="383"/>
      <c r="BE1368" s="383"/>
      <c r="BF1368" s="383"/>
      <c r="BG1368" s="383"/>
      <c r="BH1368" s="383"/>
      <c r="BI1368" s="383"/>
      <c r="BJ1368" s="383"/>
      <c r="BK1368" s="383"/>
      <c r="BL1368" s="383"/>
      <c r="BM1368" s="383"/>
      <c r="BN1368" s="383"/>
      <c r="BO1368" s="383"/>
      <c r="BP1368" s="383"/>
      <c r="BQ1368" s="383"/>
      <c r="BR1368" s="383"/>
      <c r="BS1368" s="383"/>
      <c r="BT1368" s="383"/>
      <c r="BU1368" s="383"/>
      <c r="BV1368" s="383"/>
      <c r="BW1368" s="383"/>
      <c r="BX1368" s="383"/>
      <c r="BY1368" s="383"/>
      <c r="BZ1368" s="383"/>
      <c r="CA1368" s="383"/>
      <c r="CB1368" s="383"/>
      <c r="CC1368" s="383"/>
      <c r="CD1368" s="383"/>
      <c r="CE1368" s="383"/>
      <c r="CF1368" s="383"/>
      <c r="CG1368" s="383"/>
      <c r="CH1368" s="383"/>
      <c r="CI1368" s="383"/>
      <c r="CJ1368" s="383"/>
      <c r="CK1368" s="383"/>
      <c r="CL1368" s="383"/>
      <c r="CM1368" s="383"/>
      <c r="CN1368" s="383"/>
      <c r="CO1368" s="383"/>
      <c r="CP1368" s="383"/>
      <c r="CQ1368" s="383"/>
      <c r="CR1368" s="383"/>
      <c r="CS1368" s="383"/>
      <c r="CT1368" s="383"/>
      <c r="CU1368" s="383"/>
      <c r="CV1368" s="383"/>
      <c r="CW1368" s="383"/>
      <c r="CX1368" s="383"/>
      <c r="CY1368" s="383"/>
      <c r="CZ1368" s="383"/>
      <c r="DA1368" s="383"/>
      <c r="DB1368" s="383"/>
      <c r="DC1368" s="383"/>
      <c r="DD1368" s="383"/>
      <c r="DE1368" s="383"/>
      <c r="DF1368" s="383"/>
      <c r="DG1368" s="383"/>
      <c r="DH1368" s="383"/>
      <c r="DI1368" s="383"/>
      <c r="DJ1368" s="383"/>
      <c r="DK1368" s="383"/>
      <c r="DL1368" s="383"/>
      <c r="DM1368" s="383"/>
      <c r="DN1368" s="383"/>
      <c r="DO1368" s="383"/>
      <c r="DP1368" s="383"/>
      <c r="DQ1368" s="383"/>
      <c r="DR1368" s="383"/>
      <c r="DS1368" s="383"/>
      <c r="DT1368" s="383"/>
      <c r="DU1368" s="383"/>
      <c r="DV1368" s="383"/>
      <c r="DW1368" s="383"/>
      <c r="DX1368" s="383"/>
      <c r="DY1368" s="383"/>
      <c r="DZ1368" s="383"/>
      <c r="EA1368" s="383"/>
      <c r="EB1368" s="383"/>
      <c r="EC1368" s="383"/>
      <c r="ED1368" s="383"/>
      <c r="EE1368" s="383"/>
      <c r="EF1368" s="383"/>
      <c r="EG1368" s="383"/>
      <c r="EH1368" s="383"/>
      <c r="EI1368" s="383"/>
      <c r="EJ1368" s="383"/>
      <c r="EK1368" s="383"/>
      <c r="EL1368" s="383"/>
      <c r="EM1368" s="383"/>
      <c r="EN1368" s="383"/>
      <c r="EO1368" s="383"/>
      <c r="EP1368" s="383"/>
      <c r="EQ1368" s="383"/>
      <c r="ER1368" s="383"/>
      <c r="ES1368" s="383"/>
      <c r="ET1368" s="383"/>
      <c r="EU1368" s="383"/>
      <c r="EV1368" s="383"/>
      <c r="EW1368" s="383"/>
      <c r="EX1368" s="383"/>
      <c r="EY1368" s="383"/>
      <c r="EZ1368" s="383"/>
      <c r="FA1368" s="383"/>
      <c r="FB1368" s="383"/>
      <c r="FC1368" s="383"/>
      <c r="FD1368" s="383"/>
      <c r="FE1368" s="383"/>
      <c r="FF1368" s="383"/>
      <c r="FG1368" s="383"/>
      <c r="FH1368" s="383"/>
      <c r="FI1368" s="383"/>
      <c r="FJ1368" s="383"/>
      <c r="FK1368" s="383"/>
      <c r="FL1368" s="383"/>
      <c r="FM1368" s="383"/>
    </row>
    <row r="1369" spans="1:169" s="26" customFormat="1" x14ac:dyDescent="0.2">
      <c r="A1369" s="27" t="s">
        <v>517</v>
      </c>
      <c r="B1369" s="69">
        <v>1</v>
      </c>
      <c r="C1369" s="76" t="s">
        <v>273</v>
      </c>
      <c r="D1369" s="376" t="s">
        <v>562</v>
      </c>
      <c r="E1369" s="29" t="s">
        <v>543</v>
      </c>
      <c r="F1369" s="103">
        <v>43055</v>
      </c>
      <c r="G1369" s="103">
        <f>F1369+365</f>
        <v>43420</v>
      </c>
      <c r="H1369" s="50" t="s">
        <v>152</v>
      </c>
      <c r="I1369" s="532"/>
      <c r="J1369" s="34" t="str">
        <f t="shared" si="151"/>
        <v/>
      </c>
      <c r="K1369" s="35">
        <v>1</v>
      </c>
      <c r="L1369" s="275">
        <v>46691</v>
      </c>
      <c r="M1369" s="383"/>
      <c r="N1369" s="383"/>
      <c r="O1369" s="383"/>
      <c r="P1369" s="383"/>
      <c r="Q1369" s="383"/>
      <c r="R1369" s="383"/>
      <c r="S1369" s="383"/>
      <c r="T1369" s="383"/>
      <c r="U1369" s="383"/>
      <c r="V1369" s="383"/>
      <c r="W1369" s="383"/>
      <c r="X1369" s="383"/>
      <c r="Y1369" s="383"/>
      <c r="Z1369" s="383"/>
      <c r="AA1369" s="383"/>
      <c r="AB1369" s="383"/>
      <c r="AC1369" s="383"/>
      <c r="AD1369" s="383"/>
      <c r="AE1369" s="383"/>
      <c r="AF1369" s="383"/>
      <c r="AG1369" s="383"/>
      <c r="AH1369" s="383"/>
      <c r="AI1369" s="383"/>
      <c r="AJ1369" s="383"/>
      <c r="AK1369" s="383"/>
      <c r="AL1369" s="383"/>
      <c r="AM1369" s="383"/>
      <c r="AN1369" s="383"/>
      <c r="AO1369" s="383"/>
      <c r="AP1369" s="383"/>
      <c r="AQ1369" s="383"/>
      <c r="AR1369" s="383"/>
      <c r="AS1369" s="383"/>
      <c r="AT1369" s="383"/>
      <c r="AU1369" s="383"/>
      <c r="AV1369" s="383"/>
      <c r="AW1369" s="383"/>
      <c r="AX1369" s="383"/>
      <c r="AY1369" s="383"/>
      <c r="AZ1369" s="383"/>
      <c r="BA1369" s="383"/>
      <c r="BB1369" s="383"/>
      <c r="BC1369" s="383"/>
      <c r="BD1369" s="383"/>
      <c r="BE1369" s="383"/>
      <c r="BF1369" s="383"/>
      <c r="BG1369" s="383"/>
      <c r="BH1369" s="383"/>
      <c r="BI1369" s="383"/>
      <c r="BJ1369" s="383"/>
      <c r="BK1369" s="383"/>
      <c r="BL1369" s="383"/>
      <c r="BM1369" s="383"/>
      <c r="BN1369" s="383"/>
      <c r="BO1369" s="383"/>
      <c r="BP1369" s="383"/>
      <c r="BQ1369" s="383"/>
      <c r="BR1369" s="383"/>
      <c r="BS1369" s="383"/>
      <c r="BT1369" s="383"/>
      <c r="BU1369" s="383"/>
      <c r="BV1369" s="383"/>
      <c r="BW1369" s="383"/>
      <c r="BX1369" s="383"/>
      <c r="BY1369" s="383"/>
      <c r="BZ1369" s="383"/>
      <c r="CA1369" s="383"/>
      <c r="CB1369" s="383"/>
      <c r="CC1369" s="383"/>
      <c r="CD1369" s="383"/>
      <c r="CE1369" s="383"/>
      <c r="CF1369" s="383"/>
      <c r="CG1369" s="383"/>
      <c r="CH1369" s="383"/>
      <c r="CI1369" s="383"/>
      <c r="CJ1369" s="383"/>
      <c r="CK1369" s="383"/>
      <c r="CL1369" s="383"/>
      <c r="CM1369" s="383"/>
      <c r="CN1369" s="383"/>
      <c r="CO1369" s="383"/>
      <c r="CP1369" s="383"/>
      <c r="CQ1369" s="383"/>
      <c r="CR1369" s="383"/>
      <c r="CS1369" s="383"/>
      <c r="CT1369" s="383"/>
      <c r="CU1369" s="383"/>
      <c r="CV1369" s="383"/>
      <c r="CW1369" s="383"/>
      <c r="CX1369" s="383"/>
      <c r="CY1369" s="383"/>
      <c r="CZ1369" s="383"/>
      <c r="DA1369" s="383"/>
      <c r="DB1369" s="383"/>
      <c r="DC1369" s="383"/>
      <c r="DD1369" s="383"/>
      <c r="DE1369" s="383"/>
      <c r="DF1369" s="383"/>
      <c r="DG1369" s="383"/>
      <c r="DH1369" s="383"/>
      <c r="DI1369" s="383"/>
      <c r="DJ1369" s="383"/>
      <c r="DK1369" s="383"/>
      <c r="DL1369" s="383"/>
      <c r="DM1369" s="383"/>
      <c r="DN1369" s="383"/>
      <c r="DO1369" s="383"/>
      <c r="DP1369" s="383"/>
      <c r="DQ1369" s="383"/>
      <c r="DR1369" s="383"/>
      <c r="DS1369" s="383"/>
      <c r="DT1369" s="383"/>
      <c r="DU1369" s="383"/>
      <c r="DV1369" s="383"/>
      <c r="DW1369" s="383"/>
      <c r="DX1369" s="383"/>
      <c r="DY1369" s="383"/>
      <c r="DZ1369" s="383"/>
      <c r="EA1369" s="383"/>
      <c r="EB1369" s="383"/>
      <c r="EC1369" s="383"/>
      <c r="ED1369" s="383"/>
      <c r="EE1369" s="383"/>
      <c r="EF1369" s="383"/>
      <c r="EG1369" s="383"/>
      <c r="EH1369" s="383"/>
      <c r="EI1369" s="383"/>
      <c r="EJ1369" s="383"/>
      <c r="EK1369" s="383"/>
      <c r="EL1369" s="383"/>
      <c r="EM1369" s="383"/>
      <c r="EN1369" s="383"/>
      <c r="EO1369" s="383"/>
      <c r="EP1369" s="383"/>
      <c r="EQ1369" s="383"/>
      <c r="ER1369" s="383"/>
      <c r="ES1369" s="383"/>
      <c r="ET1369" s="383"/>
      <c r="EU1369" s="383"/>
      <c r="EV1369" s="383"/>
      <c r="EW1369" s="383"/>
      <c r="EX1369" s="383"/>
      <c r="EY1369" s="383"/>
      <c r="EZ1369" s="383"/>
      <c r="FA1369" s="383"/>
      <c r="FB1369" s="383"/>
      <c r="FC1369" s="383"/>
      <c r="FD1369" s="383"/>
      <c r="FE1369" s="383"/>
      <c r="FF1369" s="383"/>
      <c r="FG1369" s="383"/>
      <c r="FH1369" s="383"/>
      <c r="FI1369" s="383"/>
      <c r="FJ1369" s="383"/>
      <c r="FK1369" s="383"/>
      <c r="FL1369" s="383"/>
      <c r="FM1369" s="383"/>
    </row>
    <row r="1370" spans="1:169" s="26" customFormat="1" x14ac:dyDescent="0.2">
      <c r="A1370" s="27" t="s">
        <v>517</v>
      </c>
      <c r="B1370" s="105"/>
      <c r="C1370" s="57" t="s">
        <v>275</v>
      </c>
      <c r="D1370" s="37" t="s">
        <v>563</v>
      </c>
      <c r="E1370" s="37"/>
      <c r="F1370" s="59"/>
      <c r="G1370" s="59"/>
      <c r="H1370" s="40"/>
      <c r="I1370" s="661"/>
      <c r="J1370" s="70" t="str">
        <f t="shared" si="151"/>
        <v/>
      </c>
      <c r="K1370" s="71"/>
      <c r="L1370" s="356">
        <v>46691</v>
      </c>
      <c r="M1370" s="383"/>
      <c r="N1370" s="383"/>
      <c r="O1370" s="383"/>
      <c r="P1370" s="383"/>
      <c r="Q1370" s="383"/>
      <c r="R1370" s="383"/>
      <c r="S1370" s="383"/>
      <c r="T1370" s="383"/>
      <c r="U1370" s="383"/>
      <c r="V1370" s="383"/>
      <c r="W1370" s="383"/>
      <c r="X1370" s="383"/>
      <c r="Y1370" s="383"/>
      <c r="Z1370" s="383"/>
      <c r="AA1370" s="383"/>
      <c r="AB1370" s="383"/>
      <c r="AC1370" s="383"/>
      <c r="AD1370" s="383"/>
      <c r="AE1370" s="383"/>
      <c r="AF1370" s="383"/>
      <c r="AG1370" s="383"/>
      <c r="AH1370" s="383"/>
      <c r="AI1370" s="383"/>
      <c r="AJ1370" s="383"/>
      <c r="AK1370" s="383"/>
      <c r="AL1370" s="383"/>
      <c r="AM1370" s="383"/>
      <c r="AN1370" s="383"/>
      <c r="AO1370" s="383"/>
      <c r="AP1370" s="383"/>
      <c r="AQ1370" s="383"/>
      <c r="AR1370" s="383"/>
      <c r="AS1370" s="383"/>
      <c r="AT1370" s="383"/>
      <c r="AU1370" s="383"/>
      <c r="AV1370" s="383"/>
      <c r="AW1370" s="383"/>
      <c r="AX1370" s="383"/>
      <c r="AY1370" s="383"/>
      <c r="AZ1370" s="383"/>
      <c r="BA1370" s="383"/>
      <c r="BB1370" s="383"/>
      <c r="BC1370" s="383"/>
      <c r="BD1370" s="383"/>
      <c r="BE1370" s="383"/>
      <c r="BF1370" s="383"/>
      <c r="BG1370" s="383"/>
      <c r="BH1370" s="383"/>
      <c r="BI1370" s="383"/>
      <c r="BJ1370" s="383"/>
      <c r="BK1370" s="383"/>
      <c r="BL1370" s="383"/>
      <c r="BM1370" s="383"/>
      <c r="BN1370" s="383"/>
      <c r="BO1370" s="383"/>
      <c r="BP1370" s="383"/>
      <c r="BQ1370" s="383"/>
      <c r="BR1370" s="383"/>
      <c r="BS1370" s="383"/>
      <c r="BT1370" s="383"/>
      <c r="BU1370" s="383"/>
      <c r="BV1370" s="383"/>
      <c r="BW1370" s="383"/>
      <c r="BX1370" s="383"/>
      <c r="BY1370" s="383"/>
      <c r="BZ1370" s="383"/>
      <c r="CA1370" s="383"/>
      <c r="CB1370" s="383"/>
      <c r="CC1370" s="383"/>
      <c r="CD1370" s="383"/>
      <c r="CE1370" s="383"/>
      <c r="CF1370" s="383"/>
      <c r="CG1370" s="383"/>
      <c r="CH1370" s="383"/>
      <c r="CI1370" s="383"/>
      <c r="CJ1370" s="383"/>
      <c r="CK1370" s="383"/>
      <c r="CL1370" s="383"/>
      <c r="CM1370" s="383"/>
      <c r="CN1370" s="383"/>
      <c r="CO1370" s="383"/>
      <c r="CP1370" s="383"/>
      <c r="CQ1370" s="383"/>
      <c r="CR1370" s="383"/>
      <c r="CS1370" s="383"/>
      <c r="CT1370" s="383"/>
      <c r="CU1370" s="383"/>
      <c r="CV1370" s="383"/>
      <c r="CW1370" s="383"/>
      <c r="CX1370" s="383"/>
      <c r="CY1370" s="383"/>
      <c r="CZ1370" s="383"/>
      <c r="DA1370" s="383"/>
      <c r="DB1370" s="383"/>
      <c r="DC1370" s="383"/>
      <c r="DD1370" s="383"/>
      <c r="DE1370" s="383"/>
      <c r="DF1370" s="383"/>
      <c r="DG1370" s="383"/>
      <c r="DH1370" s="383"/>
      <c r="DI1370" s="383"/>
      <c r="DJ1370" s="383"/>
      <c r="DK1370" s="383"/>
      <c r="DL1370" s="383"/>
      <c r="DM1370" s="383"/>
      <c r="DN1370" s="383"/>
      <c r="DO1370" s="383"/>
      <c r="DP1370" s="383"/>
      <c r="DQ1370" s="383"/>
      <c r="DR1370" s="383"/>
      <c r="DS1370" s="383"/>
      <c r="DT1370" s="383"/>
      <c r="DU1370" s="383"/>
      <c r="DV1370" s="383"/>
      <c r="DW1370" s="383"/>
      <c r="DX1370" s="383"/>
      <c r="DY1370" s="383"/>
      <c r="DZ1370" s="383"/>
      <c r="EA1370" s="383"/>
      <c r="EB1370" s="383"/>
      <c r="EC1370" s="383"/>
      <c r="ED1370" s="383"/>
      <c r="EE1370" s="383"/>
      <c r="EF1370" s="383"/>
      <c r="EG1370" s="383"/>
      <c r="EH1370" s="383"/>
      <c r="EI1370" s="383"/>
      <c r="EJ1370" s="383"/>
      <c r="EK1370" s="383"/>
      <c r="EL1370" s="383"/>
      <c r="EM1370" s="383"/>
      <c r="EN1370" s="383"/>
      <c r="EO1370" s="383"/>
      <c r="EP1370" s="383"/>
      <c r="EQ1370" s="383"/>
      <c r="ER1370" s="383"/>
      <c r="ES1370" s="383"/>
      <c r="ET1370" s="383"/>
      <c r="EU1370" s="383"/>
      <c r="EV1370" s="383"/>
      <c r="EW1370" s="383"/>
      <c r="EX1370" s="383"/>
      <c r="EY1370" s="383"/>
      <c r="EZ1370" s="383"/>
      <c r="FA1370" s="383"/>
      <c r="FB1370" s="383"/>
      <c r="FC1370" s="383"/>
      <c r="FD1370" s="383"/>
      <c r="FE1370" s="383"/>
      <c r="FF1370" s="383"/>
      <c r="FG1370" s="383"/>
      <c r="FH1370" s="383"/>
      <c r="FI1370" s="383"/>
      <c r="FJ1370" s="383"/>
      <c r="FK1370" s="383"/>
      <c r="FL1370" s="383"/>
      <c r="FM1370" s="383"/>
    </row>
    <row r="1371" spans="1:169" s="26" customFormat="1" x14ac:dyDescent="0.2">
      <c r="A1371" s="27" t="s">
        <v>517</v>
      </c>
      <c r="B1371" s="105"/>
      <c r="C1371" s="57" t="s">
        <v>4</v>
      </c>
      <c r="D1371" s="37"/>
      <c r="E1371" s="37"/>
      <c r="F1371" s="59"/>
      <c r="G1371" s="59"/>
      <c r="H1371" s="40"/>
      <c r="I1371" s="661"/>
      <c r="J1371" s="70" t="str">
        <f t="shared" si="151"/>
        <v/>
      </c>
      <c r="K1371" s="71"/>
      <c r="L1371" s="356"/>
      <c r="M1371" s="383"/>
      <c r="N1371" s="383"/>
      <c r="O1371" s="383"/>
      <c r="P1371" s="383"/>
      <c r="Q1371" s="383"/>
      <c r="R1371" s="383"/>
      <c r="S1371" s="383"/>
      <c r="T1371" s="383"/>
      <c r="U1371" s="383"/>
      <c r="V1371" s="383"/>
      <c r="W1371" s="383"/>
      <c r="X1371" s="383"/>
      <c r="Y1371" s="383"/>
      <c r="Z1371" s="383"/>
      <c r="AA1371" s="383"/>
      <c r="AB1371" s="383"/>
      <c r="AC1371" s="383"/>
      <c r="AD1371" s="383"/>
      <c r="AE1371" s="383"/>
      <c r="AF1371" s="383"/>
      <c r="AG1371" s="383"/>
      <c r="AH1371" s="383"/>
      <c r="AI1371" s="383"/>
      <c r="AJ1371" s="383"/>
      <c r="AK1371" s="383"/>
      <c r="AL1371" s="383"/>
      <c r="AM1371" s="383"/>
      <c r="AN1371" s="383"/>
      <c r="AO1371" s="383"/>
      <c r="AP1371" s="383"/>
      <c r="AQ1371" s="383"/>
      <c r="AR1371" s="383"/>
      <c r="AS1371" s="383"/>
      <c r="AT1371" s="383"/>
      <c r="AU1371" s="383"/>
      <c r="AV1371" s="383"/>
      <c r="AW1371" s="383"/>
      <c r="AX1371" s="383"/>
      <c r="AY1371" s="383"/>
      <c r="AZ1371" s="383"/>
      <c r="BA1371" s="383"/>
      <c r="BB1371" s="383"/>
      <c r="BC1371" s="383"/>
      <c r="BD1371" s="383"/>
      <c r="BE1371" s="383"/>
      <c r="BF1371" s="383"/>
      <c r="BG1371" s="383"/>
      <c r="BH1371" s="383"/>
      <c r="BI1371" s="383"/>
      <c r="BJ1371" s="383"/>
      <c r="BK1371" s="383"/>
      <c r="BL1371" s="383"/>
      <c r="BM1371" s="383"/>
      <c r="BN1371" s="383"/>
      <c r="BO1371" s="383"/>
      <c r="BP1371" s="383"/>
      <c r="BQ1371" s="383"/>
      <c r="BR1371" s="383"/>
      <c r="BS1371" s="383"/>
      <c r="BT1371" s="383"/>
      <c r="BU1371" s="383"/>
      <c r="BV1371" s="383"/>
      <c r="BW1371" s="383"/>
      <c r="BX1371" s="383"/>
      <c r="BY1371" s="383"/>
      <c r="BZ1371" s="383"/>
      <c r="CA1371" s="383"/>
      <c r="CB1371" s="383"/>
      <c r="CC1371" s="383"/>
      <c r="CD1371" s="383"/>
      <c r="CE1371" s="383"/>
      <c r="CF1371" s="383"/>
      <c r="CG1371" s="383"/>
      <c r="CH1371" s="383"/>
      <c r="CI1371" s="383"/>
      <c r="CJ1371" s="383"/>
      <c r="CK1371" s="383"/>
      <c r="CL1371" s="383"/>
      <c r="CM1371" s="383"/>
      <c r="CN1371" s="383"/>
      <c r="CO1371" s="383"/>
      <c r="CP1371" s="383"/>
      <c r="CQ1371" s="383"/>
      <c r="CR1371" s="383"/>
      <c r="CS1371" s="383"/>
      <c r="CT1371" s="383"/>
      <c r="CU1371" s="383"/>
      <c r="CV1371" s="383"/>
      <c r="CW1371" s="383"/>
      <c r="CX1371" s="383"/>
      <c r="CY1371" s="383"/>
      <c r="CZ1371" s="383"/>
      <c r="DA1371" s="383"/>
      <c r="DB1371" s="383"/>
      <c r="DC1371" s="383"/>
      <c r="DD1371" s="383"/>
      <c r="DE1371" s="383"/>
      <c r="DF1371" s="383"/>
      <c r="DG1371" s="383"/>
      <c r="DH1371" s="383"/>
      <c r="DI1371" s="383"/>
      <c r="DJ1371" s="383"/>
      <c r="DK1371" s="383"/>
      <c r="DL1371" s="383"/>
      <c r="DM1371" s="383"/>
      <c r="DN1371" s="383"/>
      <c r="DO1371" s="383"/>
      <c r="DP1371" s="383"/>
      <c r="DQ1371" s="383"/>
      <c r="DR1371" s="383"/>
      <c r="DS1371" s="383"/>
      <c r="DT1371" s="383"/>
      <c r="DU1371" s="383"/>
      <c r="DV1371" s="383"/>
      <c r="DW1371" s="383"/>
      <c r="DX1371" s="383"/>
      <c r="DY1371" s="383"/>
      <c r="DZ1371" s="383"/>
      <c r="EA1371" s="383"/>
      <c r="EB1371" s="383"/>
      <c r="EC1371" s="383"/>
      <c r="ED1371" s="383"/>
      <c r="EE1371" s="383"/>
      <c r="EF1371" s="383"/>
      <c r="EG1371" s="383"/>
      <c r="EH1371" s="383"/>
      <c r="EI1371" s="383"/>
      <c r="EJ1371" s="383"/>
      <c r="EK1371" s="383"/>
      <c r="EL1371" s="383"/>
      <c r="EM1371" s="383"/>
      <c r="EN1371" s="383"/>
      <c r="EO1371" s="383"/>
      <c r="EP1371" s="383"/>
      <c r="EQ1371" s="383"/>
      <c r="ER1371" s="383"/>
      <c r="ES1371" s="383"/>
      <c r="ET1371" s="383"/>
      <c r="EU1371" s="383"/>
      <c r="EV1371" s="383"/>
      <c r="EW1371" s="383"/>
      <c r="EX1371" s="383"/>
      <c r="EY1371" s="383"/>
      <c r="EZ1371" s="383"/>
      <c r="FA1371" s="383"/>
      <c r="FB1371" s="383"/>
      <c r="FC1371" s="383"/>
      <c r="FD1371" s="383"/>
      <c r="FE1371" s="383"/>
      <c r="FF1371" s="383"/>
      <c r="FG1371" s="383"/>
      <c r="FH1371" s="383"/>
      <c r="FI1371" s="383"/>
      <c r="FJ1371" s="383"/>
      <c r="FK1371" s="383"/>
      <c r="FL1371" s="383"/>
      <c r="FM1371" s="383"/>
    </row>
    <row r="1372" spans="1:169" s="26" customFormat="1" x14ac:dyDescent="0.2">
      <c r="A1372" s="27" t="s">
        <v>517</v>
      </c>
      <c r="B1372" s="105"/>
      <c r="C1372" s="57" t="s">
        <v>262</v>
      </c>
      <c r="D1372" s="37"/>
      <c r="E1372" s="37"/>
      <c r="F1372" s="59"/>
      <c r="G1372" s="59"/>
      <c r="H1372" s="40"/>
      <c r="I1372" s="661"/>
      <c r="J1372" s="70" t="str">
        <f t="shared" si="151"/>
        <v/>
      </c>
      <c r="K1372" s="71"/>
      <c r="L1372" s="356"/>
      <c r="M1372" s="383"/>
      <c r="N1372" s="383"/>
      <c r="O1372" s="383"/>
      <c r="P1372" s="383"/>
      <c r="Q1372" s="383"/>
      <c r="R1372" s="383"/>
      <c r="S1372" s="383"/>
      <c r="T1372" s="383"/>
      <c r="U1372" s="383"/>
      <c r="V1372" s="383"/>
      <c r="W1372" s="383"/>
      <c r="X1372" s="383"/>
      <c r="Y1372" s="383"/>
      <c r="Z1372" s="383"/>
      <c r="AA1372" s="383"/>
      <c r="AB1372" s="383"/>
      <c r="AC1372" s="383"/>
      <c r="AD1372" s="383"/>
      <c r="AE1372" s="383"/>
      <c r="AF1372" s="383"/>
      <c r="AG1372" s="383"/>
      <c r="AH1372" s="383"/>
      <c r="AI1372" s="383"/>
      <c r="AJ1372" s="383"/>
      <c r="AK1372" s="383"/>
      <c r="AL1372" s="383"/>
      <c r="AM1372" s="383"/>
      <c r="AN1372" s="383"/>
      <c r="AO1372" s="383"/>
      <c r="AP1372" s="383"/>
      <c r="AQ1372" s="383"/>
      <c r="AR1372" s="383"/>
      <c r="AS1372" s="383"/>
      <c r="AT1372" s="383"/>
      <c r="AU1372" s="383"/>
      <c r="AV1372" s="383"/>
      <c r="AW1372" s="383"/>
      <c r="AX1372" s="383"/>
      <c r="AY1372" s="383"/>
      <c r="AZ1372" s="383"/>
      <c r="BA1372" s="383"/>
      <c r="BB1372" s="383"/>
      <c r="BC1372" s="383"/>
      <c r="BD1372" s="383"/>
      <c r="BE1372" s="383"/>
      <c r="BF1372" s="383"/>
      <c r="BG1372" s="383"/>
      <c r="BH1372" s="383"/>
      <c r="BI1372" s="383"/>
      <c r="BJ1372" s="383"/>
      <c r="BK1372" s="383"/>
      <c r="BL1372" s="383"/>
      <c r="BM1372" s="383"/>
      <c r="BN1372" s="383"/>
      <c r="BO1372" s="383"/>
      <c r="BP1372" s="383"/>
      <c r="BQ1372" s="383"/>
      <c r="BR1372" s="383"/>
      <c r="BS1372" s="383"/>
      <c r="BT1372" s="383"/>
      <c r="BU1372" s="383"/>
      <c r="BV1372" s="383"/>
      <c r="BW1372" s="383"/>
      <c r="BX1372" s="383"/>
      <c r="BY1372" s="383"/>
      <c r="BZ1372" s="383"/>
      <c r="CA1372" s="383"/>
      <c r="CB1372" s="383"/>
      <c r="CC1372" s="383"/>
      <c r="CD1372" s="383"/>
      <c r="CE1372" s="383"/>
      <c r="CF1372" s="383"/>
      <c r="CG1372" s="383"/>
      <c r="CH1372" s="383"/>
      <c r="CI1372" s="383"/>
      <c r="CJ1372" s="383"/>
      <c r="CK1372" s="383"/>
      <c r="CL1372" s="383"/>
      <c r="CM1372" s="383"/>
      <c r="CN1372" s="383"/>
      <c r="CO1372" s="383"/>
      <c r="CP1372" s="383"/>
      <c r="CQ1372" s="383"/>
      <c r="CR1372" s="383"/>
      <c r="CS1372" s="383"/>
      <c r="CT1372" s="383"/>
      <c r="CU1372" s="383"/>
      <c r="CV1372" s="383"/>
      <c r="CW1372" s="383"/>
      <c r="CX1372" s="383"/>
      <c r="CY1372" s="383"/>
      <c r="CZ1372" s="383"/>
      <c r="DA1372" s="383"/>
      <c r="DB1372" s="383"/>
      <c r="DC1372" s="383"/>
      <c r="DD1372" s="383"/>
      <c r="DE1372" s="383"/>
      <c r="DF1372" s="383"/>
      <c r="DG1372" s="383"/>
      <c r="DH1372" s="383"/>
      <c r="DI1372" s="383"/>
      <c r="DJ1372" s="383"/>
      <c r="DK1372" s="383"/>
      <c r="DL1372" s="383"/>
      <c r="DM1372" s="383"/>
      <c r="DN1372" s="383"/>
      <c r="DO1372" s="383"/>
      <c r="DP1372" s="383"/>
      <c r="DQ1372" s="383"/>
      <c r="DR1372" s="383"/>
      <c r="DS1372" s="383"/>
      <c r="DT1372" s="383"/>
      <c r="DU1372" s="383"/>
      <c r="DV1372" s="383"/>
      <c r="DW1372" s="383"/>
      <c r="DX1372" s="383"/>
      <c r="DY1372" s="383"/>
      <c r="DZ1372" s="383"/>
      <c r="EA1372" s="383"/>
      <c r="EB1372" s="383"/>
      <c r="EC1372" s="383"/>
      <c r="ED1372" s="383"/>
      <c r="EE1372" s="383"/>
      <c r="EF1372" s="383"/>
      <c r="EG1372" s="383"/>
      <c r="EH1372" s="383"/>
      <c r="EI1372" s="383"/>
      <c r="EJ1372" s="383"/>
      <c r="EK1372" s="383"/>
      <c r="EL1372" s="383"/>
      <c r="EM1372" s="383"/>
      <c r="EN1372" s="383"/>
      <c r="EO1372" s="383"/>
      <c r="EP1372" s="383"/>
      <c r="EQ1372" s="383"/>
      <c r="ER1372" s="383"/>
      <c r="ES1372" s="383"/>
      <c r="ET1372" s="383"/>
      <c r="EU1372" s="383"/>
      <c r="EV1372" s="383"/>
      <c r="EW1372" s="383"/>
      <c r="EX1372" s="383"/>
      <c r="EY1372" s="383"/>
      <c r="EZ1372" s="383"/>
      <c r="FA1372" s="383"/>
      <c r="FB1372" s="383"/>
      <c r="FC1372" s="383"/>
      <c r="FD1372" s="383"/>
      <c r="FE1372" s="383"/>
      <c r="FF1372" s="383"/>
      <c r="FG1372" s="383"/>
      <c r="FH1372" s="383"/>
      <c r="FI1372" s="383"/>
      <c r="FJ1372" s="383"/>
      <c r="FK1372" s="383"/>
      <c r="FL1372" s="383"/>
      <c r="FM1372" s="383"/>
    </row>
    <row r="1373" spans="1:169" s="26" customFormat="1" x14ac:dyDescent="0.2">
      <c r="A1373" s="27" t="s">
        <v>517</v>
      </c>
      <c r="B1373" s="122"/>
      <c r="C1373" s="57" t="s">
        <v>262</v>
      </c>
      <c r="D1373" s="37"/>
      <c r="E1373" s="37"/>
      <c r="F1373" s="59"/>
      <c r="G1373" s="59"/>
      <c r="H1373" s="40"/>
      <c r="I1373" s="662"/>
      <c r="J1373" s="70" t="str">
        <f t="shared" si="151"/>
        <v/>
      </c>
      <c r="K1373" s="71"/>
      <c r="L1373" s="356"/>
      <c r="M1373" s="383"/>
      <c r="N1373" s="383"/>
      <c r="O1373" s="383"/>
      <c r="P1373" s="383"/>
      <c r="Q1373" s="383"/>
      <c r="R1373" s="383"/>
      <c r="S1373" s="383"/>
      <c r="T1373" s="383"/>
      <c r="U1373" s="383"/>
      <c r="V1373" s="383"/>
      <c r="W1373" s="383"/>
      <c r="X1373" s="383"/>
      <c r="Y1373" s="383"/>
      <c r="Z1373" s="383"/>
      <c r="AA1373" s="383"/>
      <c r="AB1373" s="383"/>
      <c r="AC1373" s="383"/>
      <c r="AD1373" s="383"/>
      <c r="AE1373" s="383"/>
      <c r="AF1373" s="383"/>
      <c r="AG1373" s="383"/>
      <c r="AH1373" s="383"/>
      <c r="AI1373" s="383"/>
      <c r="AJ1373" s="383"/>
      <c r="AK1373" s="383"/>
      <c r="AL1373" s="383"/>
      <c r="AM1373" s="383"/>
      <c r="AN1373" s="383"/>
      <c r="AO1373" s="383"/>
      <c r="AP1373" s="383"/>
      <c r="AQ1373" s="383"/>
      <c r="AR1373" s="383"/>
      <c r="AS1373" s="383"/>
      <c r="AT1373" s="383"/>
      <c r="AU1373" s="383"/>
      <c r="AV1373" s="383"/>
      <c r="AW1373" s="383"/>
      <c r="AX1373" s="383"/>
      <c r="AY1373" s="383"/>
      <c r="AZ1373" s="383"/>
      <c r="BA1373" s="383"/>
      <c r="BB1373" s="383"/>
      <c r="BC1373" s="383"/>
      <c r="BD1373" s="383"/>
      <c r="BE1373" s="383"/>
      <c r="BF1373" s="383"/>
      <c r="BG1373" s="383"/>
      <c r="BH1373" s="383"/>
      <c r="BI1373" s="383"/>
      <c r="BJ1373" s="383"/>
      <c r="BK1373" s="383"/>
      <c r="BL1373" s="383"/>
      <c r="BM1373" s="383"/>
      <c r="BN1373" s="383"/>
      <c r="BO1373" s="383"/>
      <c r="BP1373" s="383"/>
      <c r="BQ1373" s="383"/>
      <c r="BR1373" s="383"/>
      <c r="BS1373" s="383"/>
      <c r="BT1373" s="383"/>
      <c r="BU1373" s="383"/>
      <c r="BV1373" s="383"/>
      <c r="BW1373" s="383"/>
      <c r="BX1373" s="383"/>
      <c r="BY1373" s="383"/>
      <c r="BZ1373" s="383"/>
      <c r="CA1373" s="383"/>
      <c r="CB1373" s="383"/>
      <c r="CC1373" s="383"/>
      <c r="CD1373" s="383"/>
      <c r="CE1373" s="383"/>
      <c r="CF1373" s="383"/>
      <c r="CG1373" s="383"/>
      <c r="CH1373" s="383"/>
      <c r="CI1373" s="383"/>
      <c r="CJ1373" s="383"/>
      <c r="CK1373" s="383"/>
      <c r="CL1373" s="383"/>
      <c r="CM1373" s="383"/>
      <c r="CN1373" s="383"/>
      <c r="CO1373" s="383"/>
      <c r="CP1373" s="383"/>
      <c r="CQ1373" s="383"/>
      <c r="CR1373" s="383"/>
      <c r="CS1373" s="383"/>
      <c r="CT1373" s="383"/>
      <c r="CU1373" s="383"/>
      <c r="CV1373" s="383"/>
      <c r="CW1373" s="383"/>
      <c r="CX1373" s="383"/>
      <c r="CY1373" s="383"/>
      <c r="CZ1373" s="383"/>
      <c r="DA1373" s="383"/>
      <c r="DB1373" s="383"/>
      <c r="DC1373" s="383"/>
      <c r="DD1373" s="383"/>
      <c r="DE1373" s="383"/>
      <c r="DF1373" s="383"/>
      <c r="DG1373" s="383"/>
      <c r="DH1373" s="383"/>
      <c r="DI1373" s="383"/>
      <c r="DJ1373" s="383"/>
      <c r="DK1373" s="383"/>
      <c r="DL1373" s="383"/>
      <c r="DM1373" s="383"/>
      <c r="DN1373" s="383"/>
      <c r="DO1373" s="383"/>
      <c r="DP1373" s="383"/>
      <c r="DQ1373" s="383"/>
      <c r="DR1373" s="383"/>
      <c r="DS1373" s="383"/>
      <c r="DT1373" s="383"/>
      <c r="DU1373" s="383"/>
      <c r="DV1373" s="383"/>
      <c r="DW1373" s="383"/>
      <c r="DX1373" s="383"/>
      <c r="DY1373" s="383"/>
      <c r="DZ1373" s="383"/>
      <c r="EA1373" s="383"/>
      <c r="EB1373" s="383"/>
      <c r="EC1373" s="383"/>
      <c r="ED1373" s="383"/>
      <c r="EE1373" s="383"/>
      <c r="EF1373" s="383"/>
      <c r="EG1373" s="383"/>
      <c r="EH1373" s="383"/>
      <c r="EI1373" s="383"/>
      <c r="EJ1373" s="383"/>
      <c r="EK1373" s="383"/>
      <c r="EL1373" s="383"/>
      <c r="EM1373" s="383"/>
      <c r="EN1373" s="383"/>
      <c r="EO1373" s="383"/>
      <c r="EP1373" s="383"/>
      <c r="EQ1373" s="383"/>
      <c r="ER1373" s="383"/>
      <c r="ES1373" s="383"/>
      <c r="ET1373" s="383"/>
      <c r="EU1373" s="383"/>
      <c r="EV1373" s="383"/>
      <c r="EW1373" s="383"/>
      <c r="EX1373" s="383"/>
      <c r="EY1373" s="383"/>
      <c r="EZ1373" s="383"/>
      <c r="FA1373" s="383"/>
      <c r="FB1373" s="383"/>
      <c r="FC1373" s="383"/>
      <c r="FD1373" s="383"/>
      <c r="FE1373" s="383"/>
      <c r="FF1373" s="383"/>
      <c r="FG1373" s="383"/>
      <c r="FH1373" s="383"/>
      <c r="FI1373" s="383"/>
      <c r="FJ1373" s="383"/>
      <c r="FK1373" s="383"/>
      <c r="FL1373" s="383"/>
      <c r="FM1373" s="383"/>
    </row>
    <row r="1374" spans="1:169" s="26" customFormat="1" x14ac:dyDescent="0.2">
      <c r="A1374" s="27" t="s">
        <v>517</v>
      </c>
      <c r="B1374" s="69">
        <v>1</v>
      </c>
      <c r="C1374" s="76" t="s">
        <v>273</v>
      </c>
      <c r="D1374" s="376" t="s">
        <v>564</v>
      </c>
      <c r="E1374" s="29" t="s">
        <v>543</v>
      </c>
      <c r="F1374" s="103">
        <v>43055</v>
      </c>
      <c r="G1374" s="103">
        <f>F1374+365</f>
        <v>43420</v>
      </c>
      <c r="H1374" s="50" t="s">
        <v>152</v>
      </c>
      <c r="I1374" s="532"/>
      <c r="J1374" s="34" t="str">
        <f t="shared" si="151"/>
        <v/>
      </c>
      <c r="K1374" s="35">
        <v>1</v>
      </c>
      <c r="L1374" s="275">
        <v>46691</v>
      </c>
      <c r="M1374" s="383"/>
      <c r="N1374" s="383"/>
      <c r="O1374" s="383"/>
      <c r="P1374" s="383"/>
      <c r="Q1374" s="383"/>
      <c r="R1374" s="383"/>
      <c r="S1374" s="383"/>
      <c r="T1374" s="383"/>
      <c r="U1374" s="383"/>
      <c r="V1374" s="383"/>
      <c r="W1374" s="383"/>
      <c r="X1374" s="383"/>
      <c r="Y1374" s="383"/>
      <c r="Z1374" s="383"/>
      <c r="AA1374" s="383"/>
      <c r="AB1374" s="383"/>
      <c r="AC1374" s="383"/>
      <c r="AD1374" s="383"/>
      <c r="AE1374" s="383"/>
      <c r="AF1374" s="383"/>
      <c r="AG1374" s="383"/>
      <c r="AH1374" s="383"/>
      <c r="AI1374" s="383"/>
      <c r="AJ1374" s="383"/>
      <c r="AK1374" s="383"/>
      <c r="AL1374" s="383"/>
      <c r="AM1374" s="383"/>
      <c r="AN1374" s="383"/>
      <c r="AO1374" s="383"/>
      <c r="AP1374" s="383"/>
      <c r="AQ1374" s="383"/>
      <c r="AR1374" s="383"/>
      <c r="AS1374" s="383"/>
      <c r="AT1374" s="383"/>
      <c r="AU1374" s="383"/>
      <c r="AV1374" s="383"/>
      <c r="AW1374" s="383"/>
      <c r="AX1374" s="383"/>
      <c r="AY1374" s="383"/>
      <c r="AZ1374" s="383"/>
      <c r="BA1374" s="383"/>
      <c r="BB1374" s="383"/>
      <c r="BC1374" s="383"/>
      <c r="BD1374" s="383"/>
      <c r="BE1374" s="383"/>
      <c r="BF1374" s="383"/>
      <c r="BG1374" s="383"/>
      <c r="BH1374" s="383"/>
      <c r="BI1374" s="383"/>
      <c r="BJ1374" s="383"/>
      <c r="BK1374" s="383"/>
      <c r="BL1374" s="383"/>
      <c r="BM1374" s="383"/>
      <c r="BN1374" s="383"/>
      <c r="BO1374" s="383"/>
      <c r="BP1374" s="383"/>
      <c r="BQ1374" s="383"/>
      <c r="BR1374" s="383"/>
      <c r="BS1374" s="383"/>
      <c r="BT1374" s="383"/>
      <c r="BU1374" s="383"/>
      <c r="BV1374" s="383"/>
      <c r="BW1374" s="383"/>
      <c r="BX1374" s="383"/>
      <c r="BY1374" s="383"/>
      <c r="BZ1374" s="383"/>
      <c r="CA1374" s="383"/>
      <c r="CB1374" s="383"/>
      <c r="CC1374" s="383"/>
      <c r="CD1374" s="383"/>
      <c r="CE1374" s="383"/>
      <c r="CF1374" s="383"/>
      <c r="CG1374" s="383"/>
      <c r="CH1374" s="383"/>
      <c r="CI1374" s="383"/>
      <c r="CJ1374" s="383"/>
      <c r="CK1374" s="383"/>
      <c r="CL1374" s="383"/>
      <c r="CM1374" s="383"/>
      <c r="CN1374" s="383"/>
      <c r="CO1374" s="383"/>
      <c r="CP1374" s="383"/>
      <c r="CQ1374" s="383"/>
      <c r="CR1374" s="383"/>
      <c r="CS1374" s="383"/>
      <c r="CT1374" s="383"/>
      <c r="CU1374" s="383"/>
      <c r="CV1374" s="383"/>
      <c r="CW1374" s="383"/>
      <c r="CX1374" s="383"/>
      <c r="CY1374" s="383"/>
      <c r="CZ1374" s="383"/>
      <c r="DA1374" s="383"/>
      <c r="DB1374" s="383"/>
      <c r="DC1374" s="383"/>
      <c r="DD1374" s="383"/>
      <c r="DE1374" s="383"/>
      <c r="DF1374" s="383"/>
      <c r="DG1374" s="383"/>
      <c r="DH1374" s="383"/>
      <c r="DI1374" s="383"/>
      <c r="DJ1374" s="383"/>
      <c r="DK1374" s="383"/>
      <c r="DL1374" s="383"/>
      <c r="DM1374" s="383"/>
      <c r="DN1374" s="383"/>
      <c r="DO1374" s="383"/>
      <c r="DP1374" s="383"/>
      <c r="DQ1374" s="383"/>
      <c r="DR1374" s="383"/>
      <c r="DS1374" s="383"/>
      <c r="DT1374" s="383"/>
      <c r="DU1374" s="383"/>
      <c r="DV1374" s="383"/>
      <c r="DW1374" s="383"/>
      <c r="DX1374" s="383"/>
      <c r="DY1374" s="383"/>
      <c r="DZ1374" s="383"/>
      <c r="EA1374" s="383"/>
      <c r="EB1374" s="383"/>
      <c r="EC1374" s="383"/>
      <c r="ED1374" s="383"/>
      <c r="EE1374" s="383"/>
      <c r="EF1374" s="383"/>
      <c r="EG1374" s="383"/>
      <c r="EH1374" s="383"/>
      <c r="EI1374" s="383"/>
      <c r="EJ1374" s="383"/>
      <c r="EK1374" s="383"/>
      <c r="EL1374" s="383"/>
      <c r="EM1374" s="383"/>
      <c r="EN1374" s="383"/>
      <c r="EO1374" s="383"/>
      <c r="EP1374" s="383"/>
      <c r="EQ1374" s="383"/>
      <c r="ER1374" s="383"/>
      <c r="ES1374" s="383"/>
      <c r="ET1374" s="383"/>
      <c r="EU1374" s="383"/>
      <c r="EV1374" s="383"/>
      <c r="EW1374" s="383"/>
      <c r="EX1374" s="383"/>
      <c r="EY1374" s="383"/>
      <c r="EZ1374" s="383"/>
      <c r="FA1374" s="383"/>
      <c r="FB1374" s="383"/>
      <c r="FC1374" s="383"/>
      <c r="FD1374" s="383"/>
      <c r="FE1374" s="383"/>
      <c r="FF1374" s="383"/>
      <c r="FG1374" s="383"/>
      <c r="FH1374" s="383"/>
      <c r="FI1374" s="383"/>
      <c r="FJ1374" s="383"/>
      <c r="FK1374" s="383"/>
      <c r="FL1374" s="383"/>
      <c r="FM1374" s="383"/>
    </row>
    <row r="1375" spans="1:169" s="26" customFormat="1" x14ac:dyDescent="0.2">
      <c r="A1375" s="27" t="s">
        <v>517</v>
      </c>
      <c r="B1375" s="122"/>
      <c r="C1375" s="61" t="s">
        <v>275</v>
      </c>
      <c r="D1375" s="377" t="s">
        <v>565</v>
      </c>
      <c r="E1375" s="45"/>
      <c r="F1375" s="64"/>
      <c r="G1375" s="59"/>
      <c r="H1375" s="47"/>
      <c r="I1375" s="208"/>
      <c r="J1375" s="70" t="str">
        <f t="shared" si="151"/>
        <v/>
      </c>
      <c r="K1375" s="71"/>
      <c r="L1375" s="356">
        <v>46691</v>
      </c>
      <c r="M1375" s="383"/>
      <c r="N1375" s="383"/>
      <c r="O1375" s="383"/>
      <c r="P1375" s="383"/>
      <c r="Q1375" s="383"/>
      <c r="R1375" s="383"/>
      <c r="S1375" s="383"/>
      <c r="T1375" s="383"/>
      <c r="U1375" s="383"/>
      <c r="V1375" s="383"/>
      <c r="W1375" s="383"/>
      <c r="X1375" s="383"/>
      <c r="Y1375" s="383"/>
      <c r="Z1375" s="383"/>
      <c r="AA1375" s="383"/>
      <c r="AB1375" s="383"/>
      <c r="AC1375" s="383"/>
      <c r="AD1375" s="383"/>
      <c r="AE1375" s="383"/>
      <c r="AF1375" s="383"/>
      <c r="AG1375" s="383"/>
      <c r="AH1375" s="383"/>
      <c r="AI1375" s="383"/>
      <c r="AJ1375" s="383"/>
      <c r="AK1375" s="383"/>
      <c r="AL1375" s="383"/>
      <c r="AM1375" s="383"/>
      <c r="AN1375" s="383"/>
      <c r="AO1375" s="383"/>
      <c r="AP1375" s="383"/>
      <c r="AQ1375" s="383"/>
      <c r="AR1375" s="383"/>
      <c r="AS1375" s="383"/>
      <c r="AT1375" s="383"/>
      <c r="AU1375" s="383"/>
      <c r="AV1375" s="383"/>
      <c r="AW1375" s="383"/>
      <c r="AX1375" s="383"/>
      <c r="AY1375" s="383"/>
      <c r="AZ1375" s="383"/>
      <c r="BA1375" s="383"/>
      <c r="BB1375" s="383"/>
      <c r="BC1375" s="383"/>
      <c r="BD1375" s="383"/>
      <c r="BE1375" s="383"/>
      <c r="BF1375" s="383"/>
      <c r="BG1375" s="383"/>
      <c r="BH1375" s="383"/>
      <c r="BI1375" s="383"/>
      <c r="BJ1375" s="383"/>
      <c r="BK1375" s="383"/>
      <c r="BL1375" s="383"/>
      <c r="BM1375" s="383"/>
      <c r="BN1375" s="383"/>
      <c r="BO1375" s="383"/>
      <c r="BP1375" s="383"/>
      <c r="BQ1375" s="383"/>
      <c r="BR1375" s="383"/>
      <c r="BS1375" s="383"/>
      <c r="BT1375" s="383"/>
      <c r="BU1375" s="383"/>
      <c r="BV1375" s="383"/>
      <c r="BW1375" s="383"/>
      <c r="BX1375" s="383"/>
      <c r="BY1375" s="383"/>
      <c r="BZ1375" s="383"/>
      <c r="CA1375" s="383"/>
      <c r="CB1375" s="383"/>
      <c r="CC1375" s="383"/>
      <c r="CD1375" s="383"/>
      <c r="CE1375" s="383"/>
      <c r="CF1375" s="383"/>
      <c r="CG1375" s="383"/>
      <c r="CH1375" s="383"/>
      <c r="CI1375" s="383"/>
      <c r="CJ1375" s="383"/>
      <c r="CK1375" s="383"/>
      <c r="CL1375" s="383"/>
      <c r="CM1375" s="383"/>
      <c r="CN1375" s="383"/>
      <c r="CO1375" s="383"/>
      <c r="CP1375" s="383"/>
      <c r="CQ1375" s="383"/>
      <c r="CR1375" s="383"/>
      <c r="CS1375" s="383"/>
      <c r="CT1375" s="383"/>
      <c r="CU1375" s="383"/>
      <c r="CV1375" s="383"/>
      <c r="CW1375" s="383"/>
      <c r="CX1375" s="383"/>
      <c r="CY1375" s="383"/>
      <c r="CZ1375" s="383"/>
      <c r="DA1375" s="383"/>
      <c r="DB1375" s="383"/>
      <c r="DC1375" s="383"/>
      <c r="DD1375" s="383"/>
      <c r="DE1375" s="383"/>
      <c r="DF1375" s="383"/>
      <c r="DG1375" s="383"/>
      <c r="DH1375" s="383"/>
      <c r="DI1375" s="383"/>
      <c r="DJ1375" s="383"/>
      <c r="DK1375" s="383"/>
      <c r="DL1375" s="383"/>
      <c r="DM1375" s="383"/>
      <c r="DN1375" s="383"/>
      <c r="DO1375" s="383"/>
      <c r="DP1375" s="383"/>
      <c r="DQ1375" s="383"/>
      <c r="DR1375" s="383"/>
      <c r="DS1375" s="383"/>
      <c r="DT1375" s="383"/>
      <c r="DU1375" s="383"/>
      <c r="DV1375" s="383"/>
      <c r="DW1375" s="383"/>
      <c r="DX1375" s="383"/>
      <c r="DY1375" s="383"/>
      <c r="DZ1375" s="383"/>
      <c r="EA1375" s="383"/>
      <c r="EB1375" s="383"/>
      <c r="EC1375" s="383"/>
      <c r="ED1375" s="383"/>
      <c r="EE1375" s="383"/>
      <c r="EF1375" s="383"/>
      <c r="EG1375" s="383"/>
      <c r="EH1375" s="383"/>
      <c r="EI1375" s="383"/>
      <c r="EJ1375" s="383"/>
      <c r="EK1375" s="383"/>
      <c r="EL1375" s="383"/>
      <c r="EM1375" s="383"/>
      <c r="EN1375" s="383"/>
      <c r="EO1375" s="383"/>
      <c r="EP1375" s="383"/>
      <c r="EQ1375" s="383"/>
      <c r="ER1375" s="383"/>
      <c r="ES1375" s="383"/>
      <c r="ET1375" s="383"/>
      <c r="EU1375" s="383"/>
      <c r="EV1375" s="383"/>
      <c r="EW1375" s="383"/>
      <c r="EX1375" s="383"/>
      <c r="EY1375" s="383"/>
      <c r="EZ1375" s="383"/>
      <c r="FA1375" s="383"/>
      <c r="FB1375" s="383"/>
      <c r="FC1375" s="383"/>
      <c r="FD1375" s="383"/>
      <c r="FE1375" s="383"/>
      <c r="FF1375" s="383"/>
      <c r="FG1375" s="383"/>
      <c r="FH1375" s="383"/>
      <c r="FI1375" s="383"/>
      <c r="FJ1375" s="383"/>
      <c r="FK1375" s="383"/>
      <c r="FL1375" s="383"/>
      <c r="FM1375" s="383"/>
    </row>
    <row r="1376" spans="1:169" s="26" customFormat="1" x14ac:dyDescent="0.2">
      <c r="A1376" s="27" t="s">
        <v>517</v>
      </c>
      <c r="B1376" s="69">
        <v>1</v>
      </c>
      <c r="C1376" s="76" t="s">
        <v>273</v>
      </c>
      <c r="D1376" s="376" t="s">
        <v>566</v>
      </c>
      <c r="E1376" s="622" t="s">
        <v>567</v>
      </c>
      <c r="F1376" s="103">
        <v>43055</v>
      </c>
      <c r="G1376" s="103">
        <f>F1376+365</f>
        <v>43420</v>
      </c>
      <c r="H1376" s="50" t="s">
        <v>23</v>
      </c>
      <c r="I1376" s="532"/>
      <c r="J1376" s="34" t="str">
        <f t="shared" si="151"/>
        <v/>
      </c>
      <c r="K1376" s="35">
        <v>1</v>
      </c>
      <c r="L1376" s="275">
        <v>46691</v>
      </c>
      <c r="M1376" s="383"/>
      <c r="N1376" s="383"/>
      <c r="O1376" s="383"/>
      <c r="P1376" s="383"/>
      <c r="Q1376" s="383"/>
      <c r="R1376" s="383"/>
      <c r="S1376" s="383"/>
      <c r="T1376" s="383"/>
      <c r="U1376" s="383"/>
      <c r="V1376" s="383"/>
      <c r="W1376" s="383"/>
      <c r="X1376" s="383"/>
      <c r="Y1376" s="383"/>
      <c r="Z1376" s="383"/>
      <c r="AA1376" s="383"/>
      <c r="AB1376" s="383"/>
      <c r="AC1376" s="383"/>
      <c r="AD1376" s="383"/>
      <c r="AE1376" s="383"/>
      <c r="AF1376" s="383"/>
      <c r="AG1376" s="383"/>
      <c r="AH1376" s="383"/>
      <c r="AI1376" s="383"/>
      <c r="AJ1376" s="383"/>
      <c r="AK1376" s="383"/>
      <c r="AL1376" s="383"/>
      <c r="AM1376" s="383"/>
      <c r="AN1376" s="383"/>
      <c r="AO1376" s="383"/>
      <c r="AP1376" s="383"/>
      <c r="AQ1376" s="383"/>
      <c r="AR1376" s="383"/>
      <c r="AS1376" s="383"/>
      <c r="AT1376" s="383"/>
      <c r="AU1376" s="383"/>
      <c r="AV1376" s="383"/>
      <c r="AW1376" s="383"/>
      <c r="AX1376" s="383"/>
      <c r="AY1376" s="383"/>
      <c r="AZ1376" s="383"/>
      <c r="BA1376" s="383"/>
      <c r="BB1376" s="383"/>
      <c r="BC1376" s="383"/>
      <c r="BD1376" s="383"/>
      <c r="BE1376" s="383"/>
      <c r="BF1376" s="383"/>
      <c r="BG1376" s="383"/>
      <c r="BH1376" s="383"/>
      <c r="BI1376" s="383"/>
      <c r="BJ1376" s="383"/>
      <c r="BK1376" s="383"/>
      <c r="BL1376" s="383"/>
      <c r="BM1376" s="383"/>
      <c r="BN1376" s="383"/>
      <c r="BO1376" s="383"/>
      <c r="BP1376" s="383"/>
      <c r="BQ1376" s="383"/>
      <c r="BR1376" s="383"/>
      <c r="BS1376" s="383"/>
      <c r="BT1376" s="383"/>
      <c r="BU1376" s="383"/>
      <c r="BV1376" s="383"/>
      <c r="BW1376" s="383"/>
      <c r="BX1376" s="383"/>
      <c r="BY1376" s="383"/>
      <c r="BZ1376" s="383"/>
      <c r="CA1376" s="383"/>
      <c r="CB1376" s="383"/>
      <c r="CC1376" s="383"/>
      <c r="CD1376" s="383"/>
      <c r="CE1376" s="383"/>
      <c r="CF1376" s="383"/>
      <c r="CG1376" s="383"/>
      <c r="CH1376" s="383"/>
      <c r="CI1376" s="383"/>
      <c r="CJ1376" s="383"/>
      <c r="CK1376" s="383"/>
      <c r="CL1376" s="383"/>
      <c r="CM1376" s="383"/>
      <c r="CN1376" s="383"/>
      <c r="CO1376" s="383"/>
      <c r="CP1376" s="383"/>
      <c r="CQ1376" s="383"/>
      <c r="CR1376" s="383"/>
      <c r="CS1376" s="383"/>
      <c r="CT1376" s="383"/>
      <c r="CU1376" s="383"/>
      <c r="CV1376" s="383"/>
      <c r="CW1376" s="383"/>
      <c r="CX1376" s="383"/>
      <c r="CY1376" s="383"/>
      <c r="CZ1376" s="383"/>
      <c r="DA1376" s="383"/>
      <c r="DB1376" s="383"/>
      <c r="DC1376" s="383"/>
      <c r="DD1376" s="383"/>
      <c r="DE1376" s="383"/>
      <c r="DF1376" s="383"/>
      <c r="DG1376" s="383"/>
      <c r="DH1376" s="383"/>
      <c r="DI1376" s="383"/>
      <c r="DJ1376" s="383"/>
      <c r="DK1376" s="383"/>
      <c r="DL1376" s="383"/>
      <c r="DM1376" s="383"/>
      <c r="DN1376" s="383"/>
      <c r="DO1376" s="383"/>
      <c r="DP1376" s="383"/>
      <c r="DQ1376" s="383"/>
      <c r="DR1376" s="383"/>
      <c r="DS1376" s="383"/>
      <c r="DT1376" s="383"/>
      <c r="DU1376" s="383"/>
      <c r="DV1376" s="383"/>
      <c r="DW1376" s="383"/>
      <c r="DX1376" s="383"/>
      <c r="DY1376" s="383"/>
      <c r="DZ1376" s="383"/>
      <c r="EA1376" s="383"/>
      <c r="EB1376" s="383"/>
      <c r="EC1376" s="383"/>
      <c r="ED1376" s="383"/>
      <c r="EE1376" s="383"/>
      <c r="EF1376" s="383"/>
      <c r="EG1376" s="383"/>
      <c r="EH1376" s="383"/>
      <c r="EI1376" s="383"/>
      <c r="EJ1376" s="383"/>
      <c r="EK1376" s="383"/>
      <c r="EL1376" s="383"/>
      <c r="EM1376" s="383"/>
      <c r="EN1376" s="383"/>
      <c r="EO1376" s="383"/>
      <c r="EP1376" s="383"/>
      <c r="EQ1376" s="383"/>
      <c r="ER1376" s="383"/>
      <c r="ES1376" s="383"/>
      <c r="ET1376" s="383"/>
      <c r="EU1376" s="383"/>
      <c r="EV1376" s="383"/>
      <c r="EW1376" s="383"/>
      <c r="EX1376" s="383"/>
      <c r="EY1376" s="383"/>
      <c r="EZ1376" s="383"/>
      <c r="FA1376" s="383"/>
      <c r="FB1376" s="383"/>
      <c r="FC1376" s="383"/>
      <c r="FD1376" s="383"/>
      <c r="FE1376" s="383"/>
      <c r="FF1376" s="383"/>
      <c r="FG1376" s="383"/>
      <c r="FH1376" s="383"/>
      <c r="FI1376" s="383"/>
      <c r="FJ1376" s="383"/>
      <c r="FK1376" s="383"/>
      <c r="FL1376" s="383"/>
      <c r="FM1376" s="383"/>
    </row>
    <row r="1377" spans="1:169" s="26" customFormat="1" x14ac:dyDescent="0.2">
      <c r="A1377" s="27" t="s">
        <v>517</v>
      </c>
      <c r="B1377" s="105"/>
      <c r="C1377" s="57" t="s">
        <v>275</v>
      </c>
      <c r="D1377" s="37" t="s">
        <v>568</v>
      </c>
      <c r="E1377" s="623"/>
      <c r="F1377" s="59"/>
      <c r="G1377" s="59"/>
      <c r="H1377" s="40"/>
      <c r="I1377" s="661"/>
      <c r="J1377" s="70" t="str">
        <f t="shared" si="151"/>
        <v/>
      </c>
      <c r="K1377" s="71"/>
      <c r="L1377" s="356">
        <v>46691</v>
      </c>
      <c r="M1377" s="383"/>
      <c r="N1377" s="383"/>
      <c r="O1377" s="383"/>
      <c r="P1377" s="383"/>
      <c r="Q1377" s="383"/>
      <c r="R1377" s="383"/>
      <c r="S1377" s="383"/>
      <c r="T1377" s="383"/>
      <c r="U1377" s="383"/>
      <c r="V1377" s="383"/>
      <c r="W1377" s="383"/>
      <c r="X1377" s="383"/>
      <c r="Y1377" s="383"/>
      <c r="Z1377" s="383"/>
      <c r="AA1377" s="383"/>
      <c r="AB1377" s="383"/>
      <c r="AC1377" s="383"/>
      <c r="AD1377" s="383"/>
      <c r="AE1377" s="383"/>
      <c r="AF1377" s="383"/>
      <c r="AG1377" s="383"/>
      <c r="AH1377" s="383"/>
      <c r="AI1377" s="383"/>
      <c r="AJ1377" s="383"/>
      <c r="AK1377" s="383"/>
      <c r="AL1377" s="383"/>
      <c r="AM1377" s="383"/>
      <c r="AN1377" s="383"/>
      <c r="AO1377" s="383"/>
      <c r="AP1377" s="383"/>
      <c r="AQ1377" s="383"/>
      <c r="AR1377" s="383"/>
      <c r="AS1377" s="383"/>
      <c r="AT1377" s="383"/>
      <c r="AU1377" s="383"/>
      <c r="AV1377" s="383"/>
      <c r="AW1377" s="383"/>
      <c r="AX1377" s="383"/>
      <c r="AY1377" s="383"/>
      <c r="AZ1377" s="383"/>
      <c r="BA1377" s="383"/>
      <c r="BB1377" s="383"/>
      <c r="BC1377" s="383"/>
      <c r="BD1377" s="383"/>
      <c r="BE1377" s="383"/>
      <c r="BF1377" s="383"/>
      <c r="BG1377" s="383"/>
      <c r="BH1377" s="383"/>
      <c r="BI1377" s="383"/>
      <c r="BJ1377" s="383"/>
      <c r="BK1377" s="383"/>
      <c r="BL1377" s="383"/>
      <c r="BM1377" s="383"/>
      <c r="BN1377" s="383"/>
      <c r="BO1377" s="383"/>
      <c r="BP1377" s="383"/>
      <c r="BQ1377" s="383"/>
      <c r="BR1377" s="383"/>
      <c r="BS1377" s="383"/>
      <c r="BT1377" s="383"/>
      <c r="BU1377" s="383"/>
      <c r="BV1377" s="383"/>
      <c r="BW1377" s="383"/>
      <c r="BX1377" s="383"/>
      <c r="BY1377" s="383"/>
      <c r="BZ1377" s="383"/>
      <c r="CA1377" s="383"/>
      <c r="CB1377" s="383"/>
      <c r="CC1377" s="383"/>
      <c r="CD1377" s="383"/>
      <c r="CE1377" s="383"/>
      <c r="CF1377" s="383"/>
      <c r="CG1377" s="383"/>
      <c r="CH1377" s="383"/>
      <c r="CI1377" s="383"/>
      <c r="CJ1377" s="383"/>
      <c r="CK1377" s="383"/>
      <c r="CL1377" s="383"/>
      <c r="CM1377" s="383"/>
      <c r="CN1377" s="383"/>
      <c r="CO1377" s="383"/>
      <c r="CP1377" s="383"/>
      <c r="CQ1377" s="383"/>
      <c r="CR1377" s="383"/>
      <c r="CS1377" s="383"/>
      <c r="CT1377" s="383"/>
      <c r="CU1377" s="383"/>
      <c r="CV1377" s="383"/>
      <c r="CW1377" s="383"/>
      <c r="CX1377" s="383"/>
      <c r="CY1377" s="383"/>
      <c r="CZ1377" s="383"/>
      <c r="DA1377" s="383"/>
      <c r="DB1377" s="383"/>
      <c r="DC1377" s="383"/>
      <c r="DD1377" s="383"/>
      <c r="DE1377" s="383"/>
      <c r="DF1377" s="383"/>
      <c r="DG1377" s="383"/>
      <c r="DH1377" s="383"/>
      <c r="DI1377" s="383"/>
      <c r="DJ1377" s="383"/>
      <c r="DK1377" s="383"/>
      <c r="DL1377" s="383"/>
      <c r="DM1377" s="383"/>
      <c r="DN1377" s="383"/>
      <c r="DO1377" s="383"/>
      <c r="DP1377" s="383"/>
      <c r="DQ1377" s="383"/>
      <c r="DR1377" s="383"/>
      <c r="DS1377" s="383"/>
      <c r="DT1377" s="383"/>
      <c r="DU1377" s="383"/>
      <c r="DV1377" s="383"/>
      <c r="DW1377" s="383"/>
      <c r="DX1377" s="383"/>
      <c r="DY1377" s="383"/>
      <c r="DZ1377" s="383"/>
      <c r="EA1377" s="383"/>
      <c r="EB1377" s="383"/>
      <c r="EC1377" s="383"/>
      <c r="ED1377" s="383"/>
      <c r="EE1377" s="383"/>
      <c r="EF1377" s="383"/>
      <c r="EG1377" s="383"/>
      <c r="EH1377" s="383"/>
      <c r="EI1377" s="383"/>
      <c r="EJ1377" s="383"/>
      <c r="EK1377" s="383"/>
      <c r="EL1377" s="383"/>
      <c r="EM1377" s="383"/>
      <c r="EN1377" s="383"/>
      <c r="EO1377" s="383"/>
      <c r="EP1377" s="383"/>
      <c r="EQ1377" s="383"/>
      <c r="ER1377" s="383"/>
      <c r="ES1377" s="383"/>
      <c r="ET1377" s="383"/>
      <c r="EU1377" s="383"/>
      <c r="EV1377" s="383"/>
      <c r="EW1377" s="383"/>
      <c r="EX1377" s="383"/>
      <c r="EY1377" s="383"/>
      <c r="EZ1377" s="383"/>
      <c r="FA1377" s="383"/>
      <c r="FB1377" s="383"/>
      <c r="FC1377" s="383"/>
      <c r="FD1377" s="383"/>
      <c r="FE1377" s="383"/>
      <c r="FF1377" s="383"/>
      <c r="FG1377" s="383"/>
      <c r="FH1377" s="383"/>
      <c r="FI1377" s="383"/>
      <c r="FJ1377" s="383"/>
      <c r="FK1377" s="383"/>
      <c r="FL1377" s="383"/>
      <c r="FM1377" s="383"/>
    </row>
    <row r="1378" spans="1:169" s="26" customFormat="1" x14ac:dyDescent="0.2">
      <c r="A1378" s="27" t="s">
        <v>517</v>
      </c>
      <c r="B1378" s="105"/>
      <c r="C1378" s="57" t="s">
        <v>4</v>
      </c>
      <c r="D1378" s="37"/>
      <c r="E1378" s="623"/>
      <c r="F1378" s="59"/>
      <c r="G1378" s="59"/>
      <c r="H1378" s="40"/>
      <c r="I1378" s="661"/>
      <c r="J1378" s="70" t="str">
        <f t="shared" si="151"/>
        <v/>
      </c>
      <c r="K1378" s="71"/>
      <c r="L1378" s="356"/>
      <c r="M1378" s="383"/>
      <c r="N1378" s="383"/>
      <c r="O1378" s="383"/>
      <c r="P1378" s="383"/>
      <c r="Q1378" s="383"/>
      <c r="R1378" s="383"/>
      <c r="S1378" s="383"/>
      <c r="T1378" s="383"/>
      <c r="U1378" s="383"/>
      <c r="V1378" s="383"/>
      <c r="W1378" s="383"/>
      <c r="X1378" s="383"/>
      <c r="Y1378" s="383"/>
      <c r="Z1378" s="383"/>
      <c r="AA1378" s="383"/>
      <c r="AB1378" s="383"/>
      <c r="AC1378" s="383"/>
      <c r="AD1378" s="383"/>
      <c r="AE1378" s="383"/>
      <c r="AF1378" s="383"/>
      <c r="AG1378" s="383"/>
      <c r="AH1378" s="383"/>
      <c r="AI1378" s="383"/>
      <c r="AJ1378" s="383"/>
      <c r="AK1378" s="383"/>
      <c r="AL1378" s="383"/>
      <c r="AM1378" s="383"/>
      <c r="AN1378" s="383"/>
      <c r="AO1378" s="383"/>
      <c r="AP1378" s="383"/>
      <c r="AQ1378" s="383"/>
      <c r="AR1378" s="383"/>
      <c r="AS1378" s="383"/>
      <c r="AT1378" s="383"/>
      <c r="AU1378" s="383"/>
      <c r="AV1378" s="383"/>
      <c r="AW1378" s="383"/>
      <c r="AX1378" s="383"/>
      <c r="AY1378" s="383"/>
      <c r="AZ1378" s="383"/>
      <c r="BA1378" s="383"/>
      <c r="BB1378" s="383"/>
      <c r="BC1378" s="383"/>
      <c r="BD1378" s="383"/>
      <c r="BE1378" s="383"/>
      <c r="BF1378" s="383"/>
      <c r="BG1378" s="383"/>
      <c r="BH1378" s="383"/>
      <c r="BI1378" s="383"/>
      <c r="BJ1378" s="383"/>
      <c r="BK1378" s="383"/>
      <c r="BL1378" s="383"/>
      <c r="BM1378" s="383"/>
      <c r="BN1378" s="383"/>
      <c r="BO1378" s="383"/>
      <c r="BP1378" s="383"/>
      <c r="BQ1378" s="383"/>
      <c r="BR1378" s="383"/>
      <c r="BS1378" s="383"/>
      <c r="BT1378" s="383"/>
      <c r="BU1378" s="383"/>
      <c r="BV1378" s="383"/>
      <c r="BW1378" s="383"/>
      <c r="BX1378" s="383"/>
      <c r="BY1378" s="383"/>
      <c r="BZ1378" s="383"/>
      <c r="CA1378" s="383"/>
      <c r="CB1378" s="383"/>
      <c r="CC1378" s="383"/>
      <c r="CD1378" s="383"/>
      <c r="CE1378" s="383"/>
      <c r="CF1378" s="383"/>
      <c r="CG1378" s="383"/>
      <c r="CH1378" s="383"/>
      <c r="CI1378" s="383"/>
      <c r="CJ1378" s="383"/>
      <c r="CK1378" s="383"/>
      <c r="CL1378" s="383"/>
      <c r="CM1378" s="383"/>
      <c r="CN1378" s="383"/>
      <c r="CO1378" s="383"/>
      <c r="CP1378" s="383"/>
      <c r="CQ1378" s="383"/>
      <c r="CR1378" s="383"/>
      <c r="CS1378" s="383"/>
      <c r="CT1378" s="383"/>
      <c r="CU1378" s="383"/>
      <c r="CV1378" s="383"/>
      <c r="CW1378" s="383"/>
      <c r="CX1378" s="383"/>
      <c r="CY1378" s="383"/>
      <c r="CZ1378" s="383"/>
      <c r="DA1378" s="383"/>
      <c r="DB1378" s="383"/>
      <c r="DC1378" s="383"/>
      <c r="DD1378" s="383"/>
      <c r="DE1378" s="383"/>
      <c r="DF1378" s="383"/>
      <c r="DG1378" s="383"/>
      <c r="DH1378" s="383"/>
      <c r="DI1378" s="383"/>
      <c r="DJ1378" s="383"/>
      <c r="DK1378" s="383"/>
      <c r="DL1378" s="383"/>
      <c r="DM1378" s="383"/>
      <c r="DN1378" s="383"/>
      <c r="DO1378" s="383"/>
      <c r="DP1378" s="383"/>
      <c r="DQ1378" s="383"/>
      <c r="DR1378" s="383"/>
      <c r="DS1378" s="383"/>
      <c r="DT1378" s="383"/>
      <c r="DU1378" s="383"/>
      <c r="DV1378" s="383"/>
      <c r="DW1378" s="383"/>
      <c r="DX1378" s="383"/>
      <c r="DY1378" s="383"/>
      <c r="DZ1378" s="383"/>
      <c r="EA1378" s="383"/>
      <c r="EB1378" s="383"/>
      <c r="EC1378" s="383"/>
      <c r="ED1378" s="383"/>
      <c r="EE1378" s="383"/>
      <c r="EF1378" s="383"/>
      <c r="EG1378" s="383"/>
      <c r="EH1378" s="383"/>
      <c r="EI1378" s="383"/>
      <c r="EJ1378" s="383"/>
      <c r="EK1378" s="383"/>
      <c r="EL1378" s="383"/>
      <c r="EM1378" s="383"/>
      <c r="EN1378" s="383"/>
      <c r="EO1378" s="383"/>
      <c r="EP1378" s="383"/>
      <c r="EQ1378" s="383"/>
      <c r="ER1378" s="383"/>
      <c r="ES1378" s="383"/>
      <c r="ET1378" s="383"/>
      <c r="EU1378" s="383"/>
      <c r="EV1378" s="383"/>
      <c r="EW1378" s="383"/>
      <c r="EX1378" s="383"/>
      <c r="EY1378" s="383"/>
      <c r="EZ1378" s="383"/>
      <c r="FA1378" s="383"/>
      <c r="FB1378" s="383"/>
      <c r="FC1378" s="383"/>
      <c r="FD1378" s="383"/>
      <c r="FE1378" s="383"/>
      <c r="FF1378" s="383"/>
      <c r="FG1378" s="383"/>
      <c r="FH1378" s="383"/>
      <c r="FI1378" s="383"/>
      <c r="FJ1378" s="383"/>
      <c r="FK1378" s="383"/>
      <c r="FL1378" s="383"/>
      <c r="FM1378" s="383"/>
    </row>
    <row r="1379" spans="1:169" s="26" customFormat="1" x14ac:dyDescent="0.2">
      <c r="A1379" s="27" t="s">
        <v>517</v>
      </c>
      <c r="B1379" s="105"/>
      <c r="C1379" s="57" t="s">
        <v>4</v>
      </c>
      <c r="D1379" s="37"/>
      <c r="E1379" s="623"/>
      <c r="F1379" s="59"/>
      <c r="G1379" s="59"/>
      <c r="H1379" s="40"/>
      <c r="I1379" s="661"/>
      <c r="J1379" s="70" t="str">
        <f t="shared" si="151"/>
        <v/>
      </c>
      <c r="K1379" s="71"/>
      <c r="L1379" s="356"/>
      <c r="M1379" s="383"/>
      <c r="N1379" s="383"/>
      <c r="O1379" s="383"/>
      <c r="P1379" s="383"/>
      <c r="Q1379" s="383"/>
      <c r="R1379" s="383"/>
      <c r="S1379" s="383"/>
      <c r="T1379" s="383"/>
      <c r="U1379" s="383"/>
      <c r="V1379" s="383"/>
      <c r="W1379" s="383"/>
      <c r="X1379" s="383"/>
      <c r="Y1379" s="383"/>
      <c r="Z1379" s="383"/>
      <c r="AA1379" s="383"/>
      <c r="AB1379" s="383"/>
      <c r="AC1379" s="383"/>
      <c r="AD1379" s="383"/>
      <c r="AE1379" s="383"/>
      <c r="AF1379" s="383"/>
      <c r="AG1379" s="383"/>
      <c r="AH1379" s="383"/>
      <c r="AI1379" s="383"/>
      <c r="AJ1379" s="383"/>
      <c r="AK1379" s="383"/>
      <c r="AL1379" s="383"/>
      <c r="AM1379" s="383"/>
      <c r="AN1379" s="383"/>
      <c r="AO1379" s="383"/>
      <c r="AP1379" s="383"/>
      <c r="AQ1379" s="383"/>
      <c r="AR1379" s="383"/>
      <c r="AS1379" s="383"/>
      <c r="AT1379" s="383"/>
      <c r="AU1379" s="383"/>
      <c r="AV1379" s="383"/>
      <c r="AW1379" s="383"/>
      <c r="AX1379" s="383"/>
      <c r="AY1379" s="383"/>
      <c r="AZ1379" s="383"/>
      <c r="BA1379" s="383"/>
      <c r="BB1379" s="383"/>
      <c r="BC1379" s="383"/>
      <c r="BD1379" s="383"/>
      <c r="BE1379" s="383"/>
      <c r="BF1379" s="383"/>
      <c r="BG1379" s="383"/>
      <c r="BH1379" s="383"/>
      <c r="BI1379" s="383"/>
      <c r="BJ1379" s="383"/>
      <c r="BK1379" s="383"/>
      <c r="BL1379" s="383"/>
      <c r="BM1379" s="383"/>
      <c r="BN1379" s="383"/>
      <c r="BO1379" s="383"/>
      <c r="BP1379" s="383"/>
      <c r="BQ1379" s="383"/>
      <c r="BR1379" s="383"/>
      <c r="BS1379" s="383"/>
      <c r="BT1379" s="383"/>
      <c r="BU1379" s="383"/>
      <c r="BV1379" s="383"/>
      <c r="BW1379" s="383"/>
      <c r="BX1379" s="383"/>
      <c r="BY1379" s="383"/>
      <c r="BZ1379" s="383"/>
      <c r="CA1379" s="383"/>
      <c r="CB1379" s="383"/>
      <c r="CC1379" s="383"/>
      <c r="CD1379" s="383"/>
      <c r="CE1379" s="383"/>
      <c r="CF1379" s="383"/>
      <c r="CG1379" s="383"/>
      <c r="CH1379" s="383"/>
      <c r="CI1379" s="383"/>
      <c r="CJ1379" s="383"/>
      <c r="CK1379" s="383"/>
      <c r="CL1379" s="383"/>
      <c r="CM1379" s="383"/>
      <c r="CN1379" s="383"/>
      <c r="CO1379" s="383"/>
      <c r="CP1379" s="383"/>
      <c r="CQ1379" s="383"/>
      <c r="CR1379" s="383"/>
      <c r="CS1379" s="383"/>
      <c r="CT1379" s="383"/>
      <c r="CU1379" s="383"/>
      <c r="CV1379" s="383"/>
      <c r="CW1379" s="383"/>
      <c r="CX1379" s="383"/>
      <c r="CY1379" s="383"/>
      <c r="CZ1379" s="383"/>
      <c r="DA1379" s="383"/>
      <c r="DB1379" s="383"/>
      <c r="DC1379" s="383"/>
      <c r="DD1379" s="383"/>
      <c r="DE1379" s="383"/>
      <c r="DF1379" s="383"/>
      <c r="DG1379" s="383"/>
      <c r="DH1379" s="383"/>
      <c r="DI1379" s="383"/>
      <c r="DJ1379" s="383"/>
      <c r="DK1379" s="383"/>
      <c r="DL1379" s="383"/>
      <c r="DM1379" s="383"/>
      <c r="DN1379" s="383"/>
      <c r="DO1379" s="383"/>
      <c r="DP1379" s="383"/>
      <c r="DQ1379" s="383"/>
      <c r="DR1379" s="383"/>
      <c r="DS1379" s="383"/>
      <c r="DT1379" s="383"/>
      <c r="DU1379" s="383"/>
      <c r="DV1379" s="383"/>
      <c r="DW1379" s="383"/>
      <c r="DX1379" s="383"/>
      <c r="DY1379" s="383"/>
      <c r="DZ1379" s="383"/>
      <c r="EA1379" s="383"/>
      <c r="EB1379" s="383"/>
      <c r="EC1379" s="383"/>
      <c r="ED1379" s="383"/>
      <c r="EE1379" s="383"/>
      <c r="EF1379" s="383"/>
      <c r="EG1379" s="383"/>
      <c r="EH1379" s="383"/>
      <c r="EI1379" s="383"/>
      <c r="EJ1379" s="383"/>
      <c r="EK1379" s="383"/>
      <c r="EL1379" s="383"/>
      <c r="EM1379" s="383"/>
      <c r="EN1379" s="383"/>
      <c r="EO1379" s="383"/>
      <c r="EP1379" s="383"/>
      <c r="EQ1379" s="383"/>
      <c r="ER1379" s="383"/>
      <c r="ES1379" s="383"/>
      <c r="ET1379" s="383"/>
      <c r="EU1379" s="383"/>
      <c r="EV1379" s="383"/>
      <c r="EW1379" s="383"/>
      <c r="EX1379" s="383"/>
      <c r="EY1379" s="383"/>
      <c r="EZ1379" s="383"/>
      <c r="FA1379" s="383"/>
      <c r="FB1379" s="383"/>
      <c r="FC1379" s="383"/>
      <c r="FD1379" s="383"/>
      <c r="FE1379" s="383"/>
      <c r="FF1379" s="383"/>
      <c r="FG1379" s="383"/>
      <c r="FH1379" s="383"/>
      <c r="FI1379" s="383"/>
      <c r="FJ1379" s="383"/>
      <c r="FK1379" s="383"/>
      <c r="FL1379" s="383"/>
      <c r="FM1379" s="383"/>
    </row>
    <row r="1380" spans="1:169" s="26" customFormat="1" x14ac:dyDescent="0.2">
      <c r="A1380" s="27" t="s">
        <v>517</v>
      </c>
      <c r="B1380" s="105"/>
      <c r="C1380" s="57" t="s">
        <v>262</v>
      </c>
      <c r="D1380" s="37"/>
      <c r="E1380" s="623"/>
      <c r="F1380" s="59"/>
      <c r="G1380" s="59"/>
      <c r="H1380" s="40"/>
      <c r="I1380" s="661"/>
      <c r="J1380" s="70" t="str">
        <f t="shared" si="151"/>
        <v/>
      </c>
      <c r="K1380" s="71"/>
      <c r="L1380" s="356"/>
      <c r="M1380" s="383"/>
      <c r="N1380" s="383"/>
      <c r="O1380" s="383"/>
      <c r="P1380" s="383"/>
      <c r="Q1380" s="383"/>
      <c r="R1380" s="383"/>
      <c r="S1380" s="383"/>
      <c r="T1380" s="383"/>
      <c r="U1380" s="383"/>
      <c r="V1380" s="383"/>
      <c r="W1380" s="383"/>
      <c r="X1380" s="383"/>
      <c r="Y1380" s="383"/>
      <c r="Z1380" s="383"/>
      <c r="AA1380" s="383"/>
      <c r="AB1380" s="383"/>
      <c r="AC1380" s="383"/>
      <c r="AD1380" s="383"/>
      <c r="AE1380" s="383"/>
      <c r="AF1380" s="383"/>
      <c r="AG1380" s="383"/>
      <c r="AH1380" s="383"/>
      <c r="AI1380" s="383"/>
      <c r="AJ1380" s="383"/>
      <c r="AK1380" s="383"/>
      <c r="AL1380" s="383"/>
      <c r="AM1380" s="383"/>
      <c r="AN1380" s="383"/>
      <c r="AO1380" s="383"/>
      <c r="AP1380" s="383"/>
      <c r="AQ1380" s="383"/>
      <c r="AR1380" s="383"/>
      <c r="AS1380" s="383"/>
      <c r="AT1380" s="383"/>
      <c r="AU1380" s="383"/>
      <c r="AV1380" s="383"/>
      <c r="AW1380" s="383"/>
      <c r="AX1380" s="383"/>
      <c r="AY1380" s="383"/>
      <c r="AZ1380" s="383"/>
      <c r="BA1380" s="383"/>
      <c r="BB1380" s="383"/>
      <c r="BC1380" s="383"/>
      <c r="BD1380" s="383"/>
      <c r="BE1380" s="383"/>
      <c r="BF1380" s="383"/>
      <c r="BG1380" s="383"/>
      <c r="BH1380" s="383"/>
      <c r="BI1380" s="383"/>
      <c r="BJ1380" s="383"/>
      <c r="BK1380" s="383"/>
      <c r="BL1380" s="383"/>
      <c r="BM1380" s="383"/>
      <c r="BN1380" s="383"/>
      <c r="BO1380" s="383"/>
      <c r="BP1380" s="383"/>
      <c r="BQ1380" s="383"/>
      <c r="BR1380" s="383"/>
      <c r="BS1380" s="383"/>
      <c r="BT1380" s="383"/>
      <c r="BU1380" s="383"/>
      <c r="BV1380" s="383"/>
      <c r="BW1380" s="383"/>
      <c r="BX1380" s="383"/>
      <c r="BY1380" s="383"/>
      <c r="BZ1380" s="383"/>
      <c r="CA1380" s="383"/>
      <c r="CB1380" s="383"/>
      <c r="CC1380" s="383"/>
      <c r="CD1380" s="383"/>
      <c r="CE1380" s="383"/>
      <c r="CF1380" s="383"/>
      <c r="CG1380" s="383"/>
      <c r="CH1380" s="383"/>
      <c r="CI1380" s="383"/>
      <c r="CJ1380" s="383"/>
      <c r="CK1380" s="383"/>
      <c r="CL1380" s="383"/>
      <c r="CM1380" s="383"/>
      <c r="CN1380" s="383"/>
      <c r="CO1380" s="383"/>
      <c r="CP1380" s="383"/>
      <c r="CQ1380" s="383"/>
      <c r="CR1380" s="383"/>
      <c r="CS1380" s="383"/>
      <c r="CT1380" s="383"/>
      <c r="CU1380" s="383"/>
      <c r="CV1380" s="383"/>
      <c r="CW1380" s="383"/>
      <c r="CX1380" s="383"/>
      <c r="CY1380" s="383"/>
      <c r="CZ1380" s="383"/>
      <c r="DA1380" s="383"/>
      <c r="DB1380" s="383"/>
      <c r="DC1380" s="383"/>
      <c r="DD1380" s="383"/>
      <c r="DE1380" s="383"/>
      <c r="DF1380" s="383"/>
      <c r="DG1380" s="383"/>
      <c r="DH1380" s="383"/>
      <c r="DI1380" s="383"/>
      <c r="DJ1380" s="383"/>
      <c r="DK1380" s="383"/>
      <c r="DL1380" s="383"/>
      <c r="DM1380" s="383"/>
      <c r="DN1380" s="383"/>
      <c r="DO1380" s="383"/>
      <c r="DP1380" s="383"/>
      <c r="DQ1380" s="383"/>
      <c r="DR1380" s="383"/>
      <c r="DS1380" s="383"/>
      <c r="DT1380" s="383"/>
      <c r="DU1380" s="383"/>
      <c r="DV1380" s="383"/>
      <c r="DW1380" s="383"/>
      <c r="DX1380" s="383"/>
      <c r="DY1380" s="383"/>
      <c r="DZ1380" s="383"/>
      <c r="EA1380" s="383"/>
      <c r="EB1380" s="383"/>
      <c r="EC1380" s="383"/>
      <c r="ED1380" s="383"/>
      <c r="EE1380" s="383"/>
      <c r="EF1380" s="383"/>
      <c r="EG1380" s="383"/>
      <c r="EH1380" s="383"/>
      <c r="EI1380" s="383"/>
      <c r="EJ1380" s="383"/>
      <c r="EK1380" s="383"/>
      <c r="EL1380" s="383"/>
      <c r="EM1380" s="383"/>
      <c r="EN1380" s="383"/>
      <c r="EO1380" s="383"/>
      <c r="EP1380" s="383"/>
      <c r="EQ1380" s="383"/>
      <c r="ER1380" s="383"/>
      <c r="ES1380" s="383"/>
      <c r="ET1380" s="383"/>
      <c r="EU1380" s="383"/>
      <c r="EV1380" s="383"/>
      <c r="EW1380" s="383"/>
      <c r="EX1380" s="383"/>
      <c r="EY1380" s="383"/>
      <c r="EZ1380" s="383"/>
      <c r="FA1380" s="383"/>
      <c r="FB1380" s="383"/>
      <c r="FC1380" s="383"/>
      <c r="FD1380" s="383"/>
      <c r="FE1380" s="383"/>
      <c r="FF1380" s="383"/>
      <c r="FG1380" s="383"/>
      <c r="FH1380" s="383"/>
      <c r="FI1380" s="383"/>
      <c r="FJ1380" s="383"/>
      <c r="FK1380" s="383"/>
      <c r="FL1380" s="383"/>
      <c r="FM1380" s="383"/>
    </row>
    <row r="1381" spans="1:169" s="26" customFormat="1" x14ac:dyDescent="0.2">
      <c r="A1381" s="27" t="s">
        <v>517</v>
      </c>
      <c r="B1381" s="122"/>
      <c r="C1381" s="57" t="s">
        <v>262</v>
      </c>
      <c r="D1381" s="37"/>
      <c r="E1381" s="624"/>
      <c r="F1381" s="59"/>
      <c r="G1381" s="59"/>
      <c r="H1381" s="40"/>
      <c r="I1381" s="662"/>
      <c r="J1381" s="70" t="str">
        <f t="shared" si="151"/>
        <v/>
      </c>
      <c r="K1381" s="71"/>
      <c r="L1381" s="356"/>
      <c r="M1381" s="383"/>
      <c r="N1381" s="383"/>
      <c r="O1381" s="383"/>
      <c r="P1381" s="383"/>
      <c r="Q1381" s="383"/>
      <c r="R1381" s="383"/>
      <c r="S1381" s="383"/>
      <c r="T1381" s="383"/>
      <c r="U1381" s="383"/>
      <c r="V1381" s="383"/>
      <c r="W1381" s="383"/>
      <c r="X1381" s="383"/>
      <c r="Y1381" s="383"/>
      <c r="Z1381" s="383"/>
      <c r="AA1381" s="383"/>
      <c r="AB1381" s="383"/>
      <c r="AC1381" s="383"/>
      <c r="AD1381" s="383"/>
      <c r="AE1381" s="383"/>
      <c r="AF1381" s="383"/>
      <c r="AG1381" s="383"/>
      <c r="AH1381" s="383"/>
      <c r="AI1381" s="383"/>
      <c r="AJ1381" s="383"/>
      <c r="AK1381" s="383"/>
      <c r="AL1381" s="383"/>
      <c r="AM1381" s="383"/>
      <c r="AN1381" s="383"/>
      <c r="AO1381" s="383"/>
      <c r="AP1381" s="383"/>
      <c r="AQ1381" s="383"/>
      <c r="AR1381" s="383"/>
      <c r="AS1381" s="383"/>
      <c r="AT1381" s="383"/>
      <c r="AU1381" s="383"/>
      <c r="AV1381" s="383"/>
      <c r="AW1381" s="383"/>
      <c r="AX1381" s="383"/>
      <c r="AY1381" s="383"/>
      <c r="AZ1381" s="383"/>
      <c r="BA1381" s="383"/>
      <c r="BB1381" s="383"/>
      <c r="BC1381" s="383"/>
      <c r="BD1381" s="383"/>
      <c r="BE1381" s="383"/>
      <c r="BF1381" s="383"/>
      <c r="BG1381" s="383"/>
      <c r="BH1381" s="383"/>
      <c r="BI1381" s="383"/>
      <c r="BJ1381" s="383"/>
      <c r="BK1381" s="383"/>
      <c r="BL1381" s="383"/>
      <c r="BM1381" s="383"/>
      <c r="BN1381" s="383"/>
      <c r="BO1381" s="383"/>
      <c r="BP1381" s="383"/>
      <c r="BQ1381" s="383"/>
      <c r="BR1381" s="383"/>
      <c r="BS1381" s="383"/>
      <c r="BT1381" s="383"/>
      <c r="BU1381" s="383"/>
      <c r="BV1381" s="383"/>
      <c r="BW1381" s="383"/>
      <c r="BX1381" s="383"/>
      <c r="BY1381" s="383"/>
      <c r="BZ1381" s="383"/>
      <c r="CA1381" s="383"/>
      <c r="CB1381" s="383"/>
      <c r="CC1381" s="383"/>
      <c r="CD1381" s="383"/>
      <c r="CE1381" s="383"/>
      <c r="CF1381" s="383"/>
      <c r="CG1381" s="383"/>
      <c r="CH1381" s="383"/>
      <c r="CI1381" s="383"/>
      <c r="CJ1381" s="383"/>
      <c r="CK1381" s="383"/>
      <c r="CL1381" s="383"/>
      <c r="CM1381" s="383"/>
      <c r="CN1381" s="383"/>
      <c r="CO1381" s="383"/>
      <c r="CP1381" s="383"/>
      <c r="CQ1381" s="383"/>
      <c r="CR1381" s="383"/>
      <c r="CS1381" s="383"/>
      <c r="CT1381" s="383"/>
      <c r="CU1381" s="383"/>
      <c r="CV1381" s="383"/>
      <c r="CW1381" s="383"/>
      <c r="CX1381" s="383"/>
      <c r="CY1381" s="383"/>
      <c r="CZ1381" s="383"/>
      <c r="DA1381" s="383"/>
      <c r="DB1381" s="383"/>
      <c r="DC1381" s="383"/>
      <c r="DD1381" s="383"/>
      <c r="DE1381" s="383"/>
      <c r="DF1381" s="383"/>
      <c r="DG1381" s="383"/>
      <c r="DH1381" s="383"/>
      <c r="DI1381" s="383"/>
      <c r="DJ1381" s="383"/>
      <c r="DK1381" s="383"/>
      <c r="DL1381" s="383"/>
      <c r="DM1381" s="383"/>
      <c r="DN1381" s="383"/>
      <c r="DO1381" s="383"/>
      <c r="DP1381" s="383"/>
      <c r="DQ1381" s="383"/>
      <c r="DR1381" s="383"/>
      <c r="DS1381" s="383"/>
      <c r="DT1381" s="383"/>
      <c r="DU1381" s="383"/>
      <c r="DV1381" s="383"/>
      <c r="DW1381" s="383"/>
      <c r="DX1381" s="383"/>
      <c r="DY1381" s="383"/>
      <c r="DZ1381" s="383"/>
      <c r="EA1381" s="383"/>
      <c r="EB1381" s="383"/>
      <c r="EC1381" s="383"/>
      <c r="ED1381" s="383"/>
      <c r="EE1381" s="383"/>
      <c r="EF1381" s="383"/>
      <c r="EG1381" s="383"/>
      <c r="EH1381" s="383"/>
      <c r="EI1381" s="383"/>
      <c r="EJ1381" s="383"/>
      <c r="EK1381" s="383"/>
      <c r="EL1381" s="383"/>
      <c r="EM1381" s="383"/>
      <c r="EN1381" s="383"/>
      <c r="EO1381" s="383"/>
      <c r="EP1381" s="383"/>
      <c r="EQ1381" s="383"/>
      <c r="ER1381" s="383"/>
      <c r="ES1381" s="383"/>
      <c r="ET1381" s="383"/>
      <c r="EU1381" s="383"/>
      <c r="EV1381" s="383"/>
      <c r="EW1381" s="383"/>
      <c r="EX1381" s="383"/>
      <c r="EY1381" s="383"/>
      <c r="EZ1381" s="383"/>
      <c r="FA1381" s="383"/>
      <c r="FB1381" s="383"/>
      <c r="FC1381" s="383"/>
      <c r="FD1381" s="383"/>
      <c r="FE1381" s="383"/>
      <c r="FF1381" s="383"/>
      <c r="FG1381" s="383"/>
      <c r="FH1381" s="383"/>
      <c r="FI1381" s="383"/>
      <c r="FJ1381" s="383"/>
      <c r="FK1381" s="383"/>
      <c r="FL1381" s="383"/>
      <c r="FM1381" s="383"/>
    </row>
    <row r="1382" spans="1:169" s="26" customFormat="1" x14ac:dyDescent="0.2">
      <c r="A1382" s="27" t="s">
        <v>517</v>
      </c>
      <c r="B1382" s="69">
        <v>1</v>
      </c>
      <c r="C1382" s="76" t="s">
        <v>273</v>
      </c>
      <c r="D1382" s="376" t="s">
        <v>569</v>
      </c>
      <c r="E1382" s="29" t="s">
        <v>528</v>
      </c>
      <c r="F1382" s="103">
        <v>43055</v>
      </c>
      <c r="G1382" s="103">
        <f>F1382+365</f>
        <v>43420</v>
      </c>
      <c r="H1382" s="50" t="s">
        <v>23</v>
      </c>
      <c r="I1382" s="532"/>
      <c r="J1382" s="34" t="str">
        <f t="shared" si="151"/>
        <v/>
      </c>
      <c r="K1382" s="35">
        <v>1</v>
      </c>
      <c r="L1382" s="275">
        <v>46691</v>
      </c>
      <c r="M1382" s="383"/>
      <c r="N1382" s="383"/>
      <c r="O1382" s="383"/>
      <c r="P1382" s="383"/>
      <c r="Q1382" s="383"/>
      <c r="R1382" s="383"/>
      <c r="S1382" s="383"/>
      <c r="T1382" s="383"/>
      <c r="U1382" s="383"/>
      <c r="V1382" s="383"/>
      <c r="W1382" s="383"/>
      <c r="X1382" s="383"/>
      <c r="Y1382" s="383"/>
      <c r="Z1382" s="383"/>
      <c r="AA1382" s="383"/>
      <c r="AB1382" s="383"/>
      <c r="AC1382" s="383"/>
      <c r="AD1382" s="383"/>
      <c r="AE1382" s="383"/>
      <c r="AF1382" s="383"/>
      <c r="AG1382" s="383"/>
      <c r="AH1382" s="383"/>
      <c r="AI1382" s="383"/>
      <c r="AJ1382" s="383"/>
      <c r="AK1382" s="383"/>
      <c r="AL1382" s="383"/>
      <c r="AM1382" s="383"/>
      <c r="AN1382" s="383"/>
      <c r="AO1382" s="383"/>
      <c r="AP1382" s="383"/>
      <c r="AQ1382" s="383"/>
      <c r="AR1382" s="383"/>
      <c r="AS1382" s="383"/>
      <c r="AT1382" s="383"/>
      <c r="AU1382" s="383"/>
      <c r="AV1382" s="383"/>
      <c r="AW1382" s="383"/>
      <c r="AX1382" s="383"/>
      <c r="AY1382" s="383"/>
      <c r="AZ1382" s="383"/>
      <c r="BA1382" s="383"/>
      <c r="BB1382" s="383"/>
      <c r="BC1382" s="383"/>
      <c r="BD1382" s="383"/>
      <c r="BE1382" s="383"/>
      <c r="BF1382" s="383"/>
      <c r="BG1382" s="383"/>
      <c r="BH1382" s="383"/>
      <c r="BI1382" s="383"/>
      <c r="BJ1382" s="383"/>
      <c r="BK1382" s="383"/>
      <c r="BL1382" s="383"/>
      <c r="BM1382" s="383"/>
      <c r="BN1382" s="383"/>
      <c r="BO1382" s="383"/>
      <c r="BP1382" s="383"/>
      <c r="BQ1382" s="383"/>
      <c r="BR1382" s="383"/>
      <c r="BS1382" s="383"/>
      <c r="BT1382" s="383"/>
      <c r="BU1382" s="383"/>
      <c r="BV1382" s="383"/>
      <c r="BW1382" s="383"/>
      <c r="BX1382" s="383"/>
      <c r="BY1382" s="383"/>
      <c r="BZ1382" s="383"/>
      <c r="CA1382" s="383"/>
      <c r="CB1382" s="383"/>
      <c r="CC1382" s="383"/>
      <c r="CD1382" s="383"/>
      <c r="CE1382" s="383"/>
      <c r="CF1382" s="383"/>
      <c r="CG1382" s="383"/>
      <c r="CH1382" s="383"/>
      <c r="CI1382" s="383"/>
      <c r="CJ1382" s="383"/>
      <c r="CK1382" s="383"/>
      <c r="CL1382" s="383"/>
      <c r="CM1382" s="383"/>
      <c r="CN1382" s="383"/>
      <c r="CO1382" s="383"/>
      <c r="CP1382" s="383"/>
      <c r="CQ1382" s="383"/>
      <c r="CR1382" s="383"/>
      <c r="CS1382" s="383"/>
      <c r="CT1382" s="383"/>
      <c r="CU1382" s="383"/>
      <c r="CV1382" s="383"/>
      <c r="CW1382" s="383"/>
      <c r="CX1382" s="383"/>
      <c r="CY1382" s="383"/>
      <c r="CZ1382" s="383"/>
      <c r="DA1382" s="383"/>
      <c r="DB1382" s="383"/>
      <c r="DC1382" s="383"/>
      <c r="DD1382" s="383"/>
      <c r="DE1382" s="383"/>
      <c r="DF1382" s="383"/>
      <c r="DG1382" s="383"/>
      <c r="DH1382" s="383"/>
      <c r="DI1382" s="383"/>
      <c r="DJ1382" s="383"/>
      <c r="DK1382" s="383"/>
      <c r="DL1382" s="383"/>
      <c r="DM1382" s="383"/>
      <c r="DN1382" s="383"/>
      <c r="DO1382" s="383"/>
      <c r="DP1382" s="383"/>
      <c r="DQ1382" s="383"/>
      <c r="DR1382" s="383"/>
      <c r="DS1382" s="383"/>
      <c r="DT1382" s="383"/>
      <c r="DU1382" s="383"/>
      <c r="DV1382" s="383"/>
      <c r="DW1382" s="383"/>
      <c r="DX1382" s="383"/>
      <c r="DY1382" s="383"/>
      <c r="DZ1382" s="383"/>
      <c r="EA1382" s="383"/>
      <c r="EB1382" s="383"/>
      <c r="EC1382" s="383"/>
      <c r="ED1382" s="383"/>
      <c r="EE1382" s="383"/>
      <c r="EF1382" s="383"/>
      <c r="EG1382" s="383"/>
      <c r="EH1382" s="383"/>
      <c r="EI1382" s="383"/>
      <c r="EJ1382" s="383"/>
      <c r="EK1382" s="383"/>
      <c r="EL1382" s="383"/>
      <c r="EM1382" s="383"/>
      <c r="EN1382" s="383"/>
      <c r="EO1382" s="383"/>
      <c r="EP1382" s="383"/>
      <c r="EQ1382" s="383"/>
      <c r="ER1382" s="383"/>
      <c r="ES1382" s="383"/>
      <c r="ET1382" s="383"/>
      <c r="EU1382" s="383"/>
      <c r="EV1382" s="383"/>
      <c r="EW1382" s="383"/>
      <c r="EX1382" s="383"/>
      <c r="EY1382" s="383"/>
      <c r="EZ1382" s="383"/>
      <c r="FA1382" s="383"/>
      <c r="FB1382" s="383"/>
      <c r="FC1382" s="383"/>
      <c r="FD1382" s="383"/>
      <c r="FE1382" s="383"/>
      <c r="FF1382" s="383"/>
      <c r="FG1382" s="383"/>
      <c r="FH1382" s="383"/>
      <c r="FI1382" s="383"/>
      <c r="FJ1382" s="383"/>
      <c r="FK1382" s="383"/>
      <c r="FL1382" s="383"/>
      <c r="FM1382" s="383"/>
    </row>
    <row r="1383" spans="1:169" s="26" customFormat="1" x14ac:dyDescent="0.2">
      <c r="A1383" s="27" t="s">
        <v>517</v>
      </c>
      <c r="B1383" s="122"/>
      <c r="C1383" s="61" t="s">
        <v>275</v>
      </c>
      <c r="D1383" s="377" t="s">
        <v>570</v>
      </c>
      <c r="E1383" s="45"/>
      <c r="F1383" s="64"/>
      <c r="G1383" s="59"/>
      <c r="H1383" s="47"/>
      <c r="I1383" s="208"/>
      <c r="J1383" s="70" t="str">
        <f t="shared" si="151"/>
        <v/>
      </c>
      <c r="K1383" s="71"/>
      <c r="L1383" s="356">
        <v>46691</v>
      </c>
      <c r="M1383" s="383"/>
      <c r="N1383" s="383"/>
      <c r="O1383" s="383"/>
      <c r="P1383" s="383"/>
      <c r="Q1383" s="383"/>
      <c r="R1383" s="383"/>
      <c r="S1383" s="383"/>
      <c r="T1383" s="383"/>
      <c r="U1383" s="383"/>
      <c r="V1383" s="383"/>
      <c r="W1383" s="383"/>
      <c r="X1383" s="383"/>
      <c r="Y1383" s="383"/>
      <c r="Z1383" s="383"/>
      <c r="AA1383" s="383"/>
      <c r="AB1383" s="383"/>
      <c r="AC1383" s="383"/>
      <c r="AD1383" s="383"/>
      <c r="AE1383" s="383"/>
      <c r="AF1383" s="383"/>
      <c r="AG1383" s="383"/>
      <c r="AH1383" s="383"/>
      <c r="AI1383" s="383"/>
      <c r="AJ1383" s="383"/>
      <c r="AK1383" s="383"/>
      <c r="AL1383" s="383"/>
      <c r="AM1383" s="383"/>
      <c r="AN1383" s="383"/>
      <c r="AO1383" s="383"/>
      <c r="AP1383" s="383"/>
      <c r="AQ1383" s="383"/>
      <c r="AR1383" s="383"/>
      <c r="AS1383" s="383"/>
      <c r="AT1383" s="383"/>
      <c r="AU1383" s="383"/>
      <c r="AV1383" s="383"/>
      <c r="AW1383" s="383"/>
      <c r="AX1383" s="383"/>
      <c r="AY1383" s="383"/>
      <c r="AZ1383" s="383"/>
      <c r="BA1383" s="383"/>
      <c r="BB1383" s="383"/>
      <c r="BC1383" s="383"/>
      <c r="BD1383" s="383"/>
      <c r="BE1383" s="383"/>
      <c r="BF1383" s="383"/>
      <c r="BG1383" s="383"/>
      <c r="BH1383" s="383"/>
      <c r="BI1383" s="383"/>
      <c r="BJ1383" s="383"/>
      <c r="BK1383" s="383"/>
      <c r="BL1383" s="383"/>
      <c r="BM1383" s="383"/>
      <c r="BN1383" s="383"/>
      <c r="BO1383" s="383"/>
      <c r="BP1383" s="383"/>
      <c r="BQ1383" s="383"/>
      <c r="BR1383" s="383"/>
      <c r="BS1383" s="383"/>
      <c r="BT1383" s="383"/>
      <c r="BU1383" s="383"/>
      <c r="BV1383" s="383"/>
      <c r="BW1383" s="383"/>
      <c r="BX1383" s="383"/>
      <c r="BY1383" s="383"/>
      <c r="BZ1383" s="383"/>
      <c r="CA1383" s="383"/>
      <c r="CB1383" s="383"/>
      <c r="CC1383" s="383"/>
      <c r="CD1383" s="383"/>
      <c r="CE1383" s="383"/>
      <c r="CF1383" s="383"/>
      <c r="CG1383" s="383"/>
      <c r="CH1383" s="383"/>
      <c r="CI1383" s="383"/>
      <c r="CJ1383" s="383"/>
      <c r="CK1383" s="383"/>
      <c r="CL1383" s="383"/>
      <c r="CM1383" s="383"/>
      <c r="CN1383" s="383"/>
      <c r="CO1383" s="383"/>
      <c r="CP1383" s="383"/>
      <c r="CQ1383" s="383"/>
      <c r="CR1383" s="383"/>
      <c r="CS1383" s="383"/>
      <c r="CT1383" s="383"/>
      <c r="CU1383" s="383"/>
      <c r="CV1383" s="383"/>
      <c r="CW1383" s="383"/>
      <c r="CX1383" s="383"/>
      <c r="CY1383" s="383"/>
      <c r="CZ1383" s="383"/>
      <c r="DA1383" s="383"/>
      <c r="DB1383" s="383"/>
      <c r="DC1383" s="383"/>
      <c r="DD1383" s="383"/>
      <c r="DE1383" s="383"/>
      <c r="DF1383" s="383"/>
      <c r="DG1383" s="383"/>
      <c r="DH1383" s="383"/>
      <c r="DI1383" s="383"/>
      <c r="DJ1383" s="383"/>
      <c r="DK1383" s="383"/>
      <c r="DL1383" s="383"/>
      <c r="DM1383" s="383"/>
      <c r="DN1383" s="383"/>
      <c r="DO1383" s="383"/>
      <c r="DP1383" s="383"/>
      <c r="DQ1383" s="383"/>
      <c r="DR1383" s="383"/>
      <c r="DS1383" s="383"/>
      <c r="DT1383" s="383"/>
      <c r="DU1383" s="383"/>
      <c r="DV1383" s="383"/>
      <c r="DW1383" s="383"/>
      <c r="DX1383" s="383"/>
      <c r="DY1383" s="383"/>
      <c r="DZ1383" s="383"/>
      <c r="EA1383" s="383"/>
      <c r="EB1383" s="383"/>
      <c r="EC1383" s="383"/>
      <c r="ED1383" s="383"/>
      <c r="EE1383" s="383"/>
      <c r="EF1383" s="383"/>
      <c r="EG1383" s="383"/>
      <c r="EH1383" s="383"/>
      <c r="EI1383" s="383"/>
      <c r="EJ1383" s="383"/>
      <c r="EK1383" s="383"/>
      <c r="EL1383" s="383"/>
      <c r="EM1383" s="383"/>
      <c r="EN1383" s="383"/>
      <c r="EO1383" s="383"/>
      <c r="EP1383" s="383"/>
      <c r="EQ1383" s="383"/>
      <c r="ER1383" s="383"/>
      <c r="ES1383" s="383"/>
      <c r="ET1383" s="383"/>
      <c r="EU1383" s="383"/>
      <c r="EV1383" s="383"/>
      <c r="EW1383" s="383"/>
      <c r="EX1383" s="383"/>
      <c r="EY1383" s="383"/>
      <c r="EZ1383" s="383"/>
      <c r="FA1383" s="383"/>
      <c r="FB1383" s="383"/>
      <c r="FC1383" s="383"/>
      <c r="FD1383" s="383"/>
      <c r="FE1383" s="383"/>
      <c r="FF1383" s="383"/>
      <c r="FG1383" s="383"/>
      <c r="FH1383" s="383"/>
      <c r="FI1383" s="383"/>
      <c r="FJ1383" s="383"/>
      <c r="FK1383" s="383"/>
      <c r="FL1383" s="383"/>
      <c r="FM1383" s="383"/>
    </row>
    <row r="1384" spans="1:169" s="84" customFormat="1" x14ac:dyDescent="0.2">
      <c r="A1384" s="27" t="s">
        <v>517</v>
      </c>
      <c r="B1384" s="69">
        <v>1</v>
      </c>
      <c r="C1384" s="36" t="s">
        <v>372</v>
      </c>
      <c r="D1384" s="409" t="s">
        <v>571</v>
      </c>
      <c r="E1384" s="37" t="s">
        <v>543</v>
      </c>
      <c r="F1384" s="30">
        <v>43761</v>
      </c>
      <c r="G1384" s="103">
        <f>F1384+365</f>
        <v>44126</v>
      </c>
      <c r="H1384" s="69" t="s">
        <v>23</v>
      </c>
      <c r="I1384" s="530"/>
      <c r="J1384" s="34" t="str">
        <f t="shared" si="151"/>
        <v/>
      </c>
      <c r="K1384" s="35">
        <v>1</v>
      </c>
      <c r="L1384" s="275">
        <v>46691</v>
      </c>
      <c r="M1384" s="383"/>
      <c r="N1384" s="383"/>
      <c r="O1384" s="383"/>
      <c r="P1384" s="383"/>
      <c r="Q1384" s="383"/>
      <c r="R1384" s="383"/>
      <c r="S1384" s="383"/>
      <c r="T1384" s="383"/>
      <c r="U1384" s="383"/>
      <c r="V1384" s="383"/>
      <c r="W1384" s="383"/>
      <c r="X1384" s="383"/>
      <c r="Y1384" s="383"/>
      <c r="Z1384" s="383"/>
      <c r="AA1384" s="383"/>
      <c r="AB1384" s="383"/>
      <c r="AC1384" s="383"/>
      <c r="AD1384" s="383"/>
      <c r="AE1384" s="383"/>
      <c r="AF1384" s="383"/>
      <c r="AG1384" s="383"/>
      <c r="AH1384" s="383"/>
      <c r="AI1384" s="383"/>
      <c r="AJ1384" s="383"/>
      <c r="AK1384" s="383"/>
      <c r="AL1384" s="383"/>
      <c r="AM1384" s="383"/>
      <c r="AN1384" s="383"/>
      <c r="AO1384" s="383"/>
      <c r="AP1384" s="383"/>
      <c r="AQ1384" s="383"/>
      <c r="AR1384" s="383"/>
      <c r="AS1384" s="383"/>
      <c r="AT1384" s="383"/>
      <c r="AU1384" s="383"/>
      <c r="AV1384" s="383"/>
      <c r="AW1384" s="383"/>
      <c r="AX1384" s="383"/>
      <c r="AY1384" s="383"/>
      <c r="AZ1384" s="383"/>
      <c r="BA1384" s="383"/>
      <c r="BB1384" s="383"/>
      <c r="BC1384" s="383"/>
      <c r="BD1384" s="383"/>
      <c r="BE1384" s="383"/>
      <c r="BF1384" s="383"/>
      <c r="BG1384" s="383"/>
      <c r="BH1384" s="383"/>
      <c r="BI1384" s="383"/>
      <c r="BJ1384" s="383"/>
      <c r="BK1384" s="383"/>
      <c r="BL1384" s="383"/>
      <c r="BM1384" s="383"/>
      <c r="BN1384" s="383"/>
      <c r="BO1384" s="383"/>
      <c r="BP1384" s="383"/>
      <c r="BQ1384" s="383"/>
      <c r="BR1384" s="383"/>
      <c r="BS1384" s="383"/>
      <c r="BT1384" s="383"/>
      <c r="BU1384" s="383"/>
      <c r="BV1384" s="383"/>
      <c r="BW1384" s="383"/>
      <c r="BX1384" s="383"/>
      <c r="BY1384" s="383"/>
      <c r="BZ1384" s="383"/>
      <c r="CA1384" s="383"/>
      <c r="CB1384" s="383"/>
      <c r="CC1384" s="383"/>
      <c r="CD1384" s="383"/>
      <c r="CE1384" s="383"/>
      <c r="CF1384" s="383"/>
      <c r="CG1384" s="383"/>
      <c r="CH1384" s="383"/>
      <c r="CI1384" s="383"/>
      <c r="CJ1384" s="383"/>
      <c r="CK1384" s="383"/>
      <c r="CL1384" s="383"/>
      <c r="CM1384" s="383"/>
      <c r="CN1384" s="383"/>
      <c r="CO1384" s="383"/>
      <c r="CP1384" s="383"/>
      <c r="CQ1384" s="383"/>
      <c r="CR1384" s="383"/>
      <c r="CS1384" s="383"/>
      <c r="CT1384" s="383"/>
      <c r="CU1384" s="383"/>
      <c r="CV1384" s="383"/>
      <c r="CW1384" s="383"/>
      <c r="CX1384" s="383"/>
      <c r="CY1384" s="383"/>
      <c r="CZ1384" s="383"/>
      <c r="DA1384" s="383"/>
      <c r="DB1384" s="383"/>
      <c r="DC1384" s="383"/>
      <c r="DD1384" s="383"/>
      <c r="DE1384" s="383"/>
      <c r="DF1384" s="383"/>
      <c r="DG1384" s="383"/>
      <c r="DH1384" s="383"/>
      <c r="DI1384" s="383"/>
      <c r="DJ1384" s="383"/>
      <c r="DK1384" s="383"/>
      <c r="DL1384" s="383"/>
      <c r="DM1384" s="383"/>
      <c r="DN1384" s="383"/>
      <c r="DO1384" s="383"/>
      <c r="DP1384" s="383"/>
      <c r="DQ1384" s="383"/>
      <c r="DR1384" s="383"/>
      <c r="DS1384" s="383"/>
      <c r="DT1384" s="383"/>
      <c r="DU1384" s="383"/>
      <c r="DV1384" s="383"/>
      <c r="DW1384" s="383"/>
      <c r="DX1384" s="383"/>
      <c r="DY1384" s="383"/>
      <c r="DZ1384" s="383"/>
      <c r="EA1384" s="383"/>
      <c r="EB1384" s="383"/>
      <c r="EC1384" s="383"/>
      <c r="ED1384" s="383"/>
      <c r="EE1384" s="383"/>
      <c r="EF1384" s="383"/>
      <c r="EG1384" s="383"/>
      <c r="EH1384" s="383"/>
      <c r="EI1384" s="383"/>
      <c r="EJ1384" s="383"/>
      <c r="EK1384" s="383"/>
      <c r="EL1384" s="383"/>
      <c r="EM1384" s="383"/>
      <c r="EN1384" s="383"/>
      <c r="EO1384" s="383"/>
      <c r="EP1384" s="383"/>
      <c r="EQ1384" s="383"/>
      <c r="ER1384" s="383"/>
      <c r="ES1384" s="383"/>
      <c r="ET1384" s="383"/>
      <c r="EU1384" s="383"/>
      <c r="EV1384" s="383"/>
      <c r="EW1384" s="383"/>
      <c r="EX1384" s="383"/>
      <c r="EY1384" s="383"/>
      <c r="EZ1384" s="383"/>
      <c r="FA1384" s="383"/>
      <c r="FB1384" s="383"/>
      <c r="FC1384" s="383"/>
      <c r="FD1384" s="383"/>
      <c r="FE1384" s="383"/>
      <c r="FF1384" s="383"/>
      <c r="FG1384" s="383"/>
      <c r="FH1384" s="383"/>
      <c r="FI1384" s="383"/>
      <c r="FJ1384" s="383"/>
      <c r="FK1384" s="383"/>
      <c r="FL1384" s="383"/>
      <c r="FM1384" s="383"/>
    </row>
    <row r="1385" spans="1:169" s="84" customFormat="1" x14ac:dyDescent="0.2">
      <c r="A1385" s="27" t="s">
        <v>517</v>
      </c>
      <c r="B1385" s="47"/>
      <c r="C1385" s="44" t="s">
        <v>275</v>
      </c>
      <c r="D1385" s="418"/>
      <c r="E1385" s="45"/>
      <c r="F1385" s="64"/>
      <c r="G1385" s="44"/>
      <c r="H1385" s="47"/>
      <c r="I1385" s="213"/>
      <c r="J1385" s="48" t="str">
        <f t="shared" si="151"/>
        <v/>
      </c>
      <c r="K1385" s="49"/>
      <c r="L1385" s="353">
        <v>46691</v>
      </c>
      <c r="M1385" s="383"/>
      <c r="N1385" s="383"/>
      <c r="O1385" s="383"/>
      <c r="P1385" s="383"/>
      <c r="Q1385" s="383"/>
      <c r="R1385" s="383"/>
      <c r="S1385" s="383"/>
      <c r="T1385" s="383"/>
      <c r="U1385" s="383"/>
      <c r="V1385" s="383"/>
      <c r="W1385" s="383"/>
      <c r="X1385" s="383"/>
      <c r="Y1385" s="383"/>
      <c r="Z1385" s="383"/>
      <c r="AA1385" s="383"/>
      <c r="AB1385" s="383"/>
      <c r="AC1385" s="383"/>
      <c r="AD1385" s="383"/>
      <c r="AE1385" s="383"/>
      <c r="AF1385" s="383"/>
      <c r="AG1385" s="383"/>
      <c r="AH1385" s="383"/>
      <c r="AI1385" s="383"/>
      <c r="AJ1385" s="383"/>
      <c r="AK1385" s="383"/>
      <c r="AL1385" s="383"/>
      <c r="AM1385" s="383"/>
      <c r="AN1385" s="383"/>
      <c r="AO1385" s="383"/>
      <c r="AP1385" s="383"/>
      <c r="AQ1385" s="383"/>
      <c r="AR1385" s="383"/>
      <c r="AS1385" s="383"/>
      <c r="AT1385" s="383"/>
      <c r="AU1385" s="383"/>
      <c r="AV1385" s="383"/>
      <c r="AW1385" s="383"/>
      <c r="AX1385" s="383"/>
      <c r="AY1385" s="383"/>
      <c r="AZ1385" s="383"/>
      <c r="BA1385" s="383"/>
      <c r="BB1385" s="383"/>
      <c r="BC1385" s="383"/>
      <c r="BD1385" s="383"/>
      <c r="BE1385" s="383"/>
      <c r="BF1385" s="383"/>
      <c r="BG1385" s="383"/>
      <c r="BH1385" s="383"/>
      <c r="BI1385" s="383"/>
      <c r="BJ1385" s="383"/>
      <c r="BK1385" s="383"/>
      <c r="BL1385" s="383"/>
      <c r="BM1385" s="383"/>
      <c r="BN1385" s="383"/>
      <c r="BO1385" s="383"/>
      <c r="BP1385" s="383"/>
      <c r="BQ1385" s="383"/>
      <c r="BR1385" s="383"/>
      <c r="BS1385" s="383"/>
      <c r="BT1385" s="383"/>
      <c r="BU1385" s="383"/>
      <c r="BV1385" s="383"/>
      <c r="BW1385" s="383"/>
      <c r="BX1385" s="383"/>
      <c r="BY1385" s="383"/>
      <c r="BZ1385" s="383"/>
      <c r="CA1385" s="383"/>
      <c r="CB1385" s="383"/>
      <c r="CC1385" s="383"/>
      <c r="CD1385" s="383"/>
      <c r="CE1385" s="383"/>
      <c r="CF1385" s="383"/>
      <c r="CG1385" s="383"/>
      <c r="CH1385" s="383"/>
      <c r="CI1385" s="383"/>
      <c r="CJ1385" s="383"/>
      <c r="CK1385" s="383"/>
      <c r="CL1385" s="383"/>
      <c r="CM1385" s="383"/>
      <c r="CN1385" s="383"/>
      <c r="CO1385" s="383"/>
      <c r="CP1385" s="383"/>
      <c r="CQ1385" s="383"/>
      <c r="CR1385" s="383"/>
      <c r="CS1385" s="383"/>
      <c r="CT1385" s="383"/>
      <c r="CU1385" s="383"/>
      <c r="CV1385" s="383"/>
      <c r="CW1385" s="383"/>
      <c r="CX1385" s="383"/>
      <c r="CY1385" s="383"/>
      <c r="CZ1385" s="383"/>
      <c r="DA1385" s="383"/>
      <c r="DB1385" s="383"/>
      <c r="DC1385" s="383"/>
      <c r="DD1385" s="383"/>
      <c r="DE1385" s="383"/>
      <c r="DF1385" s="383"/>
      <c r="DG1385" s="383"/>
      <c r="DH1385" s="383"/>
      <c r="DI1385" s="383"/>
      <c r="DJ1385" s="383"/>
      <c r="DK1385" s="383"/>
      <c r="DL1385" s="383"/>
      <c r="DM1385" s="383"/>
      <c r="DN1385" s="383"/>
      <c r="DO1385" s="383"/>
      <c r="DP1385" s="383"/>
      <c r="DQ1385" s="383"/>
      <c r="DR1385" s="383"/>
      <c r="DS1385" s="383"/>
      <c r="DT1385" s="383"/>
      <c r="DU1385" s="383"/>
      <c r="DV1385" s="383"/>
      <c r="DW1385" s="383"/>
      <c r="DX1385" s="383"/>
      <c r="DY1385" s="383"/>
      <c r="DZ1385" s="383"/>
      <c r="EA1385" s="383"/>
      <c r="EB1385" s="383"/>
      <c r="EC1385" s="383"/>
      <c r="ED1385" s="383"/>
      <c r="EE1385" s="383"/>
      <c r="EF1385" s="383"/>
      <c r="EG1385" s="383"/>
      <c r="EH1385" s="383"/>
      <c r="EI1385" s="383"/>
      <c r="EJ1385" s="383"/>
      <c r="EK1385" s="383"/>
      <c r="EL1385" s="383"/>
      <c r="EM1385" s="383"/>
      <c r="EN1385" s="383"/>
      <c r="EO1385" s="383"/>
      <c r="EP1385" s="383"/>
      <c r="EQ1385" s="383"/>
      <c r="ER1385" s="383"/>
      <c r="ES1385" s="383"/>
      <c r="ET1385" s="383"/>
      <c r="EU1385" s="383"/>
      <c r="EV1385" s="383"/>
      <c r="EW1385" s="383"/>
      <c r="EX1385" s="383"/>
      <c r="EY1385" s="383"/>
      <c r="EZ1385" s="383"/>
      <c r="FA1385" s="383"/>
      <c r="FB1385" s="383"/>
      <c r="FC1385" s="383"/>
      <c r="FD1385" s="383"/>
      <c r="FE1385" s="383"/>
      <c r="FF1385" s="383"/>
      <c r="FG1385" s="383"/>
      <c r="FH1385" s="383"/>
      <c r="FI1385" s="383"/>
      <c r="FJ1385" s="383"/>
      <c r="FK1385" s="383"/>
      <c r="FL1385" s="383"/>
      <c r="FM1385" s="383"/>
    </row>
    <row r="1386" spans="1:169" x14ac:dyDescent="0.2">
      <c r="A1386" s="27" t="s">
        <v>517</v>
      </c>
      <c r="B1386" s="69">
        <v>1</v>
      </c>
      <c r="C1386" s="76" t="s">
        <v>258</v>
      </c>
      <c r="D1386" s="409" t="s">
        <v>572</v>
      </c>
      <c r="E1386" s="29" t="s">
        <v>824</v>
      </c>
      <c r="F1386" s="30">
        <v>43133</v>
      </c>
      <c r="G1386" s="103">
        <f>F1386+365</f>
        <v>43498</v>
      </c>
      <c r="H1386" s="324" t="s">
        <v>152</v>
      </c>
      <c r="I1386" s="532"/>
      <c r="J1386" s="34" t="str">
        <f t="shared" si="151"/>
        <v/>
      </c>
      <c r="K1386" s="81">
        <v>1</v>
      </c>
      <c r="L1386" s="275"/>
    </row>
    <row r="1387" spans="1:169" x14ac:dyDescent="0.2">
      <c r="A1387" s="27" t="s">
        <v>517</v>
      </c>
      <c r="B1387" s="105"/>
      <c r="C1387" s="57" t="s">
        <v>260</v>
      </c>
      <c r="D1387" s="413"/>
      <c r="E1387" s="58"/>
      <c r="F1387" s="52"/>
      <c r="G1387" s="52"/>
      <c r="H1387" s="325"/>
      <c r="I1387" s="653"/>
      <c r="J1387" s="42" t="str">
        <f t="shared" si="151"/>
        <v/>
      </c>
      <c r="K1387" s="43"/>
      <c r="L1387" s="356"/>
    </row>
    <row r="1388" spans="1:169" x14ac:dyDescent="0.2">
      <c r="A1388" s="27" t="s">
        <v>517</v>
      </c>
      <c r="B1388" s="105"/>
      <c r="C1388" s="57" t="s">
        <v>573</v>
      </c>
      <c r="D1388" s="413"/>
      <c r="E1388" s="58"/>
      <c r="F1388" s="52">
        <v>40820</v>
      </c>
      <c r="G1388" s="52">
        <f>F1388+365</f>
        <v>41185</v>
      </c>
      <c r="H1388" s="325"/>
      <c r="I1388" s="653"/>
      <c r="J1388" s="42" t="str">
        <f t="shared" si="151"/>
        <v/>
      </c>
      <c r="K1388" s="43"/>
      <c r="L1388" s="356"/>
    </row>
    <row r="1389" spans="1:169" x14ac:dyDescent="0.2">
      <c r="A1389" s="27" t="s">
        <v>517</v>
      </c>
      <c r="B1389" s="122"/>
      <c r="C1389" s="61" t="s">
        <v>573</v>
      </c>
      <c r="D1389" s="414"/>
      <c r="E1389" s="62"/>
      <c r="F1389" s="63">
        <v>40820</v>
      </c>
      <c r="G1389" s="63">
        <f>F1389+365</f>
        <v>41185</v>
      </c>
      <c r="H1389" s="326"/>
      <c r="I1389" s="654"/>
      <c r="J1389" s="74" t="str">
        <f t="shared" si="151"/>
        <v/>
      </c>
      <c r="K1389" s="75"/>
      <c r="L1389" s="356"/>
    </row>
    <row r="1390" spans="1:169" x14ac:dyDescent="0.2">
      <c r="A1390" s="27" t="s">
        <v>517</v>
      </c>
      <c r="B1390" s="69">
        <v>1</v>
      </c>
      <c r="C1390" s="76" t="s">
        <v>258</v>
      </c>
      <c r="D1390" s="409" t="s">
        <v>574</v>
      </c>
      <c r="E1390" s="29" t="s">
        <v>824</v>
      </c>
      <c r="F1390" s="30">
        <v>43133</v>
      </c>
      <c r="G1390" s="103">
        <f>F1390+365</f>
        <v>43498</v>
      </c>
      <c r="H1390" s="324" t="s">
        <v>152</v>
      </c>
      <c r="I1390" s="532"/>
      <c r="J1390" s="34" t="str">
        <f t="shared" si="151"/>
        <v/>
      </c>
      <c r="K1390" s="81">
        <v>1</v>
      </c>
      <c r="L1390" s="275"/>
    </row>
    <row r="1391" spans="1:169" x14ac:dyDescent="0.2">
      <c r="A1391" s="27" t="s">
        <v>517</v>
      </c>
      <c r="B1391" s="105"/>
      <c r="C1391" s="57" t="s">
        <v>260</v>
      </c>
      <c r="D1391" s="413"/>
      <c r="E1391" s="58"/>
      <c r="F1391" s="52"/>
      <c r="G1391" s="52"/>
      <c r="H1391" s="325"/>
      <c r="I1391" s="653"/>
      <c r="J1391" s="42" t="str">
        <f t="shared" si="151"/>
        <v/>
      </c>
      <c r="K1391" s="43"/>
      <c r="L1391" s="356"/>
    </row>
    <row r="1392" spans="1:169" x14ac:dyDescent="0.2">
      <c r="A1392" s="27" t="s">
        <v>517</v>
      </c>
      <c r="B1392" s="105"/>
      <c r="C1392" s="57" t="s">
        <v>573</v>
      </c>
      <c r="D1392" s="413"/>
      <c r="E1392" s="58"/>
      <c r="F1392" s="52">
        <v>40820</v>
      </c>
      <c r="G1392" s="52">
        <f>F1392+365</f>
        <v>41185</v>
      </c>
      <c r="H1392" s="325"/>
      <c r="I1392" s="653"/>
      <c r="J1392" s="42" t="str">
        <f t="shared" si="151"/>
        <v/>
      </c>
      <c r="K1392" s="43"/>
      <c r="L1392" s="356"/>
    </row>
    <row r="1393" spans="1:169" x14ac:dyDescent="0.2">
      <c r="A1393" s="27" t="s">
        <v>517</v>
      </c>
      <c r="B1393" s="122"/>
      <c r="C1393" s="61" t="s">
        <v>575</v>
      </c>
      <c r="D1393" s="414"/>
      <c r="E1393" s="62"/>
      <c r="F1393" s="63">
        <v>40820</v>
      </c>
      <c r="G1393" s="63">
        <f>F1393+365</f>
        <v>41185</v>
      </c>
      <c r="H1393" s="326"/>
      <c r="I1393" s="654"/>
      <c r="J1393" s="74" t="str">
        <f t="shared" si="151"/>
        <v/>
      </c>
      <c r="K1393" s="75"/>
      <c r="L1393" s="356"/>
    </row>
    <row r="1394" spans="1:169" x14ac:dyDescent="0.2">
      <c r="A1394" s="27" t="s">
        <v>517</v>
      </c>
      <c r="B1394" s="69">
        <v>1</v>
      </c>
      <c r="C1394" s="76" t="s">
        <v>258</v>
      </c>
      <c r="D1394" s="409" t="s">
        <v>576</v>
      </c>
      <c r="E1394" s="29" t="s">
        <v>824</v>
      </c>
      <c r="F1394" s="30">
        <v>43133</v>
      </c>
      <c r="G1394" s="103">
        <f>F1394+365</f>
        <v>43498</v>
      </c>
      <c r="H1394" s="324" t="s">
        <v>152</v>
      </c>
      <c r="I1394" s="532"/>
      <c r="J1394" s="34" t="str">
        <f t="shared" si="151"/>
        <v/>
      </c>
      <c r="K1394" s="81">
        <v>1</v>
      </c>
      <c r="L1394" s="275"/>
    </row>
    <row r="1395" spans="1:169" x14ac:dyDescent="0.2">
      <c r="A1395" s="27" t="s">
        <v>517</v>
      </c>
      <c r="B1395" s="105"/>
      <c r="C1395" s="57" t="s">
        <v>260</v>
      </c>
      <c r="D1395" s="413"/>
      <c r="E1395" s="58"/>
      <c r="F1395" s="52"/>
      <c r="G1395" s="52"/>
      <c r="H1395" s="325"/>
      <c r="I1395" s="653"/>
      <c r="J1395" s="42" t="str">
        <f t="shared" si="151"/>
        <v/>
      </c>
      <c r="K1395" s="43"/>
      <c r="L1395" s="356"/>
    </row>
    <row r="1396" spans="1:169" x14ac:dyDescent="0.2">
      <c r="A1396" s="27" t="s">
        <v>517</v>
      </c>
      <c r="B1396" s="105"/>
      <c r="C1396" s="57" t="s">
        <v>573</v>
      </c>
      <c r="D1396" s="413"/>
      <c r="E1396" s="58"/>
      <c r="F1396" s="52">
        <v>40820</v>
      </c>
      <c r="G1396" s="52">
        <f>F1396+365</f>
        <v>41185</v>
      </c>
      <c r="H1396" s="325"/>
      <c r="I1396" s="653"/>
      <c r="J1396" s="42" t="str">
        <f t="shared" si="151"/>
        <v/>
      </c>
      <c r="K1396" s="43"/>
      <c r="L1396" s="356"/>
    </row>
    <row r="1397" spans="1:169" x14ac:dyDescent="0.2">
      <c r="A1397" s="27" t="s">
        <v>517</v>
      </c>
      <c r="B1397" s="122"/>
      <c r="C1397" s="61" t="s">
        <v>575</v>
      </c>
      <c r="D1397" s="414"/>
      <c r="E1397" s="62"/>
      <c r="F1397" s="63">
        <v>40820</v>
      </c>
      <c r="G1397" s="63">
        <f>F1397+365</f>
        <v>41185</v>
      </c>
      <c r="H1397" s="326"/>
      <c r="I1397" s="654"/>
      <c r="J1397" s="74" t="str">
        <f t="shared" si="151"/>
        <v/>
      </c>
      <c r="K1397" s="75"/>
      <c r="L1397" s="356"/>
    </row>
    <row r="1398" spans="1:169" s="84" customFormat="1" x14ac:dyDescent="0.2">
      <c r="A1398" s="27" t="s">
        <v>517</v>
      </c>
      <c r="B1398" s="69">
        <v>1</v>
      </c>
      <c r="C1398" s="93" t="s">
        <v>258</v>
      </c>
      <c r="D1398" s="32" t="s">
        <v>577</v>
      </c>
      <c r="E1398" s="37" t="s">
        <v>827</v>
      </c>
      <c r="F1398" s="30">
        <v>43761</v>
      </c>
      <c r="G1398" s="103">
        <f>F1398+365</f>
        <v>44126</v>
      </c>
      <c r="H1398" s="32" t="s">
        <v>152</v>
      </c>
      <c r="I1398" s="530"/>
      <c r="J1398" s="34" t="str">
        <f t="shared" si="151"/>
        <v/>
      </c>
      <c r="K1398" s="35">
        <v>1</v>
      </c>
      <c r="L1398" s="275"/>
      <c r="M1398" s="383"/>
      <c r="N1398" s="383"/>
      <c r="O1398" s="383"/>
      <c r="P1398" s="383"/>
      <c r="Q1398" s="383"/>
      <c r="R1398" s="383"/>
      <c r="S1398" s="383"/>
      <c r="T1398" s="383"/>
      <c r="U1398" s="383"/>
      <c r="V1398" s="383"/>
      <c r="W1398" s="383"/>
      <c r="X1398" s="383"/>
      <c r="Y1398" s="383"/>
      <c r="Z1398" s="383"/>
      <c r="AA1398" s="383"/>
      <c r="AB1398" s="383"/>
      <c r="AC1398" s="383"/>
      <c r="AD1398" s="383"/>
      <c r="AE1398" s="383"/>
      <c r="AF1398" s="383"/>
      <c r="AG1398" s="383"/>
      <c r="AH1398" s="383"/>
      <c r="AI1398" s="383"/>
      <c r="AJ1398" s="383"/>
      <c r="AK1398" s="383"/>
      <c r="AL1398" s="383"/>
      <c r="AM1398" s="383"/>
      <c r="AN1398" s="383"/>
      <c r="AO1398" s="383"/>
      <c r="AP1398" s="383"/>
      <c r="AQ1398" s="383"/>
      <c r="AR1398" s="383"/>
      <c r="AS1398" s="383"/>
      <c r="AT1398" s="383"/>
      <c r="AU1398" s="383"/>
      <c r="AV1398" s="383"/>
      <c r="AW1398" s="383"/>
      <c r="AX1398" s="383"/>
      <c r="AY1398" s="383"/>
      <c r="AZ1398" s="383"/>
      <c r="BA1398" s="383"/>
      <c r="BB1398" s="383"/>
      <c r="BC1398" s="383"/>
      <c r="BD1398" s="383"/>
      <c r="BE1398" s="383"/>
      <c r="BF1398" s="383"/>
      <c r="BG1398" s="383"/>
      <c r="BH1398" s="383"/>
      <c r="BI1398" s="383"/>
      <c r="BJ1398" s="383"/>
      <c r="BK1398" s="383"/>
      <c r="BL1398" s="383"/>
      <c r="BM1398" s="383"/>
      <c r="BN1398" s="383"/>
      <c r="BO1398" s="383"/>
      <c r="BP1398" s="383"/>
      <c r="BQ1398" s="383"/>
      <c r="BR1398" s="383"/>
      <c r="BS1398" s="383"/>
      <c r="BT1398" s="383"/>
      <c r="BU1398" s="383"/>
      <c r="BV1398" s="383"/>
      <c r="BW1398" s="383"/>
      <c r="BX1398" s="383"/>
      <c r="BY1398" s="383"/>
      <c r="BZ1398" s="383"/>
      <c r="CA1398" s="383"/>
      <c r="CB1398" s="383"/>
      <c r="CC1398" s="383"/>
      <c r="CD1398" s="383"/>
      <c r="CE1398" s="383"/>
      <c r="CF1398" s="383"/>
      <c r="CG1398" s="383"/>
      <c r="CH1398" s="383"/>
      <c r="CI1398" s="383"/>
      <c r="CJ1398" s="383"/>
      <c r="CK1398" s="383"/>
      <c r="CL1398" s="383"/>
      <c r="CM1398" s="383"/>
      <c r="CN1398" s="383"/>
      <c r="CO1398" s="383"/>
      <c r="CP1398" s="383"/>
      <c r="CQ1398" s="383"/>
      <c r="CR1398" s="383"/>
      <c r="CS1398" s="383"/>
      <c r="CT1398" s="383"/>
      <c r="CU1398" s="383"/>
      <c r="CV1398" s="383"/>
      <c r="CW1398" s="383"/>
      <c r="CX1398" s="383"/>
      <c r="CY1398" s="383"/>
      <c r="CZ1398" s="383"/>
      <c r="DA1398" s="383"/>
      <c r="DB1398" s="383"/>
      <c r="DC1398" s="383"/>
      <c r="DD1398" s="383"/>
      <c r="DE1398" s="383"/>
      <c r="DF1398" s="383"/>
      <c r="DG1398" s="383"/>
      <c r="DH1398" s="383"/>
      <c r="DI1398" s="383"/>
      <c r="DJ1398" s="383"/>
      <c r="DK1398" s="383"/>
      <c r="DL1398" s="383"/>
      <c r="DM1398" s="383"/>
      <c r="DN1398" s="383"/>
      <c r="DO1398" s="383"/>
      <c r="DP1398" s="383"/>
      <c r="DQ1398" s="383"/>
      <c r="DR1398" s="383"/>
      <c r="DS1398" s="383"/>
      <c r="DT1398" s="383"/>
      <c r="DU1398" s="383"/>
      <c r="DV1398" s="383"/>
      <c r="DW1398" s="383"/>
      <c r="DX1398" s="383"/>
      <c r="DY1398" s="383"/>
      <c r="DZ1398" s="383"/>
      <c r="EA1398" s="383"/>
      <c r="EB1398" s="383"/>
      <c r="EC1398" s="383"/>
      <c r="ED1398" s="383"/>
      <c r="EE1398" s="383"/>
      <c r="EF1398" s="383"/>
      <c r="EG1398" s="383"/>
      <c r="EH1398" s="383"/>
      <c r="EI1398" s="383"/>
      <c r="EJ1398" s="383"/>
      <c r="EK1398" s="383"/>
      <c r="EL1398" s="383"/>
      <c r="EM1398" s="383"/>
      <c r="EN1398" s="383"/>
      <c r="EO1398" s="383"/>
      <c r="EP1398" s="383"/>
      <c r="EQ1398" s="383"/>
      <c r="ER1398" s="383"/>
      <c r="ES1398" s="383"/>
      <c r="ET1398" s="383"/>
      <c r="EU1398" s="383"/>
      <c r="EV1398" s="383"/>
      <c r="EW1398" s="383"/>
      <c r="EX1398" s="383"/>
      <c r="EY1398" s="383"/>
      <c r="EZ1398" s="383"/>
      <c r="FA1398" s="383"/>
      <c r="FB1398" s="383"/>
      <c r="FC1398" s="383"/>
      <c r="FD1398" s="383"/>
      <c r="FE1398" s="383"/>
      <c r="FF1398" s="383"/>
      <c r="FG1398" s="383"/>
      <c r="FH1398" s="383"/>
      <c r="FI1398" s="383"/>
      <c r="FJ1398" s="383"/>
      <c r="FK1398" s="383"/>
      <c r="FL1398" s="383"/>
      <c r="FM1398" s="383"/>
    </row>
    <row r="1399" spans="1:169" s="84" customFormat="1" x14ac:dyDescent="0.2">
      <c r="A1399" s="27" t="s">
        <v>517</v>
      </c>
      <c r="B1399" s="47"/>
      <c r="C1399" s="44" t="s">
        <v>260</v>
      </c>
      <c r="D1399" s="47"/>
      <c r="E1399" s="122"/>
      <c r="F1399" s="64"/>
      <c r="G1399" s="44"/>
      <c r="H1399" s="47"/>
      <c r="I1399" s="213"/>
      <c r="J1399" s="48" t="str">
        <f t="shared" si="151"/>
        <v/>
      </c>
      <c r="K1399" s="49"/>
      <c r="L1399" s="353"/>
      <c r="M1399" s="383"/>
      <c r="N1399" s="383"/>
      <c r="O1399" s="383"/>
      <c r="P1399" s="383"/>
      <c r="Q1399" s="383"/>
      <c r="R1399" s="383"/>
      <c r="S1399" s="383"/>
      <c r="T1399" s="383"/>
      <c r="U1399" s="383"/>
      <c r="V1399" s="383"/>
      <c r="W1399" s="383"/>
      <c r="X1399" s="383"/>
      <c r="Y1399" s="383"/>
      <c r="Z1399" s="383"/>
      <c r="AA1399" s="383"/>
      <c r="AB1399" s="383"/>
      <c r="AC1399" s="383"/>
      <c r="AD1399" s="383"/>
      <c r="AE1399" s="383"/>
      <c r="AF1399" s="383"/>
      <c r="AG1399" s="383"/>
      <c r="AH1399" s="383"/>
      <c r="AI1399" s="383"/>
      <c r="AJ1399" s="383"/>
      <c r="AK1399" s="383"/>
      <c r="AL1399" s="383"/>
      <c r="AM1399" s="383"/>
      <c r="AN1399" s="383"/>
      <c r="AO1399" s="383"/>
      <c r="AP1399" s="383"/>
      <c r="AQ1399" s="383"/>
      <c r="AR1399" s="383"/>
      <c r="AS1399" s="383"/>
      <c r="AT1399" s="383"/>
      <c r="AU1399" s="383"/>
      <c r="AV1399" s="383"/>
      <c r="AW1399" s="383"/>
      <c r="AX1399" s="383"/>
      <c r="AY1399" s="383"/>
      <c r="AZ1399" s="383"/>
      <c r="BA1399" s="383"/>
      <c r="BB1399" s="383"/>
      <c r="BC1399" s="383"/>
      <c r="BD1399" s="383"/>
      <c r="BE1399" s="383"/>
      <c r="BF1399" s="383"/>
      <c r="BG1399" s="383"/>
      <c r="BH1399" s="383"/>
      <c r="BI1399" s="383"/>
      <c r="BJ1399" s="383"/>
      <c r="BK1399" s="383"/>
      <c r="BL1399" s="383"/>
      <c r="BM1399" s="383"/>
      <c r="BN1399" s="383"/>
      <c r="BO1399" s="383"/>
      <c r="BP1399" s="383"/>
      <c r="BQ1399" s="383"/>
      <c r="BR1399" s="383"/>
      <c r="BS1399" s="383"/>
      <c r="BT1399" s="383"/>
      <c r="BU1399" s="383"/>
      <c r="BV1399" s="383"/>
      <c r="BW1399" s="383"/>
      <c r="BX1399" s="383"/>
      <c r="BY1399" s="383"/>
      <c r="BZ1399" s="383"/>
      <c r="CA1399" s="383"/>
      <c r="CB1399" s="383"/>
      <c r="CC1399" s="383"/>
      <c r="CD1399" s="383"/>
      <c r="CE1399" s="383"/>
      <c r="CF1399" s="383"/>
      <c r="CG1399" s="383"/>
      <c r="CH1399" s="383"/>
      <c r="CI1399" s="383"/>
      <c r="CJ1399" s="383"/>
      <c r="CK1399" s="383"/>
      <c r="CL1399" s="383"/>
      <c r="CM1399" s="383"/>
      <c r="CN1399" s="383"/>
      <c r="CO1399" s="383"/>
      <c r="CP1399" s="383"/>
      <c r="CQ1399" s="383"/>
      <c r="CR1399" s="383"/>
      <c r="CS1399" s="383"/>
      <c r="CT1399" s="383"/>
      <c r="CU1399" s="383"/>
      <c r="CV1399" s="383"/>
      <c r="CW1399" s="383"/>
      <c r="CX1399" s="383"/>
      <c r="CY1399" s="383"/>
      <c r="CZ1399" s="383"/>
      <c r="DA1399" s="383"/>
      <c r="DB1399" s="383"/>
      <c r="DC1399" s="383"/>
      <c r="DD1399" s="383"/>
      <c r="DE1399" s="383"/>
      <c r="DF1399" s="383"/>
      <c r="DG1399" s="383"/>
      <c r="DH1399" s="383"/>
      <c r="DI1399" s="383"/>
      <c r="DJ1399" s="383"/>
      <c r="DK1399" s="383"/>
      <c r="DL1399" s="383"/>
      <c r="DM1399" s="383"/>
      <c r="DN1399" s="383"/>
      <c r="DO1399" s="383"/>
      <c r="DP1399" s="383"/>
      <c r="DQ1399" s="383"/>
      <c r="DR1399" s="383"/>
      <c r="DS1399" s="383"/>
      <c r="DT1399" s="383"/>
      <c r="DU1399" s="383"/>
      <c r="DV1399" s="383"/>
      <c r="DW1399" s="383"/>
      <c r="DX1399" s="383"/>
      <c r="DY1399" s="383"/>
      <c r="DZ1399" s="383"/>
      <c r="EA1399" s="383"/>
      <c r="EB1399" s="383"/>
      <c r="EC1399" s="383"/>
      <c r="ED1399" s="383"/>
      <c r="EE1399" s="383"/>
      <c r="EF1399" s="383"/>
      <c r="EG1399" s="383"/>
      <c r="EH1399" s="383"/>
      <c r="EI1399" s="383"/>
      <c r="EJ1399" s="383"/>
      <c r="EK1399" s="383"/>
      <c r="EL1399" s="383"/>
      <c r="EM1399" s="383"/>
      <c r="EN1399" s="383"/>
      <c r="EO1399" s="383"/>
      <c r="EP1399" s="383"/>
      <c r="EQ1399" s="383"/>
      <c r="ER1399" s="383"/>
      <c r="ES1399" s="383"/>
      <c r="ET1399" s="383"/>
      <c r="EU1399" s="383"/>
      <c r="EV1399" s="383"/>
      <c r="EW1399" s="383"/>
      <c r="EX1399" s="383"/>
      <c r="EY1399" s="383"/>
      <c r="EZ1399" s="383"/>
      <c r="FA1399" s="383"/>
      <c r="FB1399" s="383"/>
      <c r="FC1399" s="383"/>
      <c r="FD1399" s="383"/>
      <c r="FE1399" s="383"/>
      <c r="FF1399" s="383"/>
      <c r="FG1399" s="383"/>
      <c r="FH1399" s="383"/>
      <c r="FI1399" s="383"/>
      <c r="FJ1399" s="383"/>
      <c r="FK1399" s="383"/>
      <c r="FL1399" s="383"/>
      <c r="FM1399" s="383"/>
    </row>
    <row r="1400" spans="1:169" s="84" customFormat="1" x14ac:dyDescent="0.2">
      <c r="A1400" s="27" t="s">
        <v>517</v>
      </c>
      <c r="B1400" s="69">
        <v>1</v>
      </c>
      <c r="C1400" s="93" t="s">
        <v>258</v>
      </c>
      <c r="D1400" s="32" t="s">
        <v>578</v>
      </c>
      <c r="E1400" s="37" t="s">
        <v>827</v>
      </c>
      <c r="F1400" s="30">
        <v>43761</v>
      </c>
      <c r="G1400" s="103">
        <f>F1400+365</f>
        <v>44126</v>
      </c>
      <c r="H1400" s="32" t="s">
        <v>152</v>
      </c>
      <c r="I1400" s="530"/>
      <c r="J1400" s="34" t="str">
        <f t="shared" si="151"/>
        <v/>
      </c>
      <c r="K1400" s="35">
        <v>1</v>
      </c>
      <c r="L1400" s="275"/>
      <c r="M1400" s="383"/>
      <c r="N1400" s="383"/>
      <c r="O1400" s="383"/>
      <c r="P1400" s="383"/>
      <c r="Q1400" s="383"/>
      <c r="R1400" s="383"/>
      <c r="S1400" s="383"/>
      <c r="T1400" s="383"/>
      <c r="U1400" s="383"/>
      <c r="V1400" s="383"/>
      <c r="W1400" s="383"/>
      <c r="X1400" s="383"/>
      <c r="Y1400" s="383"/>
      <c r="Z1400" s="383"/>
      <c r="AA1400" s="383"/>
      <c r="AB1400" s="383"/>
      <c r="AC1400" s="383"/>
      <c r="AD1400" s="383"/>
      <c r="AE1400" s="383"/>
      <c r="AF1400" s="383"/>
      <c r="AG1400" s="383"/>
      <c r="AH1400" s="383"/>
      <c r="AI1400" s="383"/>
      <c r="AJ1400" s="383"/>
      <c r="AK1400" s="383"/>
      <c r="AL1400" s="383"/>
      <c r="AM1400" s="383"/>
      <c r="AN1400" s="383"/>
      <c r="AO1400" s="383"/>
      <c r="AP1400" s="383"/>
      <c r="AQ1400" s="383"/>
      <c r="AR1400" s="383"/>
      <c r="AS1400" s="383"/>
      <c r="AT1400" s="383"/>
      <c r="AU1400" s="383"/>
      <c r="AV1400" s="383"/>
      <c r="AW1400" s="383"/>
      <c r="AX1400" s="383"/>
      <c r="AY1400" s="383"/>
      <c r="AZ1400" s="383"/>
      <c r="BA1400" s="383"/>
      <c r="BB1400" s="383"/>
      <c r="BC1400" s="383"/>
      <c r="BD1400" s="383"/>
      <c r="BE1400" s="383"/>
      <c r="BF1400" s="383"/>
      <c r="BG1400" s="383"/>
      <c r="BH1400" s="383"/>
      <c r="BI1400" s="383"/>
      <c r="BJ1400" s="383"/>
      <c r="BK1400" s="383"/>
      <c r="BL1400" s="383"/>
      <c r="BM1400" s="383"/>
      <c r="BN1400" s="383"/>
      <c r="BO1400" s="383"/>
      <c r="BP1400" s="383"/>
      <c r="BQ1400" s="383"/>
      <c r="BR1400" s="383"/>
      <c r="BS1400" s="383"/>
      <c r="BT1400" s="383"/>
      <c r="BU1400" s="383"/>
      <c r="BV1400" s="383"/>
      <c r="BW1400" s="383"/>
      <c r="BX1400" s="383"/>
      <c r="BY1400" s="383"/>
      <c r="BZ1400" s="383"/>
      <c r="CA1400" s="383"/>
      <c r="CB1400" s="383"/>
      <c r="CC1400" s="383"/>
      <c r="CD1400" s="383"/>
      <c r="CE1400" s="383"/>
      <c r="CF1400" s="383"/>
      <c r="CG1400" s="383"/>
      <c r="CH1400" s="383"/>
      <c r="CI1400" s="383"/>
      <c r="CJ1400" s="383"/>
      <c r="CK1400" s="383"/>
      <c r="CL1400" s="383"/>
      <c r="CM1400" s="383"/>
      <c r="CN1400" s="383"/>
      <c r="CO1400" s="383"/>
      <c r="CP1400" s="383"/>
      <c r="CQ1400" s="383"/>
      <c r="CR1400" s="383"/>
      <c r="CS1400" s="383"/>
      <c r="CT1400" s="383"/>
      <c r="CU1400" s="383"/>
      <c r="CV1400" s="383"/>
      <c r="CW1400" s="383"/>
      <c r="CX1400" s="383"/>
      <c r="CY1400" s="383"/>
      <c r="CZ1400" s="383"/>
      <c r="DA1400" s="383"/>
      <c r="DB1400" s="383"/>
      <c r="DC1400" s="383"/>
      <c r="DD1400" s="383"/>
      <c r="DE1400" s="383"/>
      <c r="DF1400" s="383"/>
      <c r="DG1400" s="383"/>
      <c r="DH1400" s="383"/>
      <c r="DI1400" s="383"/>
      <c r="DJ1400" s="383"/>
      <c r="DK1400" s="383"/>
      <c r="DL1400" s="383"/>
      <c r="DM1400" s="383"/>
      <c r="DN1400" s="383"/>
      <c r="DO1400" s="383"/>
      <c r="DP1400" s="383"/>
      <c r="DQ1400" s="383"/>
      <c r="DR1400" s="383"/>
      <c r="DS1400" s="383"/>
      <c r="DT1400" s="383"/>
      <c r="DU1400" s="383"/>
      <c r="DV1400" s="383"/>
      <c r="DW1400" s="383"/>
      <c r="DX1400" s="383"/>
      <c r="DY1400" s="383"/>
      <c r="DZ1400" s="383"/>
      <c r="EA1400" s="383"/>
      <c r="EB1400" s="383"/>
      <c r="EC1400" s="383"/>
      <c r="ED1400" s="383"/>
      <c r="EE1400" s="383"/>
      <c r="EF1400" s="383"/>
      <c r="EG1400" s="383"/>
      <c r="EH1400" s="383"/>
      <c r="EI1400" s="383"/>
      <c r="EJ1400" s="383"/>
      <c r="EK1400" s="383"/>
      <c r="EL1400" s="383"/>
      <c r="EM1400" s="383"/>
      <c r="EN1400" s="383"/>
      <c r="EO1400" s="383"/>
      <c r="EP1400" s="383"/>
      <c r="EQ1400" s="383"/>
      <c r="ER1400" s="383"/>
      <c r="ES1400" s="383"/>
      <c r="ET1400" s="383"/>
      <c r="EU1400" s="383"/>
      <c r="EV1400" s="383"/>
      <c r="EW1400" s="383"/>
      <c r="EX1400" s="383"/>
      <c r="EY1400" s="383"/>
      <c r="EZ1400" s="383"/>
      <c r="FA1400" s="383"/>
      <c r="FB1400" s="383"/>
      <c r="FC1400" s="383"/>
      <c r="FD1400" s="383"/>
      <c r="FE1400" s="383"/>
      <c r="FF1400" s="383"/>
      <c r="FG1400" s="383"/>
      <c r="FH1400" s="383"/>
      <c r="FI1400" s="383"/>
      <c r="FJ1400" s="383"/>
      <c r="FK1400" s="383"/>
      <c r="FL1400" s="383"/>
      <c r="FM1400" s="383"/>
    </row>
    <row r="1401" spans="1:169" s="84" customFormat="1" x14ac:dyDescent="0.2">
      <c r="A1401" s="27" t="s">
        <v>517</v>
      </c>
      <c r="B1401" s="47"/>
      <c r="C1401" s="44" t="s">
        <v>260</v>
      </c>
      <c r="D1401" s="47"/>
      <c r="E1401" s="122"/>
      <c r="F1401" s="64"/>
      <c r="G1401" s="44"/>
      <c r="H1401" s="47"/>
      <c r="I1401" s="213"/>
      <c r="J1401" s="48" t="str">
        <f t="shared" si="151"/>
        <v/>
      </c>
      <c r="K1401" s="49"/>
      <c r="L1401" s="353"/>
      <c r="M1401" s="383"/>
      <c r="N1401" s="383"/>
      <c r="O1401" s="383"/>
      <c r="P1401" s="383"/>
      <c r="Q1401" s="383"/>
      <c r="R1401" s="383"/>
      <c r="S1401" s="383"/>
      <c r="T1401" s="383"/>
      <c r="U1401" s="383"/>
      <c r="V1401" s="383"/>
      <c r="W1401" s="383"/>
      <c r="X1401" s="383"/>
      <c r="Y1401" s="383"/>
      <c r="Z1401" s="383"/>
      <c r="AA1401" s="383"/>
      <c r="AB1401" s="383"/>
      <c r="AC1401" s="383"/>
      <c r="AD1401" s="383"/>
      <c r="AE1401" s="383"/>
      <c r="AF1401" s="383"/>
      <c r="AG1401" s="383"/>
      <c r="AH1401" s="383"/>
      <c r="AI1401" s="383"/>
      <c r="AJ1401" s="383"/>
      <c r="AK1401" s="383"/>
      <c r="AL1401" s="383"/>
      <c r="AM1401" s="383"/>
      <c r="AN1401" s="383"/>
      <c r="AO1401" s="383"/>
      <c r="AP1401" s="383"/>
      <c r="AQ1401" s="383"/>
      <c r="AR1401" s="383"/>
      <c r="AS1401" s="383"/>
      <c r="AT1401" s="383"/>
      <c r="AU1401" s="383"/>
      <c r="AV1401" s="383"/>
      <c r="AW1401" s="383"/>
      <c r="AX1401" s="383"/>
      <c r="AY1401" s="383"/>
      <c r="AZ1401" s="383"/>
      <c r="BA1401" s="383"/>
      <c r="BB1401" s="383"/>
      <c r="BC1401" s="383"/>
      <c r="BD1401" s="383"/>
      <c r="BE1401" s="383"/>
      <c r="BF1401" s="383"/>
      <c r="BG1401" s="383"/>
      <c r="BH1401" s="383"/>
      <c r="BI1401" s="383"/>
      <c r="BJ1401" s="383"/>
      <c r="BK1401" s="383"/>
      <c r="BL1401" s="383"/>
      <c r="BM1401" s="383"/>
      <c r="BN1401" s="383"/>
      <c r="BO1401" s="383"/>
      <c r="BP1401" s="383"/>
      <c r="BQ1401" s="383"/>
      <c r="BR1401" s="383"/>
      <c r="BS1401" s="383"/>
      <c r="BT1401" s="383"/>
      <c r="BU1401" s="383"/>
      <c r="BV1401" s="383"/>
      <c r="BW1401" s="383"/>
      <c r="BX1401" s="383"/>
      <c r="BY1401" s="383"/>
      <c r="BZ1401" s="383"/>
      <c r="CA1401" s="383"/>
      <c r="CB1401" s="383"/>
      <c r="CC1401" s="383"/>
      <c r="CD1401" s="383"/>
      <c r="CE1401" s="383"/>
      <c r="CF1401" s="383"/>
      <c r="CG1401" s="383"/>
      <c r="CH1401" s="383"/>
      <c r="CI1401" s="383"/>
      <c r="CJ1401" s="383"/>
      <c r="CK1401" s="383"/>
      <c r="CL1401" s="383"/>
      <c r="CM1401" s="383"/>
      <c r="CN1401" s="383"/>
      <c r="CO1401" s="383"/>
      <c r="CP1401" s="383"/>
      <c r="CQ1401" s="383"/>
      <c r="CR1401" s="383"/>
      <c r="CS1401" s="383"/>
      <c r="CT1401" s="383"/>
      <c r="CU1401" s="383"/>
      <c r="CV1401" s="383"/>
      <c r="CW1401" s="383"/>
      <c r="CX1401" s="383"/>
      <c r="CY1401" s="383"/>
      <c r="CZ1401" s="383"/>
      <c r="DA1401" s="383"/>
      <c r="DB1401" s="383"/>
      <c r="DC1401" s="383"/>
      <c r="DD1401" s="383"/>
      <c r="DE1401" s="383"/>
      <c r="DF1401" s="383"/>
      <c r="DG1401" s="383"/>
      <c r="DH1401" s="383"/>
      <c r="DI1401" s="383"/>
      <c r="DJ1401" s="383"/>
      <c r="DK1401" s="383"/>
      <c r="DL1401" s="383"/>
      <c r="DM1401" s="383"/>
      <c r="DN1401" s="383"/>
      <c r="DO1401" s="383"/>
      <c r="DP1401" s="383"/>
      <c r="DQ1401" s="383"/>
      <c r="DR1401" s="383"/>
      <c r="DS1401" s="383"/>
      <c r="DT1401" s="383"/>
      <c r="DU1401" s="383"/>
      <c r="DV1401" s="383"/>
      <c r="DW1401" s="383"/>
      <c r="DX1401" s="383"/>
      <c r="DY1401" s="383"/>
      <c r="DZ1401" s="383"/>
      <c r="EA1401" s="383"/>
      <c r="EB1401" s="383"/>
      <c r="EC1401" s="383"/>
      <c r="ED1401" s="383"/>
      <c r="EE1401" s="383"/>
      <c r="EF1401" s="383"/>
      <c r="EG1401" s="383"/>
      <c r="EH1401" s="383"/>
      <c r="EI1401" s="383"/>
      <c r="EJ1401" s="383"/>
      <c r="EK1401" s="383"/>
      <c r="EL1401" s="383"/>
      <c r="EM1401" s="383"/>
      <c r="EN1401" s="383"/>
      <c r="EO1401" s="383"/>
      <c r="EP1401" s="383"/>
      <c r="EQ1401" s="383"/>
      <c r="ER1401" s="383"/>
      <c r="ES1401" s="383"/>
      <c r="ET1401" s="383"/>
      <c r="EU1401" s="383"/>
      <c r="EV1401" s="383"/>
      <c r="EW1401" s="383"/>
      <c r="EX1401" s="383"/>
      <c r="EY1401" s="383"/>
      <c r="EZ1401" s="383"/>
      <c r="FA1401" s="383"/>
      <c r="FB1401" s="383"/>
      <c r="FC1401" s="383"/>
      <c r="FD1401" s="383"/>
      <c r="FE1401" s="383"/>
      <c r="FF1401" s="383"/>
      <c r="FG1401" s="383"/>
      <c r="FH1401" s="383"/>
      <c r="FI1401" s="383"/>
      <c r="FJ1401" s="383"/>
      <c r="FK1401" s="383"/>
      <c r="FL1401" s="383"/>
      <c r="FM1401" s="383"/>
    </row>
    <row r="1402" spans="1:169" s="26" customFormat="1" x14ac:dyDescent="0.2">
      <c r="A1402" s="27" t="s">
        <v>517</v>
      </c>
      <c r="B1402" s="32">
        <v>1</v>
      </c>
      <c r="C1402" s="76" t="s">
        <v>350</v>
      </c>
      <c r="D1402" s="376" t="s">
        <v>579</v>
      </c>
      <c r="E1402" s="292" t="s">
        <v>580</v>
      </c>
      <c r="F1402" s="127">
        <v>42221</v>
      </c>
      <c r="G1402" s="103">
        <f>F1402+365</f>
        <v>42586</v>
      </c>
      <c r="H1402" s="324" t="s">
        <v>23</v>
      </c>
      <c r="I1402" s="532"/>
      <c r="J1402" s="34" t="str">
        <f t="shared" si="151"/>
        <v/>
      </c>
      <c r="K1402" s="35">
        <v>1</v>
      </c>
      <c r="L1402" s="275">
        <v>47238</v>
      </c>
      <c r="M1402" s="383"/>
      <c r="N1402" s="383"/>
      <c r="O1402" s="383"/>
      <c r="P1402" s="383"/>
      <c r="Q1402" s="383"/>
      <c r="R1402" s="383"/>
      <c r="S1402" s="383"/>
      <c r="T1402" s="383"/>
      <c r="U1402" s="383"/>
      <c r="V1402" s="383"/>
      <c r="W1402" s="383"/>
      <c r="X1402" s="383"/>
      <c r="Y1402" s="383"/>
      <c r="Z1402" s="383"/>
      <c r="AA1402" s="383"/>
      <c r="AB1402" s="383"/>
      <c r="AC1402" s="383"/>
      <c r="AD1402" s="383"/>
      <c r="AE1402" s="383"/>
      <c r="AF1402" s="383"/>
      <c r="AG1402" s="383"/>
      <c r="AH1402" s="383"/>
      <c r="AI1402" s="383"/>
      <c r="AJ1402" s="383"/>
      <c r="AK1402" s="383"/>
      <c r="AL1402" s="383"/>
      <c r="AM1402" s="383"/>
      <c r="AN1402" s="383"/>
      <c r="AO1402" s="383"/>
      <c r="AP1402" s="383"/>
      <c r="AQ1402" s="383"/>
      <c r="AR1402" s="383"/>
      <c r="AS1402" s="383"/>
      <c r="AT1402" s="383"/>
      <c r="AU1402" s="383"/>
      <c r="AV1402" s="383"/>
      <c r="AW1402" s="383"/>
      <c r="AX1402" s="383"/>
      <c r="AY1402" s="383"/>
      <c r="AZ1402" s="383"/>
      <c r="BA1402" s="383"/>
      <c r="BB1402" s="383"/>
      <c r="BC1402" s="383"/>
      <c r="BD1402" s="383"/>
      <c r="BE1402" s="383"/>
      <c r="BF1402" s="383"/>
      <c r="BG1402" s="383"/>
      <c r="BH1402" s="383"/>
      <c r="BI1402" s="383"/>
      <c r="BJ1402" s="383"/>
      <c r="BK1402" s="383"/>
      <c r="BL1402" s="383"/>
      <c r="BM1402" s="383"/>
      <c r="BN1402" s="383"/>
      <c r="BO1402" s="383"/>
      <c r="BP1402" s="383"/>
      <c r="BQ1402" s="383"/>
      <c r="BR1402" s="383"/>
      <c r="BS1402" s="383"/>
      <c r="BT1402" s="383"/>
      <c r="BU1402" s="383"/>
      <c r="BV1402" s="383"/>
      <c r="BW1402" s="383"/>
      <c r="BX1402" s="383"/>
      <c r="BY1402" s="383"/>
      <c r="BZ1402" s="383"/>
      <c r="CA1402" s="383"/>
      <c r="CB1402" s="383"/>
      <c r="CC1402" s="383"/>
      <c r="CD1402" s="383"/>
      <c r="CE1402" s="383"/>
      <c r="CF1402" s="383"/>
      <c r="CG1402" s="383"/>
      <c r="CH1402" s="383"/>
      <c r="CI1402" s="383"/>
      <c r="CJ1402" s="383"/>
      <c r="CK1402" s="383"/>
      <c r="CL1402" s="383"/>
      <c r="CM1402" s="383"/>
      <c r="CN1402" s="383"/>
      <c r="CO1402" s="383"/>
      <c r="CP1402" s="383"/>
      <c r="CQ1402" s="383"/>
      <c r="CR1402" s="383"/>
      <c r="CS1402" s="383"/>
      <c r="CT1402" s="383"/>
      <c r="CU1402" s="383"/>
      <c r="CV1402" s="383"/>
      <c r="CW1402" s="383"/>
      <c r="CX1402" s="383"/>
      <c r="CY1402" s="383"/>
      <c r="CZ1402" s="383"/>
      <c r="DA1402" s="383"/>
      <c r="DB1402" s="383"/>
      <c r="DC1402" s="383"/>
      <c r="DD1402" s="383"/>
      <c r="DE1402" s="383"/>
      <c r="DF1402" s="383"/>
      <c r="DG1402" s="383"/>
      <c r="DH1402" s="383"/>
      <c r="DI1402" s="383"/>
      <c r="DJ1402" s="383"/>
      <c r="DK1402" s="383"/>
      <c r="DL1402" s="383"/>
      <c r="DM1402" s="383"/>
      <c r="DN1402" s="383"/>
      <c r="DO1402" s="383"/>
      <c r="DP1402" s="383"/>
      <c r="DQ1402" s="383"/>
      <c r="DR1402" s="383"/>
      <c r="DS1402" s="383"/>
      <c r="DT1402" s="383"/>
      <c r="DU1402" s="383"/>
      <c r="DV1402" s="383"/>
      <c r="DW1402" s="383"/>
      <c r="DX1402" s="383"/>
      <c r="DY1402" s="383"/>
      <c r="DZ1402" s="383"/>
      <c r="EA1402" s="383"/>
      <c r="EB1402" s="383"/>
      <c r="EC1402" s="383"/>
      <c r="ED1402" s="383"/>
      <c r="EE1402" s="383"/>
      <c r="EF1402" s="383"/>
      <c r="EG1402" s="383"/>
      <c r="EH1402" s="383"/>
      <c r="EI1402" s="383"/>
      <c r="EJ1402" s="383"/>
      <c r="EK1402" s="383"/>
      <c r="EL1402" s="383"/>
      <c r="EM1402" s="383"/>
      <c r="EN1402" s="383"/>
      <c r="EO1402" s="383"/>
      <c r="EP1402" s="383"/>
      <c r="EQ1402" s="383"/>
      <c r="ER1402" s="383"/>
      <c r="ES1402" s="383"/>
      <c r="ET1402" s="383"/>
      <c r="EU1402" s="383"/>
      <c r="EV1402" s="383"/>
      <c r="EW1402" s="383"/>
      <c r="EX1402" s="383"/>
      <c r="EY1402" s="383"/>
      <c r="EZ1402" s="383"/>
      <c r="FA1402" s="383"/>
      <c r="FB1402" s="383"/>
      <c r="FC1402" s="383"/>
      <c r="FD1402" s="383"/>
      <c r="FE1402" s="383"/>
      <c r="FF1402" s="383"/>
      <c r="FG1402" s="383"/>
      <c r="FH1402" s="383"/>
      <c r="FI1402" s="383"/>
      <c r="FJ1402" s="383"/>
      <c r="FK1402" s="383"/>
      <c r="FL1402" s="383"/>
      <c r="FM1402" s="383"/>
    </row>
    <row r="1403" spans="1:169" s="26" customFormat="1" x14ac:dyDescent="0.2">
      <c r="A1403" s="27" t="s">
        <v>517</v>
      </c>
      <c r="B1403" s="40"/>
      <c r="C1403" s="36" t="s">
        <v>4</v>
      </c>
      <c r="D1403" s="37" t="s">
        <v>581</v>
      </c>
      <c r="E1403" s="37"/>
      <c r="F1403" s="129"/>
      <c r="G1403" s="129"/>
      <c r="H1403" s="325"/>
      <c r="I1403" s="661"/>
      <c r="J1403" s="70" t="str">
        <f t="shared" si="151"/>
        <v/>
      </c>
      <c r="K1403" s="71"/>
      <c r="L1403" s="356"/>
      <c r="M1403" s="383"/>
      <c r="N1403" s="383"/>
      <c r="O1403" s="383"/>
      <c r="P1403" s="383"/>
      <c r="Q1403" s="383"/>
      <c r="R1403" s="383"/>
      <c r="S1403" s="383"/>
      <c r="T1403" s="383"/>
      <c r="U1403" s="383"/>
      <c r="V1403" s="383"/>
      <c r="W1403" s="383"/>
      <c r="X1403" s="383"/>
      <c r="Y1403" s="383"/>
      <c r="Z1403" s="383"/>
      <c r="AA1403" s="383"/>
      <c r="AB1403" s="383"/>
      <c r="AC1403" s="383"/>
      <c r="AD1403" s="383"/>
      <c r="AE1403" s="383"/>
      <c r="AF1403" s="383"/>
      <c r="AG1403" s="383"/>
      <c r="AH1403" s="383"/>
      <c r="AI1403" s="383"/>
      <c r="AJ1403" s="383"/>
      <c r="AK1403" s="383"/>
      <c r="AL1403" s="383"/>
      <c r="AM1403" s="383"/>
      <c r="AN1403" s="383"/>
      <c r="AO1403" s="383"/>
      <c r="AP1403" s="383"/>
      <c r="AQ1403" s="383"/>
      <c r="AR1403" s="383"/>
      <c r="AS1403" s="383"/>
      <c r="AT1403" s="383"/>
      <c r="AU1403" s="383"/>
      <c r="AV1403" s="383"/>
      <c r="AW1403" s="383"/>
      <c r="AX1403" s="383"/>
      <c r="AY1403" s="383"/>
      <c r="AZ1403" s="383"/>
      <c r="BA1403" s="383"/>
      <c r="BB1403" s="383"/>
      <c r="BC1403" s="383"/>
      <c r="BD1403" s="383"/>
      <c r="BE1403" s="383"/>
      <c r="BF1403" s="383"/>
      <c r="BG1403" s="383"/>
      <c r="BH1403" s="383"/>
      <c r="BI1403" s="383"/>
      <c r="BJ1403" s="383"/>
      <c r="BK1403" s="383"/>
      <c r="BL1403" s="383"/>
      <c r="BM1403" s="383"/>
      <c r="BN1403" s="383"/>
      <c r="BO1403" s="383"/>
      <c r="BP1403" s="383"/>
      <c r="BQ1403" s="383"/>
      <c r="BR1403" s="383"/>
      <c r="BS1403" s="383"/>
      <c r="BT1403" s="383"/>
      <c r="BU1403" s="383"/>
      <c r="BV1403" s="383"/>
      <c r="BW1403" s="383"/>
      <c r="BX1403" s="383"/>
      <c r="BY1403" s="383"/>
      <c r="BZ1403" s="383"/>
      <c r="CA1403" s="383"/>
      <c r="CB1403" s="383"/>
      <c r="CC1403" s="383"/>
      <c r="CD1403" s="383"/>
      <c r="CE1403" s="383"/>
      <c r="CF1403" s="383"/>
      <c r="CG1403" s="383"/>
      <c r="CH1403" s="383"/>
      <c r="CI1403" s="383"/>
      <c r="CJ1403" s="383"/>
      <c r="CK1403" s="383"/>
      <c r="CL1403" s="383"/>
      <c r="CM1403" s="383"/>
      <c r="CN1403" s="383"/>
      <c r="CO1403" s="383"/>
      <c r="CP1403" s="383"/>
      <c r="CQ1403" s="383"/>
      <c r="CR1403" s="383"/>
      <c r="CS1403" s="383"/>
      <c r="CT1403" s="383"/>
      <c r="CU1403" s="383"/>
      <c r="CV1403" s="383"/>
      <c r="CW1403" s="383"/>
      <c r="CX1403" s="383"/>
      <c r="CY1403" s="383"/>
      <c r="CZ1403" s="383"/>
      <c r="DA1403" s="383"/>
      <c r="DB1403" s="383"/>
      <c r="DC1403" s="383"/>
      <c r="DD1403" s="383"/>
      <c r="DE1403" s="383"/>
      <c r="DF1403" s="383"/>
      <c r="DG1403" s="383"/>
      <c r="DH1403" s="383"/>
      <c r="DI1403" s="383"/>
      <c r="DJ1403" s="383"/>
      <c r="DK1403" s="383"/>
      <c r="DL1403" s="383"/>
      <c r="DM1403" s="383"/>
      <c r="DN1403" s="383"/>
      <c r="DO1403" s="383"/>
      <c r="DP1403" s="383"/>
      <c r="DQ1403" s="383"/>
      <c r="DR1403" s="383"/>
      <c r="DS1403" s="383"/>
      <c r="DT1403" s="383"/>
      <c r="DU1403" s="383"/>
      <c r="DV1403" s="383"/>
      <c r="DW1403" s="383"/>
      <c r="DX1403" s="383"/>
      <c r="DY1403" s="383"/>
      <c r="DZ1403" s="383"/>
      <c r="EA1403" s="383"/>
      <c r="EB1403" s="383"/>
      <c r="EC1403" s="383"/>
      <c r="ED1403" s="383"/>
      <c r="EE1403" s="383"/>
      <c r="EF1403" s="383"/>
      <c r="EG1403" s="383"/>
      <c r="EH1403" s="383"/>
      <c r="EI1403" s="383"/>
      <c r="EJ1403" s="383"/>
      <c r="EK1403" s="383"/>
      <c r="EL1403" s="383"/>
      <c r="EM1403" s="383"/>
      <c r="EN1403" s="383"/>
      <c r="EO1403" s="383"/>
      <c r="EP1403" s="383"/>
      <c r="EQ1403" s="383"/>
      <c r="ER1403" s="383"/>
      <c r="ES1403" s="383"/>
      <c r="ET1403" s="383"/>
      <c r="EU1403" s="383"/>
      <c r="EV1403" s="383"/>
      <c r="EW1403" s="383"/>
      <c r="EX1403" s="383"/>
      <c r="EY1403" s="383"/>
      <c r="EZ1403" s="383"/>
      <c r="FA1403" s="383"/>
      <c r="FB1403" s="383"/>
      <c r="FC1403" s="383"/>
      <c r="FD1403" s="383"/>
      <c r="FE1403" s="383"/>
      <c r="FF1403" s="383"/>
      <c r="FG1403" s="383"/>
      <c r="FH1403" s="383"/>
      <c r="FI1403" s="383"/>
      <c r="FJ1403" s="383"/>
      <c r="FK1403" s="383"/>
      <c r="FL1403" s="383"/>
      <c r="FM1403" s="383"/>
    </row>
    <row r="1404" spans="1:169" s="26" customFormat="1" x14ac:dyDescent="0.2">
      <c r="A1404" s="27" t="s">
        <v>517</v>
      </c>
      <c r="B1404" s="40"/>
      <c r="C1404" s="36" t="s">
        <v>582</v>
      </c>
      <c r="D1404" s="37" t="s">
        <v>583</v>
      </c>
      <c r="E1404" s="37"/>
      <c r="F1404" s="129"/>
      <c r="G1404" s="129"/>
      <c r="H1404" s="325"/>
      <c r="I1404" s="661"/>
      <c r="J1404" s="70" t="str">
        <f t="shared" si="151"/>
        <v/>
      </c>
      <c r="K1404" s="71"/>
      <c r="L1404" s="356"/>
      <c r="M1404" s="383"/>
      <c r="N1404" s="383"/>
      <c r="O1404" s="383"/>
      <c r="P1404" s="383"/>
      <c r="Q1404" s="383"/>
      <c r="R1404" s="383"/>
      <c r="S1404" s="383"/>
      <c r="T1404" s="383"/>
      <c r="U1404" s="383"/>
      <c r="V1404" s="383"/>
      <c r="W1404" s="383"/>
      <c r="X1404" s="383"/>
      <c r="Y1404" s="383"/>
      <c r="Z1404" s="383"/>
      <c r="AA1404" s="383"/>
      <c r="AB1404" s="383"/>
      <c r="AC1404" s="383"/>
      <c r="AD1404" s="383"/>
      <c r="AE1404" s="383"/>
      <c r="AF1404" s="383"/>
      <c r="AG1404" s="383"/>
      <c r="AH1404" s="383"/>
      <c r="AI1404" s="383"/>
      <c r="AJ1404" s="383"/>
      <c r="AK1404" s="383"/>
      <c r="AL1404" s="383"/>
      <c r="AM1404" s="383"/>
      <c r="AN1404" s="383"/>
      <c r="AO1404" s="383"/>
      <c r="AP1404" s="383"/>
      <c r="AQ1404" s="383"/>
      <c r="AR1404" s="383"/>
      <c r="AS1404" s="383"/>
      <c r="AT1404" s="383"/>
      <c r="AU1404" s="383"/>
      <c r="AV1404" s="383"/>
      <c r="AW1404" s="383"/>
      <c r="AX1404" s="383"/>
      <c r="AY1404" s="383"/>
      <c r="AZ1404" s="383"/>
      <c r="BA1404" s="383"/>
      <c r="BB1404" s="383"/>
      <c r="BC1404" s="383"/>
      <c r="BD1404" s="383"/>
      <c r="BE1404" s="383"/>
      <c r="BF1404" s="383"/>
      <c r="BG1404" s="383"/>
      <c r="BH1404" s="383"/>
      <c r="BI1404" s="383"/>
      <c r="BJ1404" s="383"/>
      <c r="BK1404" s="383"/>
      <c r="BL1404" s="383"/>
      <c r="BM1404" s="383"/>
      <c r="BN1404" s="383"/>
      <c r="BO1404" s="383"/>
      <c r="BP1404" s="383"/>
      <c r="BQ1404" s="383"/>
      <c r="BR1404" s="383"/>
      <c r="BS1404" s="383"/>
      <c r="BT1404" s="383"/>
      <c r="BU1404" s="383"/>
      <c r="BV1404" s="383"/>
      <c r="BW1404" s="383"/>
      <c r="BX1404" s="383"/>
      <c r="BY1404" s="383"/>
      <c r="BZ1404" s="383"/>
      <c r="CA1404" s="383"/>
      <c r="CB1404" s="383"/>
      <c r="CC1404" s="383"/>
      <c r="CD1404" s="383"/>
      <c r="CE1404" s="383"/>
      <c r="CF1404" s="383"/>
      <c r="CG1404" s="383"/>
      <c r="CH1404" s="383"/>
      <c r="CI1404" s="383"/>
      <c r="CJ1404" s="383"/>
      <c r="CK1404" s="383"/>
      <c r="CL1404" s="383"/>
      <c r="CM1404" s="383"/>
      <c r="CN1404" s="383"/>
      <c r="CO1404" s="383"/>
      <c r="CP1404" s="383"/>
      <c r="CQ1404" s="383"/>
      <c r="CR1404" s="383"/>
      <c r="CS1404" s="383"/>
      <c r="CT1404" s="383"/>
      <c r="CU1404" s="383"/>
      <c r="CV1404" s="383"/>
      <c r="CW1404" s="383"/>
      <c r="CX1404" s="383"/>
      <c r="CY1404" s="383"/>
      <c r="CZ1404" s="383"/>
      <c r="DA1404" s="383"/>
      <c r="DB1404" s="383"/>
      <c r="DC1404" s="383"/>
      <c r="DD1404" s="383"/>
      <c r="DE1404" s="383"/>
      <c r="DF1404" s="383"/>
      <c r="DG1404" s="383"/>
      <c r="DH1404" s="383"/>
      <c r="DI1404" s="383"/>
      <c r="DJ1404" s="383"/>
      <c r="DK1404" s="383"/>
      <c r="DL1404" s="383"/>
      <c r="DM1404" s="383"/>
      <c r="DN1404" s="383"/>
      <c r="DO1404" s="383"/>
      <c r="DP1404" s="383"/>
      <c r="DQ1404" s="383"/>
      <c r="DR1404" s="383"/>
      <c r="DS1404" s="383"/>
      <c r="DT1404" s="383"/>
      <c r="DU1404" s="383"/>
      <c r="DV1404" s="383"/>
      <c r="DW1404" s="383"/>
      <c r="DX1404" s="383"/>
      <c r="DY1404" s="383"/>
      <c r="DZ1404" s="383"/>
      <c r="EA1404" s="383"/>
      <c r="EB1404" s="383"/>
      <c r="EC1404" s="383"/>
      <c r="ED1404" s="383"/>
      <c r="EE1404" s="383"/>
      <c r="EF1404" s="383"/>
      <c r="EG1404" s="383"/>
      <c r="EH1404" s="383"/>
      <c r="EI1404" s="383"/>
      <c r="EJ1404" s="383"/>
      <c r="EK1404" s="383"/>
      <c r="EL1404" s="383"/>
      <c r="EM1404" s="383"/>
      <c r="EN1404" s="383"/>
      <c r="EO1404" s="383"/>
      <c r="EP1404" s="383"/>
      <c r="EQ1404" s="383"/>
      <c r="ER1404" s="383"/>
      <c r="ES1404" s="383"/>
      <c r="ET1404" s="383"/>
      <c r="EU1404" s="383"/>
      <c r="EV1404" s="383"/>
      <c r="EW1404" s="383"/>
      <c r="EX1404" s="383"/>
      <c r="EY1404" s="383"/>
      <c r="EZ1404" s="383"/>
      <c r="FA1404" s="383"/>
      <c r="FB1404" s="383"/>
      <c r="FC1404" s="383"/>
      <c r="FD1404" s="383"/>
      <c r="FE1404" s="383"/>
      <c r="FF1404" s="383"/>
      <c r="FG1404" s="383"/>
      <c r="FH1404" s="383"/>
      <c r="FI1404" s="383"/>
      <c r="FJ1404" s="383"/>
      <c r="FK1404" s="383"/>
      <c r="FL1404" s="383"/>
      <c r="FM1404" s="383"/>
    </row>
    <row r="1405" spans="1:169" s="26" customFormat="1" x14ac:dyDescent="0.2">
      <c r="A1405" s="27" t="s">
        <v>517</v>
      </c>
      <c r="B1405" s="47"/>
      <c r="C1405" s="44" t="s">
        <v>584</v>
      </c>
      <c r="D1405" s="377" t="s">
        <v>585</v>
      </c>
      <c r="E1405" s="45"/>
      <c r="F1405" s="142"/>
      <c r="G1405" s="142"/>
      <c r="H1405" s="326"/>
      <c r="I1405" s="662"/>
      <c r="J1405" s="70" t="str">
        <f t="shared" si="151"/>
        <v/>
      </c>
      <c r="K1405" s="71"/>
      <c r="L1405" s="356"/>
      <c r="M1405" s="383"/>
      <c r="N1405" s="383"/>
      <c r="O1405" s="383"/>
      <c r="P1405" s="383"/>
      <c r="Q1405" s="383"/>
      <c r="R1405" s="383"/>
      <c r="S1405" s="383"/>
      <c r="T1405" s="383"/>
      <c r="U1405" s="383"/>
      <c r="V1405" s="383"/>
      <c r="W1405" s="383"/>
      <c r="X1405" s="383"/>
      <c r="Y1405" s="383"/>
      <c r="Z1405" s="383"/>
      <c r="AA1405" s="383"/>
      <c r="AB1405" s="383"/>
      <c r="AC1405" s="383"/>
      <c r="AD1405" s="383"/>
      <c r="AE1405" s="383"/>
      <c r="AF1405" s="383"/>
      <c r="AG1405" s="383"/>
      <c r="AH1405" s="383"/>
      <c r="AI1405" s="383"/>
      <c r="AJ1405" s="383"/>
      <c r="AK1405" s="383"/>
      <c r="AL1405" s="383"/>
      <c r="AM1405" s="383"/>
      <c r="AN1405" s="383"/>
      <c r="AO1405" s="383"/>
      <c r="AP1405" s="383"/>
      <c r="AQ1405" s="383"/>
      <c r="AR1405" s="383"/>
      <c r="AS1405" s="383"/>
      <c r="AT1405" s="383"/>
      <c r="AU1405" s="383"/>
      <c r="AV1405" s="383"/>
      <c r="AW1405" s="383"/>
      <c r="AX1405" s="383"/>
      <c r="AY1405" s="383"/>
      <c r="AZ1405" s="383"/>
      <c r="BA1405" s="383"/>
      <c r="BB1405" s="383"/>
      <c r="BC1405" s="383"/>
      <c r="BD1405" s="383"/>
      <c r="BE1405" s="383"/>
      <c r="BF1405" s="383"/>
      <c r="BG1405" s="383"/>
      <c r="BH1405" s="383"/>
      <c r="BI1405" s="383"/>
      <c r="BJ1405" s="383"/>
      <c r="BK1405" s="383"/>
      <c r="BL1405" s="383"/>
      <c r="BM1405" s="383"/>
      <c r="BN1405" s="383"/>
      <c r="BO1405" s="383"/>
      <c r="BP1405" s="383"/>
      <c r="BQ1405" s="383"/>
      <c r="BR1405" s="383"/>
      <c r="BS1405" s="383"/>
      <c r="BT1405" s="383"/>
      <c r="BU1405" s="383"/>
      <c r="BV1405" s="383"/>
      <c r="BW1405" s="383"/>
      <c r="BX1405" s="383"/>
      <c r="BY1405" s="383"/>
      <c r="BZ1405" s="383"/>
      <c r="CA1405" s="383"/>
      <c r="CB1405" s="383"/>
      <c r="CC1405" s="383"/>
      <c r="CD1405" s="383"/>
      <c r="CE1405" s="383"/>
      <c r="CF1405" s="383"/>
      <c r="CG1405" s="383"/>
      <c r="CH1405" s="383"/>
      <c r="CI1405" s="383"/>
      <c r="CJ1405" s="383"/>
      <c r="CK1405" s="383"/>
      <c r="CL1405" s="383"/>
      <c r="CM1405" s="383"/>
      <c r="CN1405" s="383"/>
      <c r="CO1405" s="383"/>
      <c r="CP1405" s="383"/>
      <c r="CQ1405" s="383"/>
      <c r="CR1405" s="383"/>
      <c r="CS1405" s="383"/>
      <c r="CT1405" s="383"/>
      <c r="CU1405" s="383"/>
      <c r="CV1405" s="383"/>
      <c r="CW1405" s="383"/>
      <c r="CX1405" s="383"/>
      <c r="CY1405" s="383"/>
      <c r="CZ1405" s="383"/>
      <c r="DA1405" s="383"/>
      <c r="DB1405" s="383"/>
      <c r="DC1405" s="383"/>
      <c r="DD1405" s="383"/>
      <c r="DE1405" s="383"/>
      <c r="DF1405" s="383"/>
      <c r="DG1405" s="383"/>
      <c r="DH1405" s="383"/>
      <c r="DI1405" s="383"/>
      <c r="DJ1405" s="383"/>
      <c r="DK1405" s="383"/>
      <c r="DL1405" s="383"/>
      <c r="DM1405" s="383"/>
      <c r="DN1405" s="383"/>
      <c r="DO1405" s="383"/>
      <c r="DP1405" s="383"/>
      <c r="DQ1405" s="383"/>
      <c r="DR1405" s="383"/>
      <c r="DS1405" s="383"/>
      <c r="DT1405" s="383"/>
      <c r="DU1405" s="383"/>
      <c r="DV1405" s="383"/>
      <c r="DW1405" s="383"/>
      <c r="DX1405" s="383"/>
      <c r="DY1405" s="383"/>
      <c r="DZ1405" s="383"/>
      <c r="EA1405" s="383"/>
      <c r="EB1405" s="383"/>
      <c r="EC1405" s="383"/>
      <c r="ED1405" s="383"/>
      <c r="EE1405" s="383"/>
      <c r="EF1405" s="383"/>
      <c r="EG1405" s="383"/>
      <c r="EH1405" s="383"/>
      <c r="EI1405" s="383"/>
      <c r="EJ1405" s="383"/>
      <c r="EK1405" s="383"/>
      <c r="EL1405" s="383"/>
      <c r="EM1405" s="383"/>
      <c r="EN1405" s="383"/>
      <c r="EO1405" s="383"/>
      <c r="EP1405" s="383"/>
      <c r="EQ1405" s="383"/>
      <c r="ER1405" s="383"/>
      <c r="ES1405" s="383"/>
      <c r="ET1405" s="383"/>
      <c r="EU1405" s="383"/>
      <c r="EV1405" s="383"/>
      <c r="EW1405" s="383"/>
      <c r="EX1405" s="383"/>
      <c r="EY1405" s="383"/>
      <c r="EZ1405" s="383"/>
      <c r="FA1405" s="383"/>
      <c r="FB1405" s="383"/>
      <c r="FC1405" s="383"/>
      <c r="FD1405" s="383"/>
      <c r="FE1405" s="383"/>
      <c r="FF1405" s="383"/>
      <c r="FG1405" s="383"/>
      <c r="FH1405" s="383"/>
      <c r="FI1405" s="383"/>
      <c r="FJ1405" s="383"/>
      <c r="FK1405" s="383"/>
      <c r="FL1405" s="383"/>
      <c r="FM1405" s="383"/>
    </row>
    <row r="1406" spans="1:169" s="26" customFormat="1" x14ac:dyDescent="0.2">
      <c r="A1406" s="94" t="s">
        <v>517</v>
      </c>
      <c r="B1406" s="69">
        <v>1</v>
      </c>
      <c r="C1406" s="57" t="s">
        <v>350</v>
      </c>
      <c r="D1406" s="37" t="s">
        <v>587</v>
      </c>
      <c r="E1406" s="37" t="s">
        <v>543</v>
      </c>
      <c r="F1406" s="129">
        <v>42221</v>
      </c>
      <c r="G1406" s="59">
        <f>F1406+365</f>
        <v>42586</v>
      </c>
      <c r="H1406" s="325" t="s">
        <v>23</v>
      </c>
      <c r="I1406" s="532"/>
      <c r="J1406" s="34" t="str">
        <f t="shared" si="151"/>
        <v/>
      </c>
      <c r="K1406" s="35">
        <v>1</v>
      </c>
      <c r="L1406" s="275">
        <v>47238</v>
      </c>
      <c r="M1406" s="383"/>
      <c r="N1406" s="383"/>
      <c r="O1406" s="383"/>
      <c r="P1406" s="383"/>
      <c r="Q1406" s="383"/>
      <c r="R1406" s="383"/>
      <c r="S1406" s="383"/>
      <c r="T1406" s="383"/>
      <c r="U1406" s="383"/>
      <c r="V1406" s="383"/>
      <c r="W1406" s="383"/>
      <c r="X1406" s="383"/>
      <c r="Y1406" s="383"/>
      <c r="Z1406" s="383"/>
      <c r="AA1406" s="383"/>
      <c r="AB1406" s="383"/>
      <c r="AC1406" s="383"/>
      <c r="AD1406" s="383"/>
      <c r="AE1406" s="383"/>
      <c r="AF1406" s="383"/>
      <c r="AG1406" s="383"/>
      <c r="AH1406" s="383"/>
      <c r="AI1406" s="383"/>
      <c r="AJ1406" s="383"/>
      <c r="AK1406" s="383"/>
      <c r="AL1406" s="383"/>
      <c r="AM1406" s="383"/>
      <c r="AN1406" s="383"/>
      <c r="AO1406" s="383"/>
      <c r="AP1406" s="383"/>
      <c r="AQ1406" s="383"/>
      <c r="AR1406" s="383"/>
      <c r="AS1406" s="383"/>
      <c r="AT1406" s="383"/>
      <c r="AU1406" s="383"/>
      <c r="AV1406" s="383"/>
      <c r="AW1406" s="383"/>
      <c r="AX1406" s="383"/>
      <c r="AY1406" s="383"/>
      <c r="AZ1406" s="383"/>
      <c r="BA1406" s="383"/>
      <c r="BB1406" s="383"/>
      <c r="BC1406" s="383"/>
      <c r="BD1406" s="383"/>
      <c r="BE1406" s="383"/>
      <c r="BF1406" s="383"/>
      <c r="BG1406" s="383"/>
      <c r="BH1406" s="383"/>
      <c r="BI1406" s="383"/>
      <c r="BJ1406" s="383"/>
      <c r="BK1406" s="383"/>
      <c r="BL1406" s="383"/>
      <c r="BM1406" s="383"/>
      <c r="BN1406" s="383"/>
      <c r="BO1406" s="383"/>
      <c r="BP1406" s="383"/>
      <c r="BQ1406" s="383"/>
      <c r="BR1406" s="383"/>
      <c r="BS1406" s="383"/>
      <c r="BT1406" s="383"/>
      <c r="BU1406" s="383"/>
      <c r="BV1406" s="383"/>
      <c r="BW1406" s="383"/>
      <c r="BX1406" s="383"/>
      <c r="BY1406" s="383"/>
      <c r="BZ1406" s="383"/>
      <c r="CA1406" s="383"/>
      <c r="CB1406" s="383"/>
      <c r="CC1406" s="383"/>
      <c r="CD1406" s="383"/>
      <c r="CE1406" s="383"/>
      <c r="CF1406" s="383"/>
      <c r="CG1406" s="383"/>
      <c r="CH1406" s="383"/>
      <c r="CI1406" s="383"/>
      <c r="CJ1406" s="383"/>
      <c r="CK1406" s="383"/>
      <c r="CL1406" s="383"/>
      <c r="CM1406" s="383"/>
      <c r="CN1406" s="383"/>
      <c r="CO1406" s="383"/>
      <c r="CP1406" s="383"/>
      <c r="CQ1406" s="383"/>
      <c r="CR1406" s="383"/>
      <c r="CS1406" s="383"/>
      <c r="CT1406" s="383"/>
      <c r="CU1406" s="383"/>
      <c r="CV1406" s="383"/>
      <c r="CW1406" s="383"/>
      <c r="CX1406" s="383"/>
      <c r="CY1406" s="383"/>
      <c r="CZ1406" s="383"/>
      <c r="DA1406" s="383"/>
      <c r="DB1406" s="383"/>
      <c r="DC1406" s="383"/>
      <c r="DD1406" s="383"/>
      <c r="DE1406" s="383"/>
      <c r="DF1406" s="383"/>
      <c r="DG1406" s="383"/>
      <c r="DH1406" s="383"/>
      <c r="DI1406" s="383"/>
      <c r="DJ1406" s="383"/>
      <c r="DK1406" s="383"/>
      <c r="DL1406" s="383"/>
      <c r="DM1406" s="383"/>
      <c r="DN1406" s="383"/>
      <c r="DO1406" s="383"/>
      <c r="DP1406" s="383"/>
      <c r="DQ1406" s="383"/>
      <c r="DR1406" s="383"/>
      <c r="DS1406" s="383"/>
      <c r="DT1406" s="383"/>
      <c r="DU1406" s="383"/>
      <c r="DV1406" s="383"/>
      <c r="DW1406" s="383"/>
      <c r="DX1406" s="383"/>
      <c r="DY1406" s="383"/>
      <c r="DZ1406" s="383"/>
      <c r="EA1406" s="383"/>
      <c r="EB1406" s="383"/>
      <c r="EC1406" s="383"/>
      <c r="ED1406" s="383"/>
      <c r="EE1406" s="383"/>
      <c r="EF1406" s="383"/>
      <c r="EG1406" s="383"/>
      <c r="EH1406" s="383"/>
      <c r="EI1406" s="383"/>
      <c r="EJ1406" s="383"/>
      <c r="EK1406" s="383"/>
      <c r="EL1406" s="383"/>
      <c r="EM1406" s="383"/>
      <c r="EN1406" s="383"/>
      <c r="EO1406" s="383"/>
      <c r="EP1406" s="383"/>
      <c r="EQ1406" s="383"/>
      <c r="ER1406" s="383"/>
      <c r="ES1406" s="383"/>
      <c r="ET1406" s="383"/>
      <c r="EU1406" s="383"/>
      <c r="EV1406" s="383"/>
      <c r="EW1406" s="383"/>
      <c r="EX1406" s="383"/>
      <c r="EY1406" s="383"/>
      <c r="EZ1406" s="383"/>
      <c r="FA1406" s="383"/>
      <c r="FB1406" s="383"/>
      <c r="FC1406" s="383"/>
      <c r="FD1406" s="383"/>
      <c r="FE1406" s="383"/>
      <c r="FF1406" s="383"/>
      <c r="FG1406" s="383"/>
      <c r="FH1406" s="383"/>
      <c r="FI1406" s="383"/>
      <c r="FJ1406" s="383"/>
      <c r="FK1406" s="383"/>
      <c r="FL1406" s="383"/>
      <c r="FM1406" s="383"/>
    </row>
    <row r="1407" spans="1:169" s="26" customFormat="1" x14ac:dyDescent="0.2">
      <c r="A1407" s="27" t="s">
        <v>517</v>
      </c>
      <c r="B1407" s="40"/>
      <c r="C1407" s="36" t="s">
        <v>4</v>
      </c>
      <c r="D1407" s="37" t="s">
        <v>588</v>
      </c>
      <c r="E1407" s="37"/>
      <c r="F1407" s="129"/>
      <c r="G1407" s="129"/>
      <c r="H1407" s="325"/>
      <c r="I1407" s="661"/>
      <c r="J1407" s="70" t="str">
        <f t="shared" si="151"/>
        <v/>
      </c>
      <c r="K1407" s="71"/>
      <c r="L1407" s="356"/>
      <c r="M1407" s="383"/>
      <c r="N1407" s="383"/>
      <c r="O1407" s="383"/>
      <c r="P1407" s="383"/>
      <c r="Q1407" s="383"/>
      <c r="R1407" s="383"/>
      <c r="S1407" s="383"/>
      <c r="T1407" s="383"/>
      <c r="U1407" s="383"/>
      <c r="V1407" s="383"/>
      <c r="W1407" s="383"/>
      <c r="X1407" s="383"/>
      <c r="Y1407" s="383"/>
      <c r="Z1407" s="383"/>
      <c r="AA1407" s="383"/>
      <c r="AB1407" s="383"/>
      <c r="AC1407" s="383"/>
      <c r="AD1407" s="383"/>
      <c r="AE1407" s="383"/>
      <c r="AF1407" s="383"/>
      <c r="AG1407" s="383"/>
      <c r="AH1407" s="383"/>
      <c r="AI1407" s="383"/>
      <c r="AJ1407" s="383"/>
      <c r="AK1407" s="383"/>
      <c r="AL1407" s="383"/>
      <c r="AM1407" s="383"/>
      <c r="AN1407" s="383"/>
      <c r="AO1407" s="383"/>
      <c r="AP1407" s="383"/>
      <c r="AQ1407" s="383"/>
      <c r="AR1407" s="383"/>
      <c r="AS1407" s="383"/>
      <c r="AT1407" s="383"/>
      <c r="AU1407" s="383"/>
      <c r="AV1407" s="383"/>
      <c r="AW1407" s="383"/>
      <c r="AX1407" s="383"/>
      <c r="AY1407" s="383"/>
      <c r="AZ1407" s="383"/>
      <c r="BA1407" s="383"/>
      <c r="BB1407" s="383"/>
      <c r="BC1407" s="383"/>
      <c r="BD1407" s="383"/>
      <c r="BE1407" s="383"/>
      <c r="BF1407" s="383"/>
      <c r="BG1407" s="383"/>
      <c r="BH1407" s="383"/>
      <c r="BI1407" s="383"/>
      <c r="BJ1407" s="383"/>
      <c r="BK1407" s="383"/>
      <c r="BL1407" s="383"/>
      <c r="BM1407" s="383"/>
      <c r="BN1407" s="383"/>
      <c r="BO1407" s="383"/>
      <c r="BP1407" s="383"/>
      <c r="BQ1407" s="383"/>
      <c r="BR1407" s="383"/>
      <c r="BS1407" s="383"/>
      <c r="BT1407" s="383"/>
      <c r="BU1407" s="383"/>
      <c r="BV1407" s="383"/>
      <c r="BW1407" s="383"/>
      <c r="BX1407" s="383"/>
      <c r="BY1407" s="383"/>
      <c r="BZ1407" s="383"/>
      <c r="CA1407" s="383"/>
      <c r="CB1407" s="383"/>
      <c r="CC1407" s="383"/>
      <c r="CD1407" s="383"/>
      <c r="CE1407" s="383"/>
      <c r="CF1407" s="383"/>
      <c r="CG1407" s="383"/>
      <c r="CH1407" s="383"/>
      <c r="CI1407" s="383"/>
      <c r="CJ1407" s="383"/>
      <c r="CK1407" s="383"/>
      <c r="CL1407" s="383"/>
      <c r="CM1407" s="383"/>
      <c r="CN1407" s="383"/>
      <c r="CO1407" s="383"/>
      <c r="CP1407" s="383"/>
      <c r="CQ1407" s="383"/>
      <c r="CR1407" s="383"/>
      <c r="CS1407" s="383"/>
      <c r="CT1407" s="383"/>
      <c r="CU1407" s="383"/>
      <c r="CV1407" s="383"/>
      <c r="CW1407" s="383"/>
      <c r="CX1407" s="383"/>
      <c r="CY1407" s="383"/>
      <c r="CZ1407" s="383"/>
      <c r="DA1407" s="383"/>
      <c r="DB1407" s="383"/>
      <c r="DC1407" s="383"/>
      <c r="DD1407" s="383"/>
      <c r="DE1407" s="383"/>
      <c r="DF1407" s="383"/>
      <c r="DG1407" s="383"/>
      <c r="DH1407" s="383"/>
      <c r="DI1407" s="383"/>
      <c r="DJ1407" s="383"/>
      <c r="DK1407" s="383"/>
      <c r="DL1407" s="383"/>
      <c r="DM1407" s="383"/>
      <c r="DN1407" s="383"/>
      <c r="DO1407" s="383"/>
      <c r="DP1407" s="383"/>
      <c r="DQ1407" s="383"/>
      <c r="DR1407" s="383"/>
      <c r="DS1407" s="383"/>
      <c r="DT1407" s="383"/>
      <c r="DU1407" s="383"/>
      <c r="DV1407" s="383"/>
      <c r="DW1407" s="383"/>
      <c r="DX1407" s="383"/>
      <c r="DY1407" s="383"/>
      <c r="DZ1407" s="383"/>
      <c r="EA1407" s="383"/>
      <c r="EB1407" s="383"/>
      <c r="EC1407" s="383"/>
      <c r="ED1407" s="383"/>
      <c r="EE1407" s="383"/>
      <c r="EF1407" s="383"/>
      <c r="EG1407" s="383"/>
      <c r="EH1407" s="383"/>
      <c r="EI1407" s="383"/>
      <c r="EJ1407" s="383"/>
      <c r="EK1407" s="383"/>
      <c r="EL1407" s="383"/>
      <c r="EM1407" s="383"/>
      <c r="EN1407" s="383"/>
      <c r="EO1407" s="383"/>
      <c r="EP1407" s="383"/>
      <c r="EQ1407" s="383"/>
      <c r="ER1407" s="383"/>
      <c r="ES1407" s="383"/>
      <c r="ET1407" s="383"/>
      <c r="EU1407" s="383"/>
      <c r="EV1407" s="383"/>
      <c r="EW1407" s="383"/>
      <c r="EX1407" s="383"/>
      <c r="EY1407" s="383"/>
      <c r="EZ1407" s="383"/>
      <c r="FA1407" s="383"/>
      <c r="FB1407" s="383"/>
      <c r="FC1407" s="383"/>
      <c r="FD1407" s="383"/>
      <c r="FE1407" s="383"/>
      <c r="FF1407" s="383"/>
      <c r="FG1407" s="383"/>
      <c r="FH1407" s="383"/>
      <c r="FI1407" s="383"/>
      <c r="FJ1407" s="383"/>
      <c r="FK1407" s="383"/>
      <c r="FL1407" s="383"/>
      <c r="FM1407" s="383"/>
    </row>
    <row r="1408" spans="1:169" s="26" customFormat="1" x14ac:dyDescent="0.2">
      <c r="A1408" s="27" t="s">
        <v>517</v>
      </c>
      <c r="B1408" s="40"/>
      <c r="C1408" s="36" t="s">
        <v>582</v>
      </c>
      <c r="D1408" s="37" t="s">
        <v>589</v>
      </c>
      <c r="E1408" s="37"/>
      <c r="F1408" s="129"/>
      <c r="G1408" s="129"/>
      <c r="H1408" s="325"/>
      <c r="I1408" s="661"/>
      <c r="J1408" s="70" t="str">
        <f t="shared" si="151"/>
        <v/>
      </c>
      <c r="K1408" s="71"/>
      <c r="L1408" s="356"/>
      <c r="M1408" s="383"/>
      <c r="N1408" s="383"/>
      <c r="O1408" s="383"/>
      <c r="P1408" s="383"/>
      <c r="Q1408" s="383"/>
      <c r="R1408" s="383"/>
      <c r="S1408" s="383"/>
      <c r="T1408" s="383"/>
      <c r="U1408" s="383"/>
      <c r="V1408" s="383"/>
      <c r="W1408" s="383"/>
      <c r="X1408" s="383"/>
      <c r="Y1408" s="383"/>
      <c r="Z1408" s="383"/>
      <c r="AA1408" s="383"/>
      <c r="AB1408" s="383"/>
      <c r="AC1408" s="383"/>
      <c r="AD1408" s="383"/>
      <c r="AE1408" s="383"/>
      <c r="AF1408" s="383"/>
      <c r="AG1408" s="383"/>
      <c r="AH1408" s="383"/>
      <c r="AI1408" s="383"/>
      <c r="AJ1408" s="383"/>
      <c r="AK1408" s="383"/>
      <c r="AL1408" s="383"/>
      <c r="AM1408" s="383"/>
      <c r="AN1408" s="383"/>
      <c r="AO1408" s="383"/>
      <c r="AP1408" s="383"/>
      <c r="AQ1408" s="383"/>
      <c r="AR1408" s="383"/>
      <c r="AS1408" s="383"/>
      <c r="AT1408" s="383"/>
      <c r="AU1408" s="383"/>
      <c r="AV1408" s="383"/>
      <c r="AW1408" s="383"/>
      <c r="AX1408" s="383"/>
      <c r="AY1408" s="383"/>
      <c r="AZ1408" s="383"/>
      <c r="BA1408" s="383"/>
      <c r="BB1408" s="383"/>
      <c r="BC1408" s="383"/>
      <c r="BD1408" s="383"/>
      <c r="BE1408" s="383"/>
      <c r="BF1408" s="383"/>
      <c r="BG1408" s="383"/>
      <c r="BH1408" s="383"/>
      <c r="BI1408" s="383"/>
      <c r="BJ1408" s="383"/>
      <c r="BK1408" s="383"/>
      <c r="BL1408" s="383"/>
      <c r="BM1408" s="383"/>
      <c r="BN1408" s="383"/>
      <c r="BO1408" s="383"/>
      <c r="BP1408" s="383"/>
      <c r="BQ1408" s="383"/>
      <c r="BR1408" s="383"/>
      <c r="BS1408" s="383"/>
      <c r="BT1408" s="383"/>
      <c r="BU1408" s="383"/>
      <c r="BV1408" s="383"/>
      <c r="BW1408" s="383"/>
      <c r="BX1408" s="383"/>
      <c r="BY1408" s="383"/>
      <c r="BZ1408" s="383"/>
      <c r="CA1408" s="383"/>
      <c r="CB1408" s="383"/>
      <c r="CC1408" s="383"/>
      <c r="CD1408" s="383"/>
      <c r="CE1408" s="383"/>
      <c r="CF1408" s="383"/>
      <c r="CG1408" s="383"/>
      <c r="CH1408" s="383"/>
      <c r="CI1408" s="383"/>
      <c r="CJ1408" s="383"/>
      <c r="CK1408" s="383"/>
      <c r="CL1408" s="383"/>
      <c r="CM1408" s="383"/>
      <c r="CN1408" s="383"/>
      <c r="CO1408" s="383"/>
      <c r="CP1408" s="383"/>
      <c r="CQ1408" s="383"/>
      <c r="CR1408" s="383"/>
      <c r="CS1408" s="383"/>
      <c r="CT1408" s="383"/>
      <c r="CU1408" s="383"/>
      <c r="CV1408" s="383"/>
      <c r="CW1408" s="383"/>
      <c r="CX1408" s="383"/>
      <c r="CY1408" s="383"/>
      <c r="CZ1408" s="383"/>
      <c r="DA1408" s="383"/>
      <c r="DB1408" s="383"/>
      <c r="DC1408" s="383"/>
      <c r="DD1408" s="383"/>
      <c r="DE1408" s="383"/>
      <c r="DF1408" s="383"/>
      <c r="DG1408" s="383"/>
      <c r="DH1408" s="383"/>
      <c r="DI1408" s="383"/>
      <c r="DJ1408" s="383"/>
      <c r="DK1408" s="383"/>
      <c r="DL1408" s="383"/>
      <c r="DM1408" s="383"/>
      <c r="DN1408" s="383"/>
      <c r="DO1408" s="383"/>
      <c r="DP1408" s="383"/>
      <c r="DQ1408" s="383"/>
      <c r="DR1408" s="383"/>
      <c r="DS1408" s="383"/>
      <c r="DT1408" s="383"/>
      <c r="DU1408" s="383"/>
      <c r="DV1408" s="383"/>
      <c r="DW1408" s="383"/>
      <c r="DX1408" s="383"/>
      <c r="DY1408" s="383"/>
      <c r="DZ1408" s="383"/>
      <c r="EA1408" s="383"/>
      <c r="EB1408" s="383"/>
      <c r="EC1408" s="383"/>
      <c r="ED1408" s="383"/>
      <c r="EE1408" s="383"/>
      <c r="EF1408" s="383"/>
      <c r="EG1408" s="383"/>
      <c r="EH1408" s="383"/>
      <c r="EI1408" s="383"/>
      <c r="EJ1408" s="383"/>
      <c r="EK1408" s="383"/>
      <c r="EL1408" s="383"/>
      <c r="EM1408" s="383"/>
      <c r="EN1408" s="383"/>
      <c r="EO1408" s="383"/>
      <c r="EP1408" s="383"/>
      <c r="EQ1408" s="383"/>
      <c r="ER1408" s="383"/>
      <c r="ES1408" s="383"/>
      <c r="ET1408" s="383"/>
      <c r="EU1408" s="383"/>
      <c r="EV1408" s="383"/>
      <c r="EW1408" s="383"/>
      <c r="EX1408" s="383"/>
      <c r="EY1408" s="383"/>
      <c r="EZ1408" s="383"/>
      <c r="FA1408" s="383"/>
      <c r="FB1408" s="383"/>
      <c r="FC1408" s="383"/>
      <c r="FD1408" s="383"/>
      <c r="FE1408" s="383"/>
      <c r="FF1408" s="383"/>
      <c r="FG1408" s="383"/>
      <c r="FH1408" s="383"/>
      <c r="FI1408" s="383"/>
      <c r="FJ1408" s="383"/>
      <c r="FK1408" s="383"/>
      <c r="FL1408" s="383"/>
      <c r="FM1408" s="383"/>
    </row>
    <row r="1409" spans="1:169" s="26" customFormat="1" x14ac:dyDescent="0.2">
      <c r="A1409" s="27" t="s">
        <v>517</v>
      </c>
      <c r="B1409" s="40"/>
      <c r="C1409" s="36" t="s">
        <v>584</v>
      </c>
      <c r="D1409" s="37" t="s">
        <v>590</v>
      </c>
      <c r="E1409" s="37"/>
      <c r="F1409" s="129"/>
      <c r="G1409" s="129"/>
      <c r="H1409" s="325"/>
      <c r="I1409" s="661"/>
      <c r="J1409" s="70" t="str">
        <f t="shared" si="151"/>
        <v/>
      </c>
      <c r="K1409" s="71"/>
      <c r="L1409" s="356"/>
      <c r="M1409" s="383"/>
      <c r="N1409" s="383"/>
      <c r="O1409" s="383"/>
      <c r="P1409" s="383"/>
      <c r="Q1409" s="383"/>
      <c r="R1409" s="383"/>
      <c r="S1409" s="383"/>
      <c r="T1409" s="383"/>
      <c r="U1409" s="383"/>
      <c r="V1409" s="383"/>
      <c r="W1409" s="383"/>
      <c r="X1409" s="383"/>
      <c r="Y1409" s="383"/>
      <c r="Z1409" s="383"/>
      <c r="AA1409" s="383"/>
      <c r="AB1409" s="383"/>
      <c r="AC1409" s="383"/>
      <c r="AD1409" s="383"/>
      <c r="AE1409" s="383"/>
      <c r="AF1409" s="383"/>
      <c r="AG1409" s="383"/>
      <c r="AH1409" s="383"/>
      <c r="AI1409" s="383"/>
      <c r="AJ1409" s="383"/>
      <c r="AK1409" s="383"/>
      <c r="AL1409" s="383"/>
      <c r="AM1409" s="383"/>
      <c r="AN1409" s="383"/>
      <c r="AO1409" s="383"/>
      <c r="AP1409" s="383"/>
      <c r="AQ1409" s="383"/>
      <c r="AR1409" s="383"/>
      <c r="AS1409" s="383"/>
      <c r="AT1409" s="383"/>
      <c r="AU1409" s="383"/>
      <c r="AV1409" s="383"/>
      <c r="AW1409" s="383"/>
      <c r="AX1409" s="383"/>
      <c r="AY1409" s="383"/>
      <c r="AZ1409" s="383"/>
      <c r="BA1409" s="383"/>
      <c r="BB1409" s="383"/>
      <c r="BC1409" s="383"/>
      <c r="BD1409" s="383"/>
      <c r="BE1409" s="383"/>
      <c r="BF1409" s="383"/>
      <c r="BG1409" s="383"/>
      <c r="BH1409" s="383"/>
      <c r="BI1409" s="383"/>
      <c r="BJ1409" s="383"/>
      <c r="BK1409" s="383"/>
      <c r="BL1409" s="383"/>
      <c r="BM1409" s="383"/>
      <c r="BN1409" s="383"/>
      <c r="BO1409" s="383"/>
      <c r="BP1409" s="383"/>
      <c r="BQ1409" s="383"/>
      <c r="BR1409" s="383"/>
      <c r="BS1409" s="383"/>
      <c r="BT1409" s="383"/>
      <c r="BU1409" s="383"/>
      <c r="BV1409" s="383"/>
      <c r="BW1409" s="383"/>
      <c r="BX1409" s="383"/>
      <c r="BY1409" s="383"/>
      <c r="BZ1409" s="383"/>
      <c r="CA1409" s="383"/>
      <c r="CB1409" s="383"/>
      <c r="CC1409" s="383"/>
      <c r="CD1409" s="383"/>
      <c r="CE1409" s="383"/>
      <c r="CF1409" s="383"/>
      <c r="CG1409" s="383"/>
      <c r="CH1409" s="383"/>
      <c r="CI1409" s="383"/>
      <c r="CJ1409" s="383"/>
      <c r="CK1409" s="383"/>
      <c r="CL1409" s="383"/>
      <c r="CM1409" s="383"/>
      <c r="CN1409" s="383"/>
      <c r="CO1409" s="383"/>
      <c r="CP1409" s="383"/>
      <c r="CQ1409" s="383"/>
      <c r="CR1409" s="383"/>
      <c r="CS1409" s="383"/>
      <c r="CT1409" s="383"/>
      <c r="CU1409" s="383"/>
      <c r="CV1409" s="383"/>
      <c r="CW1409" s="383"/>
      <c r="CX1409" s="383"/>
      <c r="CY1409" s="383"/>
      <c r="CZ1409" s="383"/>
      <c r="DA1409" s="383"/>
      <c r="DB1409" s="383"/>
      <c r="DC1409" s="383"/>
      <c r="DD1409" s="383"/>
      <c r="DE1409" s="383"/>
      <c r="DF1409" s="383"/>
      <c r="DG1409" s="383"/>
      <c r="DH1409" s="383"/>
      <c r="DI1409" s="383"/>
      <c r="DJ1409" s="383"/>
      <c r="DK1409" s="383"/>
      <c r="DL1409" s="383"/>
      <c r="DM1409" s="383"/>
      <c r="DN1409" s="383"/>
      <c r="DO1409" s="383"/>
      <c r="DP1409" s="383"/>
      <c r="DQ1409" s="383"/>
      <c r="DR1409" s="383"/>
      <c r="DS1409" s="383"/>
      <c r="DT1409" s="383"/>
      <c r="DU1409" s="383"/>
      <c r="DV1409" s="383"/>
      <c r="DW1409" s="383"/>
      <c r="DX1409" s="383"/>
      <c r="DY1409" s="383"/>
      <c r="DZ1409" s="383"/>
      <c r="EA1409" s="383"/>
      <c r="EB1409" s="383"/>
      <c r="EC1409" s="383"/>
      <c r="ED1409" s="383"/>
      <c r="EE1409" s="383"/>
      <c r="EF1409" s="383"/>
      <c r="EG1409" s="383"/>
      <c r="EH1409" s="383"/>
      <c r="EI1409" s="383"/>
      <c r="EJ1409" s="383"/>
      <c r="EK1409" s="383"/>
      <c r="EL1409" s="383"/>
      <c r="EM1409" s="383"/>
      <c r="EN1409" s="383"/>
      <c r="EO1409" s="383"/>
      <c r="EP1409" s="383"/>
      <c r="EQ1409" s="383"/>
      <c r="ER1409" s="383"/>
      <c r="ES1409" s="383"/>
      <c r="ET1409" s="383"/>
      <c r="EU1409" s="383"/>
      <c r="EV1409" s="383"/>
      <c r="EW1409" s="383"/>
      <c r="EX1409" s="383"/>
      <c r="EY1409" s="383"/>
      <c r="EZ1409" s="383"/>
      <c r="FA1409" s="383"/>
      <c r="FB1409" s="383"/>
      <c r="FC1409" s="383"/>
      <c r="FD1409" s="383"/>
      <c r="FE1409" s="383"/>
      <c r="FF1409" s="383"/>
      <c r="FG1409" s="383"/>
      <c r="FH1409" s="383"/>
      <c r="FI1409" s="383"/>
      <c r="FJ1409" s="383"/>
      <c r="FK1409" s="383"/>
      <c r="FL1409" s="383"/>
      <c r="FM1409" s="383"/>
    </row>
    <row r="1410" spans="1:169" s="26" customFormat="1" x14ac:dyDescent="0.2">
      <c r="A1410" s="27" t="s">
        <v>517</v>
      </c>
      <c r="B1410" s="47"/>
      <c r="C1410" s="44" t="s">
        <v>262</v>
      </c>
      <c r="D1410" s="377" t="s">
        <v>591</v>
      </c>
      <c r="E1410" s="45"/>
      <c r="F1410" s="142"/>
      <c r="G1410" s="142"/>
      <c r="H1410" s="326"/>
      <c r="I1410" s="662"/>
      <c r="J1410" s="74" t="str">
        <f t="shared" si="151"/>
        <v/>
      </c>
      <c r="K1410" s="75"/>
      <c r="L1410" s="276"/>
      <c r="M1410" s="383"/>
      <c r="N1410" s="383"/>
      <c r="O1410" s="383"/>
      <c r="P1410" s="383"/>
      <c r="Q1410" s="383"/>
      <c r="R1410" s="383"/>
      <c r="S1410" s="383"/>
      <c r="T1410" s="383"/>
      <c r="U1410" s="383"/>
      <c r="V1410" s="383"/>
      <c r="W1410" s="383"/>
      <c r="X1410" s="383"/>
      <c r="Y1410" s="383"/>
      <c r="Z1410" s="383"/>
      <c r="AA1410" s="383"/>
      <c r="AB1410" s="383"/>
      <c r="AC1410" s="383"/>
      <c r="AD1410" s="383"/>
      <c r="AE1410" s="383"/>
      <c r="AF1410" s="383"/>
      <c r="AG1410" s="383"/>
      <c r="AH1410" s="383"/>
      <c r="AI1410" s="383"/>
      <c r="AJ1410" s="383"/>
      <c r="AK1410" s="383"/>
      <c r="AL1410" s="383"/>
      <c r="AM1410" s="383"/>
      <c r="AN1410" s="383"/>
      <c r="AO1410" s="383"/>
      <c r="AP1410" s="383"/>
      <c r="AQ1410" s="383"/>
      <c r="AR1410" s="383"/>
      <c r="AS1410" s="383"/>
      <c r="AT1410" s="383"/>
      <c r="AU1410" s="383"/>
      <c r="AV1410" s="383"/>
      <c r="AW1410" s="383"/>
      <c r="AX1410" s="383"/>
      <c r="AY1410" s="383"/>
      <c r="AZ1410" s="383"/>
      <c r="BA1410" s="383"/>
      <c r="BB1410" s="383"/>
      <c r="BC1410" s="383"/>
      <c r="BD1410" s="383"/>
      <c r="BE1410" s="383"/>
      <c r="BF1410" s="383"/>
      <c r="BG1410" s="383"/>
      <c r="BH1410" s="383"/>
      <c r="BI1410" s="383"/>
      <c r="BJ1410" s="383"/>
      <c r="BK1410" s="383"/>
      <c r="BL1410" s="383"/>
      <c r="BM1410" s="383"/>
      <c r="BN1410" s="383"/>
      <c r="BO1410" s="383"/>
      <c r="BP1410" s="383"/>
      <c r="BQ1410" s="383"/>
      <c r="BR1410" s="383"/>
      <c r="BS1410" s="383"/>
      <c r="BT1410" s="383"/>
      <c r="BU1410" s="383"/>
      <c r="BV1410" s="383"/>
      <c r="BW1410" s="383"/>
      <c r="BX1410" s="383"/>
      <c r="BY1410" s="383"/>
      <c r="BZ1410" s="383"/>
      <c r="CA1410" s="383"/>
      <c r="CB1410" s="383"/>
      <c r="CC1410" s="383"/>
      <c r="CD1410" s="383"/>
      <c r="CE1410" s="383"/>
      <c r="CF1410" s="383"/>
      <c r="CG1410" s="383"/>
      <c r="CH1410" s="383"/>
      <c r="CI1410" s="383"/>
      <c r="CJ1410" s="383"/>
      <c r="CK1410" s="383"/>
      <c r="CL1410" s="383"/>
      <c r="CM1410" s="383"/>
      <c r="CN1410" s="383"/>
      <c r="CO1410" s="383"/>
      <c r="CP1410" s="383"/>
      <c r="CQ1410" s="383"/>
      <c r="CR1410" s="383"/>
      <c r="CS1410" s="383"/>
      <c r="CT1410" s="383"/>
      <c r="CU1410" s="383"/>
      <c r="CV1410" s="383"/>
      <c r="CW1410" s="383"/>
      <c r="CX1410" s="383"/>
      <c r="CY1410" s="383"/>
      <c r="CZ1410" s="383"/>
      <c r="DA1410" s="383"/>
      <c r="DB1410" s="383"/>
      <c r="DC1410" s="383"/>
      <c r="DD1410" s="383"/>
      <c r="DE1410" s="383"/>
      <c r="DF1410" s="383"/>
      <c r="DG1410" s="383"/>
      <c r="DH1410" s="383"/>
      <c r="DI1410" s="383"/>
      <c r="DJ1410" s="383"/>
      <c r="DK1410" s="383"/>
      <c r="DL1410" s="383"/>
      <c r="DM1410" s="383"/>
      <c r="DN1410" s="383"/>
      <c r="DO1410" s="383"/>
      <c r="DP1410" s="383"/>
      <c r="DQ1410" s="383"/>
      <c r="DR1410" s="383"/>
      <c r="DS1410" s="383"/>
      <c r="DT1410" s="383"/>
      <c r="DU1410" s="383"/>
      <c r="DV1410" s="383"/>
      <c r="DW1410" s="383"/>
      <c r="DX1410" s="383"/>
      <c r="DY1410" s="383"/>
      <c r="DZ1410" s="383"/>
      <c r="EA1410" s="383"/>
      <c r="EB1410" s="383"/>
      <c r="EC1410" s="383"/>
      <c r="ED1410" s="383"/>
      <c r="EE1410" s="383"/>
      <c r="EF1410" s="383"/>
      <c r="EG1410" s="383"/>
      <c r="EH1410" s="383"/>
      <c r="EI1410" s="383"/>
      <c r="EJ1410" s="383"/>
      <c r="EK1410" s="383"/>
      <c r="EL1410" s="383"/>
      <c r="EM1410" s="383"/>
      <c r="EN1410" s="383"/>
      <c r="EO1410" s="383"/>
      <c r="EP1410" s="383"/>
      <c r="EQ1410" s="383"/>
      <c r="ER1410" s="383"/>
      <c r="ES1410" s="383"/>
      <c r="ET1410" s="383"/>
      <c r="EU1410" s="383"/>
      <c r="EV1410" s="383"/>
      <c r="EW1410" s="383"/>
      <c r="EX1410" s="383"/>
      <c r="EY1410" s="383"/>
      <c r="EZ1410" s="383"/>
      <c r="FA1410" s="383"/>
      <c r="FB1410" s="383"/>
      <c r="FC1410" s="383"/>
      <c r="FD1410" s="383"/>
      <c r="FE1410" s="383"/>
      <c r="FF1410" s="383"/>
      <c r="FG1410" s="383"/>
      <c r="FH1410" s="383"/>
      <c r="FI1410" s="383"/>
      <c r="FJ1410" s="383"/>
      <c r="FK1410" s="383"/>
      <c r="FL1410" s="383"/>
      <c r="FM1410" s="383"/>
    </row>
    <row r="1411" spans="1:169" s="26" customFormat="1" x14ac:dyDescent="0.2">
      <c r="A1411" s="27" t="s">
        <v>517</v>
      </c>
      <c r="B1411" s="69">
        <v>1</v>
      </c>
      <c r="C1411" s="57" t="s">
        <v>350</v>
      </c>
      <c r="D1411" s="376" t="s">
        <v>885</v>
      </c>
      <c r="E1411" s="37" t="s">
        <v>558</v>
      </c>
      <c r="F1411" s="129">
        <v>42614</v>
      </c>
      <c r="G1411" s="103">
        <f>F1411+365</f>
        <v>42979</v>
      </c>
      <c r="H1411" s="325" t="s">
        <v>23</v>
      </c>
      <c r="I1411" s="532"/>
      <c r="J1411" s="34" t="str">
        <f t="shared" si="151"/>
        <v/>
      </c>
      <c r="K1411" s="35">
        <v>1</v>
      </c>
      <c r="L1411" s="275">
        <v>47238</v>
      </c>
      <c r="M1411" s="383"/>
      <c r="N1411" s="383"/>
      <c r="O1411" s="383"/>
      <c r="P1411" s="383"/>
      <c r="Q1411" s="383"/>
      <c r="R1411" s="383"/>
      <c r="S1411" s="383"/>
      <c r="T1411" s="383"/>
      <c r="U1411" s="383"/>
      <c r="V1411" s="383"/>
      <c r="W1411" s="383"/>
      <c r="X1411" s="383"/>
      <c r="Y1411" s="383"/>
      <c r="Z1411" s="383"/>
      <c r="AA1411" s="383"/>
      <c r="AB1411" s="383"/>
      <c r="AC1411" s="383"/>
      <c r="AD1411" s="383"/>
      <c r="AE1411" s="383"/>
      <c r="AF1411" s="383"/>
      <c r="AG1411" s="383"/>
      <c r="AH1411" s="383"/>
      <c r="AI1411" s="383"/>
      <c r="AJ1411" s="383"/>
      <c r="AK1411" s="383"/>
      <c r="AL1411" s="383"/>
      <c r="AM1411" s="383"/>
      <c r="AN1411" s="383"/>
      <c r="AO1411" s="383"/>
      <c r="AP1411" s="383"/>
      <c r="AQ1411" s="383"/>
      <c r="AR1411" s="383"/>
      <c r="AS1411" s="383"/>
      <c r="AT1411" s="383"/>
      <c r="AU1411" s="383"/>
      <c r="AV1411" s="383"/>
      <c r="AW1411" s="383"/>
      <c r="AX1411" s="383"/>
      <c r="AY1411" s="383"/>
      <c r="AZ1411" s="383"/>
      <c r="BA1411" s="383"/>
      <c r="BB1411" s="383"/>
      <c r="BC1411" s="383"/>
      <c r="BD1411" s="383"/>
      <c r="BE1411" s="383"/>
      <c r="BF1411" s="383"/>
      <c r="BG1411" s="383"/>
      <c r="BH1411" s="383"/>
      <c r="BI1411" s="383"/>
      <c r="BJ1411" s="383"/>
      <c r="BK1411" s="383"/>
      <c r="BL1411" s="383"/>
      <c r="BM1411" s="383"/>
      <c r="BN1411" s="383"/>
      <c r="BO1411" s="383"/>
      <c r="BP1411" s="383"/>
      <c r="BQ1411" s="383"/>
      <c r="BR1411" s="383"/>
      <c r="BS1411" s="383"/>
      <c r="BT1411" s="383"/>
      <c r="BU1411" s="383"/>
      <c r="BV1411" s="383"/>
      <c r="BW1411" s="383"/>
      <c r="BX1411" s="383"/>
      <c r="BY1411" s="383"/>
      <c r="BZ1411" s="383"/>
      <c r="CA1411" s="383"/>
      <c r="CB1411" s="383"/>
      <c r="CC1411" s="383"/>
      <c r="CD1411" s="383"/>
      <c r="CE1411" s="383"/>
      <c r="CF1411" s="383"/>
      <c r="CG1411" s="383"/>
      <c r="CH1411" s="383"/>
      <c r="CI1411" s="383"/>
      <c r="CJ1411" s="383"/>
      <c r="CK1411" s="383"/>
      <c r="CL1411" s="383"/>
      <c r="CM1411" s="383"/>
      <c r="CN1411" s="383"/>
      <c r="CO1411" s="383"/>
      <c r="CP1411" s="383"/>
      <c r="CQ1411" s="383"/>
      <c r="CR1411" s="383"/>
      <c r="CS1411" s="383"/>
      <c r="CT1411" s="383"/>
      <c r="CU1411" s="383"/>
      <c r="CV1411" s="383"/>
      <c r="CW1411" s="383"/>
      <c r="CX1411" s="383"/>
      <c r="CY1411" s="383"/>
      <c r="CZ1411" s="383"/>
      <c r="DA1411" s="383"/>
      <c r="DB1411" s="383"/>
      <c r="DC1411" s="383"/>
      <c r="DD1411" s="383"/>
      <c r="DE1411" s="383"/>
      <c r="DF1411" s="383"/>
      <c r="DG1411" s="383"/>
      <c r="DH1411" s="383"/>
      <c r="DI1411" s="383"/>
      <c r="DJ1411" s="383"/>
      <c r="DK1411" s="383"/>
      <c r="DL1411" s="383"/>
      <c r="DM1411" s="383"/>
      <c r="DN1411" s="383"/>
      <c r="DO1411" s="383"/>
      <c r="DP1411" s="383"/>
      <c r="DQ1411" s="383"/>
      <c r="DR1411" s="383"/>
      <c r="DS1411" s="383"/>
      <c r="DT1411" s="383"/>
      <c r="DU1411" s="383"/>
      <c r="DV1411" s="383"/>
      <c r="DW1411" s="383"/>
      <c r="DX1411" s="383"/>
      <c r="DY1411" s="383"/>
      <c r="DZ1411" s="383"/>
      <c r="EA1411" s="383"/>
      <c r="EB1411" s="383"/>
      <c r="EC1411" s="383"/>
      <c r="ED1411" s="383"/>
      <c r="EE1411" s="383"/>
      <c r="EF1411" s="383"/>
      <c r="EG1411" s="383"/>
      <c r="EH1411" s="383"/>
      <c r="EI1411" s="383"/>
      <c r="EJ1411" s="383"/>
      <c r="EK1411" s="383"/>
      <c r="EL1411" s="383"/>
      <c r="EM1411" s="383"/>
      <c r="EN1411" s="383"/>
      <c r="EO1411" s="383"/>
      <c r="EP1411" s="383"/>
      <c r="EQ1411" s="383"/>
      <c r="ER1411" s="383"/>
      <c r="ES1411" s="383"/>
      <c r="ET1411" s="383"/>
      <c r="EU1411" s="383"/>
      <c r="EV1411" s="383"/>
      <c r="EW1411" s="383"/>
      <c r="EX1411" s="383"/>
      <c r="EY1411" s="383"/>
      <c r="EZ1411" s="383"/>
      <c r="FA1411" s="383"/>
      <c r="FB1411" s="383"/>
      <c r="FC1411" s="383"/>
      <c r="FD1411" s="383"/>
      <c r="FE1411" s="383"/>
      <c r="FF1411" s="383"/>
      <c r="FG1411" s="383"/>
      <c r="FH1411" s="383"/>
      <c r="FI1411" s="383"/>
      <c r="FJ1411" s="383"/>
      <c r="FK1411" s="383"/>
      <c r="FL1411" s="383"/>
      <c r="FM1411" s="383"/>
    </row>
    <row r="1412" spans="1:169" s="26" customFormat="1" x14ac:dyDescent="0.2">
      <c r="A1412" s="27" t="s">
        <v>517</v>
      </c>
      <c r="B1412" s="40"/>
      <c r="C1412" s="36" t="s">
        <v>260</v>
      </c>
      <c r="D1412" s="37"/>
      <c r="E1412" s="37"/>
      <c r="F1412" s="129"/>
      <c r="G1412" s="129"/>
      <c r="H1412" s="325"/>
      <c r="I1412" s="661"/>
      <c r="J1412" s="70" t="str">
        <f t="shared" si="151"/>
        <v/>
      </c>
      <c r="K1412" s="71"/>
      <c r="L1412" s="356"/>
      <c r="M1412" s="383"/>
      <c r="N1412" s="383"/>
      <c r="O1412" s="383"/>
      <c r="P1412" s="383"/>
      <c r="Q1412" s="383"/>
      <c r="R1412" s="383"/>
      <c r="S1412" s="383"/>
      <c r="T1412" s="383"/>
      <c r="U1412" s="383"/>
      <c r="V1412" s="383"/>
      <c r="W1412" s="383"/>
      <c r="X1412" s="383"/>
      <c r="Y1412" s="383"/>
      <c r="Z1412" s="383"/>
      <c r="AA1412" s="383"/>
      <c r="AB1412" s="383"/>
      <c r="AC1412" s="383"/>
      <c r="AD1412" s="383"/>
      <c r="AE1412" s="383"/>
      <c r="AF1412" s="383"/>
      <c r="AG1412" s="383"/>
      <c r="AH1412" s="383"/>
      <c r="AI1412" s="383"/>
      <c r="AJ1412" s="383"/>
      <c r="AK1412" s="383"/>
      <c r="AL1412" s="383"/>
      <c r="AM1412" s="383"/>
      <c r="AN1412" s="383"/>
      <c r="AO1412" s="383"/>
      <c r="AP1412" s="383"/>
      <c r="AQ1412" s="383"/>
      <c r="AR1412" s="383"/>
      <c r="AS1412" s="383"/>
      <c r="AT1412" s="383"/>
      <c r="AU1412" s="383"/>
      <c r="AV1412" s="383"/>
      <c r="AW1412" s="383"/>
      <c r="AX1412" s="383"/>
      <c r="AY1412" s="383"/>
      <c r="AZ1412" s="383"/>
      <c r="BA1412" s="383"/>
      <c r="BB1412" s="383"/>
      <c r="BC1412" s="383"/>
      <c r="BD1412" s="383"/>
      <c r="BE1412" s="383"/>
      <c r="BF1412" s="383"/>
      <c r="BG1412" s="383"/>
      <c r="BH1412" s="383"/>
      <c r="BI1412" s="383"/>
      <c r="BJ1412" s="383"/>
      <c r="BK1412" s="383"/>
      <c r="BL1412" s="383"/>
      <c r="BM1412" s="383"/>
      <c r="BN1412" s="383"/>
      <c r="BO1412" s="383"/>
      <c r="BP1412" s="383"/>
      <c r="BQ1412" s="383"/>
      <c r="BR1412" s="383"/>
      <c r="BS1412" s="383"/>
      <c r="BT1412" s="383"/>
      <c r="BU1412" s="383"/>
      <c r="BV1412" s="383"/>
      <c r="BW1412" s="383"/>
      <c r="BX1412" s="383"/>
      <c r="BY1412" s="383"/>
      <c r="BZ1412" s="383"/>
      <c r="CA1412" s="383"/>
      <c r="CB1412" s="383"/>
      <c r="CC1412" s="383"/>
      <c r="CD1412" s="383"/>
      <c r="CE1412" s="383"/>
      <c r="CF1412" s="383"/>
      <c r="CG1412" s="383"/>
      <c r="CH1412" s="383"/>
      <c r="CI1412" s="383"/>
      <c r="CJ1412" s="383"/>
      <c r="CK1412" s="383"/>
      <c r="CL1412" s="383"/>
      <c r="CM1412" s="383"/>
      <c r="CN1412" s="383"/>
      <c r="CO1412" s="383"/>
      <c r="CP1412" s="383"/>
      <c r="CQ1412" s="383"/>
      <c r="CR1412" s="383"/>
      <c r="CS1412" s="383"/>
      <c r="CT1412" s="383"/>
      <c r="CU1412" s="383"/>
      <c r="CV1412" s="383"/>
      <c r="CW1412" s="383"/>
      <c r="CX1412" s="383"/>
      <c r="CY1412" s="383"/>
      <c r="CZ1412" s="383"/>
      <c r="DA1412" s="383"/>
      <c r="DB1412" s="383"/>
      <c r="DC1412" s="383"/>
      <c r="DD1412" s="383"/>
      <c r="DE1412" s="383"/>
      <c r="DF1412" s="383"/>
      <c r="DG1412" s="383"/>
      <c r="DH1412" s="383"/>
      <c r="DI1412" s="383"/>
      <c r="DJ1412" s="383"/>
      <c r="DK1412" s="383"/>
      <c r="DL1412" s="383"/>
      <c r="DM1412" s="383"/>
      <c r="DN1412" s="383"/>
      <c r="DO1412" s="383"/>
      <c r="DP1412" s="383"/>
      <c r="DQ1412" s="383"/>
      <c r="DR1412" s="383"/>
      <c r="DS1412" s="383"/>
      <c r="DT1412" s="383"/>
      <c r="DU1412" s="383"/>
      <c r="DV1412" s="383"/>
      <c r="DW1412" s="383"/>
      <c r="DX1412" s="383"/>
      <c r="DY1412" s="383"/>
      <c r="DZ1412" s="383"/>
      <c r="EA1412" s="383"/>
      <c r="EB1412" s="383"/>
      <c r="EC1412" s="383"/>
      <c r="ED1412" s="383"/>
      <c r="EE1412" s="383"/>
      <c r="EF1412" s="383"/>
      <c r="EG1412" s="383"/>
      <c r="EH1412" s="383"/>
      <c r="EI1412" s="383"/>
      <c r="EJ1412" s="383"/>
      <c r="EK1412" s="383"/>
      <c r="EL1412" s="383"/>
      <c r="EM1412" s="383"/>
      <c r="EN1412" s="383"/>
      <c r="EO1412" s="383"/>
      <c r="EP1412" s="383"/>
      <c r="EQ1412" s="383"/>
      <c r="ER1412" s="383"/>
      <c r="ES1412" s="383"/>
      <c r="ET1412" s="383"/>
      <c r="EU1412" s="383"/>
      <c r="EV1412" s="383"/>
      <c r="EW1412" s="383"/>
      <c r="EX1412" s="383"/>
      <c r="EY1412" s="383"/>
      <c r="EZ1412" s="383"/>
      <c r="FA1412" s="383"/>
      <c r="FB1412" s="383"/>
      <c r="FC1412" s="383"/>
      <c r="FD1412" s="383"/>
      <c r="FE1412" s="383"/>
      <c r="FF1412" s="383"/>
      <c r="FG1412" s="383"/>
      <c r="FH1412" s="383"/>
      <c r="FI1412" s="383"/>
      <c r="FJ1412" s="383"/>
      <c r="FK1412" s="383"/>
      <c r="FL1412" s="383"/>
      <c r="FM1412" s="383"/>
    </row>
    <row r="1413" spans="1:169" s="26" customFormat="1" x14ac:dyDescent="0.2">
      <c r="A1413" s="27" t="s">
        <v>517</v>
      </c>
      <c r="B1413" s="40"/>
      <c r="C1413" s="36" t="s">
        <v>4</v>
      </c>
      <c r="D1413" s="37" t="s">
        <v>592</v>
      </c>
      <c r="E1413" s="37"/>
      <c r="F1413" s="129"/>
      <c r="G1413" s="129"/>
      <c r="H1413" s="325"/>
      <c r="I1413" s="661"/>
      <c r="J1413" s="70" t="str">
        <f t="shared" si="151"/>
        <v/>
      </c>
      <c r="K1413" s="71"/>
      <c r="L1413" s="356"/>
      <c r="M1413" s="383"/>
      <c r="N1413" s="383"/>
      <c r="O1413" s="383"/>
      <c r="P1413" s="383"/>
      <c r="Q1413" s="383"/>
      <c r="R1413" s="383"/>
      <c r="S1413" s="383"/>
      <c r="T1413" s="383"/>
      <c r="U1413" s="383"/>
      <c r="V1413" s="383"/>
      <c r="W1413" s="383"/>
      <c r="X1413" s="383"/>
      <c r="Y1413" s="383"/>
      <c r="Z1413" s="383"/>
      <c r="AA1413" s="383"/>
      <c r="AB1413" s="383"/>
      <c r="AC1413" s="383"/>
      <c r="AD1413" s="383"/>
      <c r="AE1413" s="383"/>
      <c r="AF1413" s="383"/>
      <c r="AG1413" s="383"/>
      <c r="AH1413" s="383"/>
      <c r="AI1413" s="383"/>
      <c r="AJ1413" s="383"/>
      <c r="AK1413" s="383"/>
      <c r="AL1413" s="383"/>
      <c r="AM1413" s="383"/>
      <c r="AN1413" s="383"/>
      <c r="AO1413" s="383"/>
      <c r="AP1413" s="383"/>
      <c r="AQ1413" s="383"/>
      <c r="AR1413" s="383"/>
      <c r="AS1413" s="383"/>
      <c r="AT1413" s="383"/>
      <c r="AU1413" s="383"/>
      <c r="AV1413" s="383"/>
      <c r="AW1413" s="383"/>
      <c r="AX1413" s="383"/>
      <c r="AY1413" s="383"/>
      <c r="AZ1413" s="383"/>
      <c r="BA1413" s="383"/>
      <c r="BB1413" s="383"/>
      <c r="BC1413" s="383"/>
      <c r="BD1413" s="383"/>
      <c r="BE1413" s="383"/>
      <c r="BF1413" s="383"/>
      <c r="BG1413" s="383"/>
      <c r="BH1413" s="383"/>
      <c r="BI1413" s="383"/>
      <c r="BJ1413" s="383"/>
      <c r="BK1413" s="383"/>
      <c r="BL1413" s="383"/>
      <c r="BM1413" s="383"/>
      <c r="BN1413" s="383"/>
      <c r="BO1413" s="383"/>
      <c r="BP1413" s="383"/>
      <c r="BQ1413" s="383"/>
      <c r="BR1413" s="383"/>
      <c r="BS1413" s="383"/>
      <c r="BT1413" s="383"/>
      <c r="BU1413" s="383"/>
      <c r="BV1413" s="383"/>
      <c r="BW1413" s="383"/>
      <c r="BX1413" s="383"/>
      <c r="BY1413" s="383"/>
      <c r="BZ1413" s="383"/>
      <c r="CA1413" s="383"/>
      <c r="CB1413" s="383"/>
      <c r="CC1413" s="383"/>
      <c r="CD1413" s="383"/>
      <c r="CE1413" s="383"/>
      <c r="CF1413" s="383"/>
      <c r="CG1413" s="383"/>
      <c r="CH1413" s="383"/>
      <c r="CI1413" s="383"/>
      <c r="CJ1413" s="383"/>
      <c r="CK1413" s="383"/>
      <c r="CL1413" s="383"/>
      <c r="CM1413" s="383"/>
      <c r="CN1413" s="383"/>
      <c r="CO1413" s="383"/>
      <c r="CP1413" s="383"/>
      <c r="CQ1413" s="383"/>
      <c r="CR1413" s="383"/>
      <c r="CS1413" s="383"/>
      <c r="CT1413" s="383"/>
      <c r="CU1413" s="383"/>
      <c r="CV1413" s="383"/>
      <c r="CW1413" s="383"/>
      <c r="CX1413" s="383"/>
      <c r="CY1413" s="383"/>
      <c r="CZ1413" s="383"/>
      <c r="DA1413" s="383"/>
      <c r="DB1413" s="383"/>
      <c r="DC1413" s="383"/>
      <c r="DD1413" s="383"/>
      <c r="DE1413" s="383"/>
      <c r="DF1413" s="383"/>
      <c r="DG1413" s="383"/>
      <c r="DH1413" s="383"/>
      <c r="DI1413" s="383"/>
      <c r="DJ1413" s="383"/>
      <c r="DK1413" s="383"/>
      <c r="DL1413" s="383"/>
      <c r="DM1413" s="383"/>
      <c r="DN1413" s="383"/>
      <c r="DO1413" s="383"/>
      <c r="DP1413" s="383"/>
      <c r="DQ1413" s="383"/>
      <c r="DR1413" s="383"/>
      <c r="DS1413" s="383"/>
      <c r="DT1413" s="383"/>
      <c r="DU1413" s="383"/>
      <c r="DV1413" s="383"/>
      <c r="DW1413" s="383"/>
      <c r="DX1413" s="383"/>
      <c r="DY1413" s="383"/>
      <c r="DZ1413" s="383"/>
      <c r="EA1413" s="383"/>
      <c r="EB1413" s="383"/>
      <c r="EC1413" s="383"/>
      <c r="ED1413" s="383"/>
      <c r="EE1413" s="383"/>
      <c r="EF1413" s="383"/>
      <c r="EG1413" s="383"/>
      <c r="EH1413" s="383"/>
      <c r="EI1413" s="383"/>
      <c r="EJ1413" s="383"/>
      <c r="EK1413" s="383"/>
      <c r="EL1413" s="383"/>
      <c r="EM1413" s="383"/>
      <c r="EN1413" s="383"/>
      <c r="EO1413" s="383"/>
      <c r="EP1413" s="383"/>
      <c r="EQ1413" s="383"/>
      <c r="ER1413" s="383"/>
      <c r="ES1413" s="383"/>
      <c r="ET1413" s="383"/>
      <c r="EU1413" s="383"/>
      <c r="EV1413" s="383"/>
      <c r="EW1413" s="383"/>
      <c r="EX1413" s="383"/>
      <c r="EY1413" s="383"/>
      <c r="EZ1413" s="383"/>
      <c r="FA1413" s="383"/>
      <c r="FB1413" s="383"/>
      <c r="FC1413" s="383"/>
      <c r="FD1413" s="383"/>
      <c r="FE1413" s="383"/>
      <c r="FF1413" s="383"/>
      <c r="FG1413" s="383"/>
      <c r="FH1413" s="383"/>
      <c r="FI1413" s="383"/>
      <c r="FJ1413" s="383"/>
      <c r="FK1413" s="383"/>
      <c r="FL1413" s="383"/>
      <c r="FM1413" s="383"/>
    </row>
    <row r="1414" spans="1:169" s="26" customFormat="1" x14ac:dyDescent="0.2">
      <c r="A1414" s="27" t="s">
        <v>517</v>
      </c>
      <c r="B1414" s="47"/>
      <c r="C1414" s="36" t="s">
        <v>4</v>
      </c>
      <c r="D1414" s="37" t="s">
        <v>593</v>
      </c>
      <c r="E1414" s="37"/>
      <c r="F1414" s="142"/>
      <c r="G1414" s="142"/>
      <c r="H1414" s="326"/>
      <c r="I1414" s="662"/>
      <c r="J1414" s="74" t="str">
        <f t="shared" si="151"/>
        <v/>
      </c>
      <c r="K1414" s="75"/>
      <c r="L1414" s="276"/>
      <c r="M1414" s="383"/>
      <c r="N1414" s="383"/>
      <c r="O1414" s="383"/>
      <c r="P1414" s="383"/>
      <c r="Q1414" s="383"/>
      <c r="R1414" s="383"/>
      <c r="S1414" s="383"/>
      <c r="T1414" s="383"/>
      <c r="U1414" s="383"/>
      <c r="V1414" s="383"/>
      <c r="W1414" s="383"/>
      <c r="X1414" s="383"/>
      <c r="Y1414" s="383"/>
      <c r="Z1414" s="383"/>
      <c r="AA1414" s="383"/>
      <c r="AB1414" s="383"/>
      <c r="AC1414" s="383"/>
      <c r="AD1414" s="383"/>
      <c r="AE1414" s="383"/>
      <c r="AF1414" s="383"/>
      <c r="AG1414" s="383"/>
      <c r="AH1414" s="383"/>
      <c r="AI1414" s="383"/>
      <c r="AJ1414" s="383"/>
      <c r="AK1414" s="383"/>
      <c r="AL1414" s="383"/>
      <c r="AM1414" s="383"/>
      <c r="AN1414" s="383"/>
      <c r="AO1414" s="383"/>
      <c r="AP1414" s="383"/>
      <c r="AQ1414" s="383"/>
      <c r="AR1414" s="383"/>
      <c r="AS1414" s="383"/>
      <c r="AT1414" s="383"/>
      <c r="AU1414" s="383"/>
      <c r="AV1414" s="383"/>
      <c r="AW1414" s="383"/>
      <c r="AX1414" s="383"/>
      <c r="AY1414" s="383"/>
      <c r="AZ1414" s="383"/>
      <c r="BA1414" s="383"/>
      <c r="BB1414" s="383"/>
      <c r="BC1414" s="383"/>
      <c r="BD1414" s="383"/>
      <c r="BE1414" s="383"/>
      <c r="BF1414" s="383"/>
      <c r="BG1414" s="383"/>
      <c r="BH1414" s="383"/>
      <c r="BI1414" s="383"/>
      <c r="BJ1414" s="383"/>
      <c r="BK1414" s="383"/>
      <c r="BL1414" s="383"/>
      <c r="BM1414" s="383"/>
      <c r="BN1414" s="383"/>
      <c r="BO1414" s="383"/>
      <c r="BP1414" s="383"/>
      <c r="BQ1414" s="383"/>
      <c r="BR1414" s="383"/>
      <c r="BS1414" s="383"/>
      <c r="BT1414" s="383"/>
      <c r="BU1414" s="383"/>
      <c r="BV1414" s="383"/>
      <c r="BW1414" s="383"/>
      <c r="BX1414" s="383"/>
      <c r="BY1414" s="383"/>
      <c r="BZ1414" s="383"/>
      <c r="CA1414" s="383"/>
      <c r="CB1414" s="383"/>
      <c r="CC1414" s="383"/>
      <c r="CD1414" s="383"/>
      <c r="CE1414" s="383"/>
      <c r="CF1414" s="383"/>
      <c r="CG1414" s="383"/>
      <c r="CH1414" s="383"/>
      <c r="CI1414" s="383"/>
      <c r="CJ1414" s="383"/>
      <c r="CK1414" s="383"/>
      <c r="CL1414" s="383"/>
      <c r="CM1414" s="383"/>
      <c r="CN1414" s="383"/>
      <c r="CO1414" s="383"/>
      <c r="CP1414" s="383"/>
      <c r="CQ1414" s="383"/>
      <c r="CR1414" s="383"/>
      <c r="CS1414" s="383"/>
      <c r="CT1414" s="383"/>
      <c r="CU1414" s="383"/>
      <c r="CV1414" s="383"/>
      <c r="CW1414" s="383"/>
      <c r="CX1414" s="383"/>
      <c r="CY1414" s="383"/>
      <c r="CZ1414" s="383"/>
      <c r="DA1414" s="383"/>
      <c r="DB1414" s="383"/>
      <c r="DC1414" s="383"/>
      <c r="DD1414" s="383"/>
      <c r="DE1414" s="383"/>
      <c r="DF1414" s="383"/>
      <c r="DG1414" s="383"/>
      <c r="DH1414" s="383"/>
      <c r="DI1414" s="383"/>
      <c r="DJ1414" s="383"/>
      <c r="DK1414" s="383"/>
      <c r="DL1414" s="383"/>
      <c r="DM1414" s="383"/>
      <c r="DN1414" s="383"/>
      <c r="DO1414" s="383"/>
      <c r="DP1414" s="383"/>
      <c r="DQ1414" s="383"/>
      <c r="DR1414" s="383"/>
      <c r="DS1414" s="383"/>
      <c r="DT1414" s="383"/>
      <c r="DU1414" s="383"/>
      <c r="DV1414" s="383"/>
      <c r="DW1414" s="383"/>
      <c r="DX1414" s="383"/>
      <c r="DY1414" s="383"/>
      <c r="DZ1414" s="383"/>
      <c r="EA1414" s="383"/>
      <c r="EB1414" s="383"/>
      <c r="EC1414" s="383"/>
      <c r="ED1414" s="383"/>
      <c r="EE1414" s="383"/>
      <c r="EF1414" s="383"/>
      <c r="EG1414" s="383"/>
      <c r="EH1414" s="383"/>
      <c r="EI1414" s="383"/>
      <c r="EJ1414" s="383"/>
      <c r="EK1414" s="383"/>
      <c r="EL1414" s="383"/>
      <c r="EM1414" s="383"/>
      <c r="EN1414" s="383"/>
      <c r="EO1414" s="383"/>
      <c r="EP1414" s="383"/>
      <c r="EQ1414" s="383"/>
      <c r="ER1414" s="383"/>
      <c r="ES1414" s="383"/>
      <c r="ET1414" s="383"/>
      <c r="EU1414" s="383"/>
      <c r="EV1414" s="383"/>
      <c r="EW1414" s="383"/>
      <c r="EX1414" s="383"/>
      <c r="EY1414" s="383"/>
      <c r="EZ1414" s="383"/>
      <c r="FA1414" s="383"/>
      <c r="FB1414" s="383"/>
      <c r="FC1414" s="383"/>
      <c r="FD1414" s="383"/>
      <c r="FE1414" s="383"/>
      <c r="FF1414" s="383"/>
      <c r="FG1414" s="383"/>
      <c r="FH1414" s="383"/>
      <c r="FI1414" s="383"/>
      <c r="FJ1414" s="383"/>
      <c r="FK1414" s="383"/>
      <c r="FL1414" s="383"/>
      <c r="FM1414" s="383"/>
    </row>
    <row r="1415" spans="1:169" s="84" customFormat="1" x14ac:dyDescent="0.2">
      <c r="A1415" s="27" t="s">
        <v>517</v>
      </c>
      <c r="B1415" s="69">
        <v>1</v>
      </c>
      <c r="C1415" s="28" t="s">
        <v>350</v>
      </c>
      <c r="D1415" s="417" t="s">
        <v>594</v>
      </c>
      <c r="E1415" s="79" t="s">
        <v>595</v>
      </c>
      <c r="F1415" s="59">
        <v>43761</v>
      </c>
      <c r="G1415" s="103">
        <f>F1415+365</f>
        <v>44126</v>
      </c>
      <c r="H1415" s="69" t="s">
        <v>23</v>
      </c>
      <c r="I1415" s="530"/>
      <c r="J1415" s="34" t="str">
        <f t="shared" ref="J1415:J1478" si="152">IF(I1415=0,"",I1415*B1415)</f>
        <v/>
      </c>
      <c r="K1415" s="35">
        <v>1</v>
      </c>
      <c r="L1415" s="275">
        <v>47238</v>
      </c>
      <c r="M1415" s="383"/>
      <c r="N1415" s="383"/>
      <c r="O1415" s="383"/>
      <c r="P1415" s="383"/>
      <c r="Q1415" s="383"/>
      <c r="R1415" s="383"/>
      <c r="S1415" s="383"/>
      <c r="T1415" s="383"/>
      <c r="U1415" s="383"/>
      <c r="V1415" s="383"/>
      <c r="W1415" s="383"/>
      <c r="X1415" s="383"/>
      <c r="Y1415" s="383"/>
      <c r="Z1415" s="383"/>
      <c r="AA1415" s="383"/>
      <c r="AB1415" s="383"/>
      <c r="AC1415" s="383"/>
      <c r="AD1415" s="383"/>
      <c r="AE1415" s="383"/>
      <c r="AF1415" s="383"/>
      <c r="AG1415" s="383"/>
      <c r="AH1415" s="383"/>
      <c r="AI1415" s="383"/>
      <c r="AJ1415" s="383"/>
      <c r="AK1415" s="383"/>
      <c r="AL1415" s="383"/>
      <c r="AM1415" s="383"/>
      <c r="AN1415" s="383"/>
      <c r="AO1415" s="383"/>
      <c r="AP1415" s="383"/>
      <c r="AQ1415" s="383"/>
      <c r="AR1415" s="383"/>
      <c r="AS1415" s="383"/>
      <c r="AT1415" s="383"/>
      <c r="AU1415" s="383"/>
      <c r="AV1415" s="383"/>
      <c r="AW1415" s="383"/>
      <c r="AX1415" s="383"/>
      <c r="AY1415" s="383"/>
      <c r="AZ1415" s="383"/>
      <c r="BA1415" s="383"/>
      <c r="BB1415" s="383"/>
      <c r="BC1415" s="383"/>
      <c r="BD1415" s="383"/>
      <c r="BE1415" s="383"/>
      <c r="BF1415" s="383"/>
      <c r="BG1415" s="383"/>
      <c r="BH1415" s="383"/>
      <c r="BI1415" s="383"/>
      <c r="BJ1415" s="383"/>
      <c r="BK1415" s="383"/>
      <c r="BL1415" s="383"/>
      <c r="BM1415" s="383"/>
      <c r="BN1415" s="383"/>
      <c r="BO1415" s="383"/>
      <c r="BP1415" s="383"/>
      <c r="BQ1415" s="383"/>
      <c r="BR1415" s="383"/>
      <c r="BS1415" s="383"/>
      <c r="BT1415" s="383"/>
      <c r="BU1415" s="383"/>
      <c r="BV1415" s="383"/>
      <c r="BW1415" s="383"/>
      <c r="BX1415" s="383"/>
      <c r="BY1415" s="383"/>
      <c r="BZ1415" s="383"/>
      <c r="CA1415" s="383"/>
      <c r="CB1415" s="383"/>
      <c r="CC1415" s="383"/>
      <c r="CD1415" s="383"/>
      <c r="CE1415" s="383"/>
      <c r="CF1415" s="383"/>
      <c r="CG1415" s="383"/>
      <c r="CH1415" s="383"/>
      <c r="CI1415" s="383"/>
      <c r="CJ1415" s="383"/>
      <c r="CK1415" s="383"/>
      <c r="CL1415" s="383"/>
      <c r="CM1415" s="383"/>
      <c r="CN1415" s="383"/>
      <c r="CO1415" s="383"/>
      <c r="CP1415" s="383"/>
      <c r="CQ1415" s="383"/>
      <c r="CR1415" s="383"/>
      <c r="CS1415" s="383"/>
      <c r="CT1415" s="383"/>
      <c r="CU1415" s="383"/>
      <c r="CV1415" s="383"/>
      <c r="CW1415" s="383"/>
      <c r="CX1415" s="383"/>
      <c r="CY1415" s="383"/>
      <c r="CZ1415" s="383"/>
      <c r="DA1415" s="383"/>
      <c r="DB1415" s="383"/>
      <c r="DC1415" s="383"/>
      <c r="DD1415" s="383"/>
      <c r="DE1415" s="383"/>
      <c r="DF1415" s="383"/>
      <c r="DG1415" s="383"/>
      <c r="DH1415" s="383"/>
      <c r="DI1415" s="383"/>
      <c r="DJ1415" s="383"/>
      <c r="DK1415" s="383"/>
      <c r="DL1415" s="383"/>
      <c r="DM1415" s="383"/>
      <c r="DN1415" s="383"/>
      <c r="DO1415" s="383"/>
      <c r="DP1415" s="383"/>
      <c r="DQ1415" s="383"/>
      <c r="DR1415" s="383"/>
      <c r="DS1415" s="383"/>
      <c r="DT1415" s="383"/>
      <c r="DU1415" s="383"/>
      <c r="DV1415" s="383"/>
      <c r="DW1415" s="383"/>
      <c r="DX1415" s="383"/>
      <c r="DY1415" s="383"/>
      <c r="DZ1415" s="383"/>
      <c r="EA1415" s="383"/>
      <c r="EB1415" s="383"/>
      <c r="EC1415" s="383"/>
      <c r="ED1415" s="383"/>
      <c r="EE1415" s="383"/>
      <c r="EF1415" s="383"/>
      <c r="EG1415" s="383"/>
      <c r="EH1415" s="383"/>
      <c r="EI1415" s="383"/>
      <c r="EJ1415" s="383"/>
      <c r="EK1415" s="383"/>
      <c r="EL1415" s="383"/>
      <c r="EM1415" s="383"/>
      <c r="EN1415" s="383"/>
      <c r="EO1415" s="383"/>
      <c r="EP1415" s="383"/>
      <c r="EQ1415" s="383"/>
      <c r="ER1415" s="383"/>
      <c r="ES1415" s="383"/>
      <c r="ET1415" s="383"/>
      <c r="EU1415" s="383"/>
      <c r="EV1415" s="383"/>
      <c r="EW1415" s="383"/>
      <c r="EX1415" s="383"/>
      <c r="EY1415" s="383"/>
      <c r="EZ1415" s="383"/>
      <c r="FA1415" s="383"/>
      <c r="FB1415" s="383"/>
      <c r="FC1415" s="383"/>
      <c r="FD1415" s="383"/>
      <c r="FE1415" s="383"/>
      <c r="FF1415" s="383"/>
      <c r="FG1415" s="383"/>
      <c r="FH1415" s="383"/>
      <c r="FI1415" s="383"/>
      <c r="FJ1415" s="383"/>
      <c r="FK1415" s="383"/>
      <c r="FL1415" s="383"/>
      <c r="FM1415" s="383"/>
    </row>
    <row r="1416" spans="1:169" s="84" customFormat="1" x14ac:dyDescent="0.2">
      <c r="A1416" s="27" t="s">
        <v>517</v>
      </c>
      <c r="B1416" s="47"/>
      <c r="C1416" s="44" t="s">
        <v>260</v>
      </c>
      <c r="D1416" s="418"/>
      <c r="E1416" s="72"/>
      <c r="F1416" s="64"/>
      <c r="G1416" s="44"/>
      <c r="H1416" s="47"/>
      <c r="I1416" s="213"/>
      <c r="J1416" s="48" t="str">
        <f t="shared" si="152"/>
        <v/>
      </c>
      <c r="K1416" s="49"/>
      <c r="L1416" s="353"/>
      <c r="M1416" s="383"/>
      <c r="N1416" s="383"/>
      <c r="O1416" s="383"/>
      <c r="P1416" s="383"/>
      <c r="Q1416" s="383"/>
      <c r="R1416" s="383"/>
      <c r="S1416" s="383"/>
      <c r="T1416" s="383"/>
      <c r="U1416" s="383"/>
      <c r="V1416" s="383"/>
      <c r="W1416" s="383"/>
      <c r="X1416" s="383"/>
      <c r="Y1416" s="383"/>
      <c r="Z1416" s="383"/>
      <c r="AA1416" s="383"/>
      <c r="AB1416" s="383"/>
      <c r="AC1416" s="383"/>
      <c r="AD1416" s="383"/>
      <c r="AE1416" s="383"/>
      <c r="AF1416" s="383"/>
      <c r="AG1416" s="383"/>
      <c r="AH1416" s="383"/>
      <c r="AI1416" s="383"/>
      <c r="AJ1416" s="383"/>
      <c r="AK1416" s="383"/>
      <c r="AL1416" s="383"/>
      <c r="AM1416" s="383"/>
      <c r="AN1416" s="383"/>
      <c r="AO1416" s="383"/>
      <c r="AP1416" s="383"/>
      <c r="AQ1416" s="383"/>
      <c r="AR1416" s="383"/>
      <c r="AS1416" s="383"/>
      <c r="AT1416" s="383"/>
      <c r="AU1416" s="383"/>
      <c r="AV1416" s="383"/>
      <c r="AW1416" s="383"/>
      <c r="AX1416" s="383"/>
      <c r="AY1416" s="383"/>
      <c r="AZ1416" s="383"/>
      <c r="BA1416" s="383"/>
      <c r="BB1416" s="383"/>
      <c r="BC1416" s="383"/>
      <c r="BD1416" s="383"/>
      <c r="BE1416" s="383"/>
      <c r="BF1416" s="383"/>
      <c r="BG1416" s="383"/>
      <c r="BH1416" s="383"/>
      <c r="BI1416" s="383"/>
      <c r="BJ1416" s="383"/>
      <c r="BK1416" s="383"/>
      <c r="BL1416" s="383"/>
      <c r="BM1416" s="383"/>
      <c r="BN1416" s="383"/>
      <c r="BO1416" s="383"/>
      <c r="BP1416" s="383"/>
      <c r="BQ1416" s="383"/>
      <c r="BR1416" s="383"/>
      <c r="BS1416" s="383"/>
      <c r="BT1416" s="383"/>
      <c r="BU1416" s="383"/>
      <c r="BV1416" s="383"/>
      <c r="BW1416" s="383"/>
      <c r="BX1416" s="383"/>
      <c r="BY1416" s="383"/>
      <c r="BZ1416" s="383"/>
      <c r="CA1416" s="383"/>
      <c r="CB1416" s="383"/>
      <c r="CC1416" s="383"/>
      <c r="CD1416" s="383"/>
      <c r="CE1416" s="383"/>
      <c r="CF1416" s="383"/>
      <c r="CG1416" s="383"/>
      <c r="CH1416" s="383"/>
      <c r="CI1416" s="383"/>
      <c r="CJ1416" s="383"/>
      <c r="CK1416" s="383"/>
      <c r="CL1416" s="383"/>
      <c r="CM1416" s="383"/>
      <c r="CN1416" s="383"/>
      <c r="CO1416" s="383"/>
      <c r="CP1416" s="383"/>
      <c r="CQ1416" s="383"/>
      <c r="CR1416" s="383"/>
      <c r="CS1416" s="383"/>
      <c r="CT1416" s="383"/>
      <c r="CU1416" s="383"/>
      <c r="CV1416" s="383"/>
      <c r="CW1416" s="383"/>
      <c r="CX1416" s="383"/>
      <c r="CY1416" s="383"/>
      <c r="CZ1416" s="383"/>
      <c r="DA1416" s="383"/>
      <c r="DB1416" s="383"/>
      <c r="DC1416" s="383"/>
      <c r="DD1416" s="383"/>
      <c r="DE1416" s="383"/>
      <c r="DF1416" s="383"/>
      <c r="DG1416" s="383"/>
      <c r="DH1416" s="383"/>
      <c r="DI1416" s="383"/>
      <c r="DJ1416" s="383"/>
      <c r="DK1416" s="383"/>
      <c r="DL1416" s="383"/>
      <c r="DM1416" s="383"/>
      <c r="DN1416" s="383"/>
      <c r="DO1416" s="383"/>
      <c r="DP1416" s="383"/>
      <c r="DQ1416" s="383"/>
      <c r="DR1416" s="383"/>
      <c r="DS1416" s="383"/>
      <c r="DT1416" s="383"/>
      <c r="DU1416" s="383"/>
      <c r="DV1416" s="383"/>
      <c r="DW1416" s="383"/>
      <c r="DX1416" s="383"/>
      <c r="DY1416" s="383"/>
      <c r="DZ1416" s="383"/>
      <c r="EA1416" s="383"/>
      <c r="EB1416" s="383"/>
      <c r="EC1416" s="383"/>
      <c r="ED1416" s="383"/>
      <c r="EE1416" s="383"/>
      <c r="EF1416" s="383"/>
      <c r="EG1416" s="383"/>
      <c r="EH1416" s="383"/>
      <c r="EI1416" s="383"/>
      <c r="EJ1416" s="383"/>
      <c r="EK1416" s="383"/>
      <c r="EL1416" s="383"/>
      <c r="EM1416" s="383"/>
      <c r="EN1416" s="383"/>
      <c r="EO1416" s="383"/>
      <c r="EP1416" s="383"/>
      <c r="EQ1416" s="383"/>
      <c r="ER1416" s="383"/>
      <c r="ES1416" s="383"/>
      <c r="ET1416" s="383"/>
      <c r="EU1416" s="383"/>
      <c r="EV1416" s="383"/>
      <c r="EW1416" s="383"/>
      <c r="EX1416" s="383"/>
      <c r="EY1416" s="383"/>
      <c r="EZ1416" s="383"/>
      <c r="FA1416" s="383"/>
      <c r="FB1416" s="383"/>
      <c r="FC1416" s="383"/>
      <c r="FD1416" s="383"/>
      <c r="FE1416" s="383"/>
      <c r="FF1416" s="383"/>
      <c r="FG1416" s="383"/>
      <c r="FH1416" s="383"/>
      <c r="FI1416" s="383"/>
      <c r="FJ1416" s="383"/>
      <c r="FK1416" s="383"/>
      <c r="FL1416" s="383"/>
      <c r="FM1416" s="383"/>
    </row>
    <row r="1417" spans="1:169" s="84" customFormat="1" x14ac:dyDescent="0.2">
      <c r="A1417" s="27" t="s">
        <v>517</v>
      </c>
      <c r="B1417" s="69">
        <v>1</v>
      </c>
      <c r="C1417" s="36" t="s">
        <v>350</v>
      </c>
      <c r="D1417" s="417" t="s">
        <v>596</v>
      </c>
      <c r="E1417" s="65" t="s">
        <v>543</v>
      </c>
      <c r="F1417" s="59">
        <v>43761</v>
      </c>
      <c r="G1417" s="103">
        <f>F1417+365</f>
        <v>44126</v>
      </c>
      <c r="H1417" s="69" t="s">
        <v>23</v>
      </c>
      <c r="I1417" s="530"/>
      <c r="J1417" s="34" t="str">
        <f t="shared" si="152"/>
        <v/>
      </c>
      <c r="K1417" s="35">
        <v>1</v>
      </c>
      <c r="L1417" s="275">
        <v>47238</v>
      </c>
      <c r="M1417" s="383"/>
      <c r="N1417" s="383"/>
      <c r="O1417" s="383"/>
      <c r="P1417" s="383"/>
      <c r="Q1417" s="383"/>
      <c r="R1417" s="383"/>
      <c r="S1417" s="383"/>
      <c r="T1417" s="383"/>
      <c r="U1417" s="383"/>
      <c r="V1417" s="383"/>
      <c r="W1417" s="383"/>
      <c r="X1417" s="383"/>
      <c r="Y1417" s="383"/>
      <c r="Z1417" s="383"/>
      <c r="AA1417" s="383"/>
      <c r="AB1417" s="383"/>
      <c r="AC1417" s="383"/>
      <c r="AD1417" s="383"/>
      <c r="AE1417" s="383"/>
      <c r="AF1417" s="383"/>
      <c r="AG1417" s="383"/>
      <c r="AH1417" s="383"/>
      <c r="AI1417" s="383"/>
      <c r="AJ1417" s="383"/>
      <c r="AK1417" s="383"/>
      <c r="AL1417" s="383"/>
      <c r="AM1417" s="383"/>
      <c r="AN1417" s="383"/>
      <c r="AO1417" s="383"/>
      <c r="AP1417" s="383"/>
      <c r="AQ1417" s="383"/>
      <c r="AR1417" s="383"/>
      <c r="AS1417" s="383"/>
      <c r="AT1417" s="383"/>
      <c r="AU1417" s="383"/>
      <c r="AV1417" s="383"/>
      <c r="AW1417" s="383"/>
      <c r="AX1417" s="383"/>
      <c r="AY1417" s="383"/>
      <c r="AZ1417" s="383"/>
      <c r="BA1417" s="383"/>
      <c r="BB1417" s="383"/>
      <c r="BC1417" s="383"/>
      <c r="BD1417" s="383"/>
      <c r="BE1417" s="383"/>
      <c r="BF1417" s="383"/>
      <c r="BG1417" s="383"/>
      <c r="BH1417" s="383"/>
      <c r="BI1417" s="383"/>
      <c r="BJ1417" s="383"/>
      <c r="BK1417" s="383"/>
      <c r="BL1417" s="383"/>
      <c r="BM1417" s="383"/>
      <c r="BN1417" s="383"/>
      <c r="BO1417" s="383"/>
      <c r="BP1417" s="383"/>
      <c r="BQ1417" s="383"/>
      <c r="BR1417" s="383"/>
      <c r="BS1417" s="383"/>
      <c r="BT1417" s="383"/>
      <c r="BU1417" s="383"/>
      <c r="BV1417" s="383"/>
      <c r="BW1417" s="383"/>
      <c r="BX1417" s="383"/>
      <c r="BY1417" s="383"/>
      <c r="BZ1417" s="383"/>
      <c r="CA1417" s="383"/>
      <c r="CB1417" s="383"/>
      <c r="CC1417" s="383"/>
      <c r="CD1417" s="383"/>
      <c r="CE1417" s="383"/>
      <c r="CF1417" s="383"/>
      <c r="CG1417" s="383"/>
      <c r="CH1417" s="383"/>
      <c r="CI1417" s="383"/>
      <c r="CJ1417" s="383"/>
      <c r="CK1417" s="383"/>
      <c r="CL1417" s="383"/>
      <c r="CM1417" s="383"/>
      <c r="CN1417" s="383"/>
      <c r="CO1417" s="383"/>
      <c r="CP1417" s="383"/>
      <c r="CQ1417" s="383"/>
      <c r="CR1417" s="383"/>
      <c r="CS1417" s="383"/>
      <c r="CT1417" s="383"/>
      <c r="CU1417" s="383"/>
      <c r="CV1417" s="383"/>
      <c r="CW1417" s="383"/>
      <c r="CX1417" s="383"/>
      <c r="CY1417" s="383"/>
      <c r="CZ1417" s="383"/>
      <c r="DA1417" s="383"/>
      <c r="DB1417" s="383"/>
      <c r="DC1417" s="383"/>
      <c r="DD1417" s="383"/>
      <c r="DE1417" s="383"/>
      <c r="DF1417" s="383"/>
      <c r="DG1417" s="383"/>
      <c r="DH1417" s="383"/>
      <c r="DI1417" s="383"/>
      <c r="DJ1417" s="383"/>
      <c r="DK1417" s="383"/>
      <c r="DL1417" s="383"/>
      <c r="DM1417" s="383"/>
      <c r="DN1417" s="383"/>
      <c r="DO1417" s="383"/>
      <c r="DP1417" s="383"/>
      <c r="DQ1417" s="383"/>
      <c r="DR1417" s="383"/>
      <c r="DS1417" s="383"/>
      <c r="DT1417" s="383"/>
      <c r="DU1417" s="383"/>
      <c r="DV1417" s="383"/>
      <c r="DW1417" s="383"/>
      <c r="DX1417" s="383"/>
      <c r="DY1417" s="383"/>
      <c r="DZ1417" s="383"/>
      <c r="EA1417" s="383"/>
      <c r="EB1417" s="383"/>
      <c r="EC1417" s="383"/>
      <c r="ED1417" s="383"/>
      <c r="EE1417" s="383"/>
      <c r="EF1417" s="383"/>
      <c r="EG1417" s="383"/>
      <c r="EH1417" s="383"/>
      <c r="EI1417" s="383"/>
      <c r="EJ1417" s="383"/>
      <c r="EK1417" s="383"/>
      <c r="EL1417" s="383"/>
      <c r="EM1417" s="383"/>
      <c r="EN1417" s="383"/>
      <c r="EO1417" s="383"/>
      <c r="EP1417" s="383"/>
      <c r="EQ1417" s="383"/>
      <c r="ER1417" s="383"/>
      <c r="ES1417" s="383"/>
      <c r="ET1417" s="383"/>
      <c r="EU1417" s="383"/>
      <c r="EV1417" s="383"/>
      <c r="EW1417" s="383"/>
      <c r="EX1417" s="383"/>
      <c r="EY1417" s="383"/>
      <c r="EZ1417" s="383"/>
      <c r="FA1417" s="383"/>
      <c r="FB1417" s="383"/>
      <c r="FC1417" s="383"/>
      <c r="FD1417" s="383"/>
      <c r="FE1417" s="383"/>
      <c r="FF1417" s="383"/>
      <c r="FG1417" s="383"/>
      <c r="FH1417" s="383"/>
      <c r="FI1417" s="383"/>
      <c r="FJ1417" s="383"/>
      <c r="FK1417" s="383"/>
      <c r="FL1417" s="383"/>
      <c r="FM1417" s="383"/>
    </row>
    <row r="1418" spans="1:169" s="84" customFormat="1" x14ac:dyDescent="0.2">
      <c r="A1418" s="27" t="s">
        <v>517</v>
      </c>
      <c r="B1418" s="47"/>
      <c r="C1418" s="44" t="s">
        <v>260</v>
      </c>
      <c r="D1418" s="418"/>
      <c r="E1418" s="72"/>
      <c r="F1418" s="64"/>
      <c r="G1418" s="44"/>
      <c r="H1418" s="47"/>
      <c r="I1418" s="213"/>
      <c r="J1418" s="48" t="str">
        <f t="shared" si="152"/>
        <v/>
      </c>
      <c r="K1418" s="49"/>
      <c r="L1418" s="353"/>
      <c r="M1418" s="383"/>
      <c r="N1418" s="383"/>
      <c r="O1418" s="383"/>
      <c r="P1418" s="383"/>
      <c r="Q1418" s="383"/>
      <c r="R1418" s="383"/>
      <c r="S1418" s="383"/>
      <c r="T1418" s="383"/>
      <c r="U1418" s="383"/>
      <c r="V1418" s="383"/>
      <c r="W1418" s="383"/>
      <c r="X1418" s="383"/>
      <c r="Y1418" s="383"/>
      <c r="Z1418" s="383"/>
      <c r="AA1418" s="383"/>
      <c r="AB1418" s="383"/>
      <c r="AC1418" s="383"/>
      <c r="AD1418" s="383"/>
      <c r="AE1418" s="383"/>
      <c r="AF1418" s="383"/>
      <c r="AG1418" s="383"/>
      <c r="AH1418" s="383"/>
      <c r="AI1418" s="383"/>
      <c r="AJ1418" s="383"/>
      <c r="AK1418" s="383"/>
      <c r="AL1418" s="383"/>
      <c r="AM1418" s="383"/>
      <c r="AN1418" s="383"/>
      <c r="AO1418" s="383"/>
      <c r="AP1418" s="383"/>
      <c r="AQ1418" s="383"/>
      <c r="AR1418" s="383"/>
      <c r="AS1418" s="383"/>
      <c r="AT1418" s="383"/>
      <c r="AU1418" s="383"/>
      <c r="AV1418" s="383"/>
      <c r="AW1418" s="383"/>
      <c r="AX1418" s="383"/>
      <c r="AY1418" s="383"/>
      <c r="AZ1418" s="383"/>
      <c r="BA1418" s="383"/>
      <c r="BB1418" s="383"/>
      <c r="BC1418" s="383"/>
      <c r="BD1418" s="383"/>
      <c r="BE1418" s="383"/>
      <c r="BF1418" s="383"/>
      <c r="BG1418" s="383"/>
      <c r="BH1418" s="383"/>
      <c r="BI1418" s="383"/>
      <c r="BJ1418" s="383"/>
      <c r="BK1418" s="383"/>
      <c r="BL1418" s="383"/>
      <c r="BM1418" s="383"/>
      <c r="BN1418" s="383"/>
      <c r="BO1418" s="383"/>
      <c r="BP1418" s="383"/>
      <c r="BQ1418" s="383"/>
      <c r="BR1418" s="383"/>
      <c r="BS1418" s="383"/>
      <c r="BT1418" s="383"/>
      <c r="BU1418" s="383"/>
      <c r="BV1418" s="383"/>
      <c r="BW1418" s="383"/>
      <c r="BX1418" s="383"/>
      <c r="BY1418" s="383"/>
      <c r="BZ1418" s="383"/>
      <c r="CA1418" s="383"/>
      <c r="CB1418" s="383"/>
      <c r="CC1418" s="383"/>
      <c r="CD1418" s="383"/>
      <c r="CE1418" s="383"/>
      <c r="CF1418" s="383"/>
      <c r="CG1418" s="383"/>
      <c r="CH1418" s="383"/>
      <c r="CI1418" s="383"/>
      <c r="CJ1418" s="383"/>
      <c r="CK1418" s="383"/>
      <c r="CL1418" s="383"/>
      <c r="CM1418" s="383"/>
      <c r="CN1418" s="383"/>
      <c r="CO1418" s="383"/>
      <c r="CP1418" s="383"/>
      <c r="CQ1418" s="383"/>
      <c r="CR1418" s="383"/>
      <c r="CS1418" s="383"/>
      <c r="CT1418" s="383"/>
      <c r="CU1418" s="383"/>
      <c r="CV1418" s="383"/>
      <c r="CW1418" s="383"/>
      <c r="CX1418" s="383"/>
      <c r="CY1418" s="383"/>
      <c r="CZ1418" s="383"/>
      <c r="DA1418" s="383"/>
      <c r="DB1418" s="383"/>
      <c r="DC1418" s="383"/>
      <c r="DD1418" s="383"/>
      <c r="DE1418" s="383"/>
      <c r="DF1418" s="383"/>
      <c r="DG1418" s="383"/>
      <c r="DH1418" s="383"/>
      <c r="DI1418" s="383"/>
      <c r="DJ1418" s="383"/>
      <c r="DK1418" s="383"/>
      <c r="DL1418" s="383"/>
      <c r="DM1418" s="383"/>
      <c r="DN1418" s="383"/>
      <c r="DO1418" s="383"/>
      <c r="DP1418" s="383"/>
      <c r="DQ1418" s="383"/>
      <c r="DR1418" s="383"/>
      <c r="DS1418" s="383"/>
      <c r="DT1418" s="383"/>
      <c r="DU1418" s="383"/>
      <c r="DV1418" s="383"/>
      <c r="DW1418" s="383"/>
      <c r="DX1418" s="383"/>
      <c r="DY1418" s="383"/>
      <c r="DZ1418" s="383"/>
      <c r="EA1418" s="383"/>
      <c r="EB1418" s="383"/>
      <c r="EC1418" s="383"/>
      <c r="ED1418" s="383"/>
      <c r="EE1418" s="383"/>
      <c r="EF1418" s="383"/>
      <c r="EG1418" s="383"/>
      <c r="EH1418" s="383"/>
      <c r="EI1418" s="383"/>
      <c r="EJ1418" s="383"/>
      <c r="EK1418" s="383"/>
      <c r="EL1418" s="383"/>
      <c r="EM1418" s="383"/>
      <c r="EN1418" s="383"/>
      <c r="EO1418" s="383"/>
      <c r="EP1418" s="383"/>
      <c r="EQ1418" s="383"/>
      <c r="ER1418" s="383"/>
      <c r="ES1418" s="383"/>
      <c r="ET1418" s="383"/>
      <c r="EU1418" s="383"/>
      <c r="EV1418" s="383"/>
      <c r="EW1418" s="383"/>
      <c r="EX1418" s="383"/>
      <c r="EY1418" s="383"/>
      <c r="EZ1418" s="383"/>
      <c r="FA1418" s="383"/>
      <c r="FB1418" s="383"/>
      <c r="FC1418" s="383"/>
      <c r="FD1418" s="383"/>
      <c r="FE1418" s="383"/>
      <c r="FF1418" s="383"/>
      <c r="FG1418" s="383"/>
      <c r="FH1418" s="383"/>
      <c r="FI1418" s="383"/>
      <c r="FJ1418" s="383"/>
      <c r="FK1418" s="383"/>
      <c r="FL1418" s="383"/>
      <c r="FM1418" s="383"/>
    </row>
    <row r="1419" spans="1:169" s="84" customFormat="1" x14ac:dyDescent="0.2">
      <c r="A1419" s="90" t="s">
        <v>517</v>
      </c>
      <c r="B1419" s="32">
        <v>1</v>
      </c>
      <c r="C1419" s="28" t="s">
        <v>540</v>
      </c>
      <c r="D1419" s="429" t="s">
        <v>597</v>
      </c>
      <c r="E1419" s="29" t="s">
        <v>1365</v>
      </c>
      <c r="F1419" s="30">
        <v>43761</v>
      </c>
      <c r="G1419" s="103">
        <f>F1419+365</f>
        <v>44126</v>
      </c>
      <c r="H1419" s="32" t="s">
        <v>152</v>
      </c>
      <c r="I1419" s="530"/>
      <c r="J1419" s="34" t="str">
        <f t="shared" si="152"/>
        <v/>
      </c>
      <c r="K1419" s="35">
        <v>1</v>
      </c>
      <c r="L1419" s="275"/>
      <c r="M1419" s="383"/>
      <c r="N1419" s="383"/>
      <c r="O1419" s="383"/>
      <c r="P1419" s="383"/>
      <c r="Q1419" s="383"/>
      <c r="R1419" s="383"/>
      <c r="S1419" s="383"/>
      <c r="T1419" s="383"/>
      <c r="U1419" s="383"/>
      <c r="V1419" s="383"/>
      <c r="W1419" s="383"/>
      <c r="X1419" s="383"/>
      <c r="Y1419" s="383"/>
      <c r="Z1419" s="383"/>
      <c r="AA1419" s="383"/>
      <c r="AB1419" s="383"/>
      <c r="AC1419" s="383"/>
      <c r="AD1419" s="383"/>
      <c r="AE1419" s="383"/>
      <c r="AF1419" s="383"/>
      <c r="AG1419" s="383"/>
      <c r="AH1419" s="383"/>
      <c r="AI1419" s="383"/>
      <c r="AJ1419" s="383"/>
      <c r="AK1419" s="383"/>
      <c r="AL1419" s="383"/>
      <c r="AM1419" s="383"/>
      <c r="AN1419" s="383"/>
      <c r="AO1419" s="383"/>
      <c r="AP1419" s="383"/>
      <c r="AQ1419" s="383"/>
      <c r="AR1419" s="383"/>
      <c r="AS1419" s="383"/>
      <c r="AT1419" s="383"/>
      <c r="AU1419" s="383"/>
      <c r="AV1419" s="383"/>
      <c r="AW1419" s="383"/>
      <c r="AX1419" s="383"/>
      <c r="AY1419" s="383"/>
      <c r="AZ1419" s="383"/>
      <c r="BA1419" s="383"/>
      <c r="BB1419" s="383"/>
      <c r="BC1419" s="383"/>
      <c r="BD1419" s="383"/>
      <c r="BE1419" s="383"/>
      <c r="BF1419" s="383"/>
      <c r="BG1419" s="383"/>
      <c r="BH1419" s="383"/>
      <c r="BI1419" s="383"/>
      <c r="BJ1419" s="383"/>
      <c r="BK1419" s="383"/>
      <c r="BL1419" s="383"/>
      <c r="BM1419" s="383"/>
      <c r="BN1419" s="383"/>
      <c r="BO1419" s="383"/>
      <c r="BP1419" s="383"/>
      <c r="BQ1419" s="383"/>
      <c r="BR1419" s="383"/>
      <c r="BS1419" s="383"/>
      <c r="BT1419" s="383"/>
      <c r="BU1419" s="383"/>
      <c r="BV1419" s="383"/>
      <c r="BW1419" s="383"/>
      <c r="BX1419" s="383"/>
      <c r="BY1419" s="383"/>
      <c r="BZ1419" s="383"/>
      <c r="CA1419" s="383"/>
      <c r="CB1419" s="383"/>
      <c r="CC1419" s="383"/>
      <c r="CD1419" s="383"/>
      <c r="CE1419" s="383"/>
      <c r="CF1419" s="383"/>
      <c r="CG1419" s="383"/>
      <c r="CH1419" s="383"/>
      <c r="CI1419" s="383"/>
      <c r="CJ1419" s="383"/>
      <c r="CK1419" s="383"/>
      <c r="CL1419" s="383"/>
      <c r="CM1419" s="383"/>
      <c r="CN1419" s="383"/>
      <c r="CO1419" s="383"/>
      <c r="CP1419" s="383"/>
      <c r="CQ1419" s="383"/>
      <c r="CR1419" s="383"/>
      <c r="CS1419" s="383"/>
      <c r="CT1419" s="383"/>
      <c r="CU1419" s="383"/>
      <c r="CV1419" s="383"/>
      <c r="CW1419" s="383"/>
      <c r="CX1419" s="383"/>
      <c r="CY1419" s="383"/>
      <c r="CZ1419" s="383"/>
      <c r="DA1419" s="383"/>
      <c r="DB1419" s="383"/>
      <c r="DC1419" s="383"/>
      <c r="DD1419" s="383"/>
      <c r="DE1419" s="383"/>
      <c r="DF1419" s="383"/>
      <c r="DG1419" s="383"/>
      <c r="DH1419" s="383"/>
      <c r="DI1419" s="383"/>
      <c r="DJ1419" s="383"/>
      <c r="DK1419" s="383"/>
      <c r="DL1419" s="383"/>
      <c r="DM1419" s="383"/>
      <c r="DN1419" s="383"/>
      <c r="DO1419" s="383"/>
      <c r="DP1419" s="383"/>
      <c r="DQ1419" s="383"/>
      <c r="DR1419" s="383"/>
      <c r="DS1419" s="383"/>
      <c r="DT1419" s="383"/>
      <c r="DU1419" s="383"/>
      <c r="DV1419" s="383"/>
      <c r="DW1419" s="383"/>
      <c r="DX1419" s="383"/>
      <c r="DY1419" s="383"/>
      <c r="DZ1419" s="383"/>
      <c r="EA1419" s="383"/>
      <c r="EB1419" s="383"/>
      <c r="EC1419" s="383"/>
      <c r="ED1419" s="383"/>
      <c r="EE1419" s="383"/>
      <c r="EF1419" s="383"/>
      <c r="EG1419" s="383"/>
      <c r="EH1419" s="383"/>
      <c r="EI1419" s="383"/>
      <c r="EJ1419" s="383"/>
      <c r="EK1419" s="383"/>
      <c r="EL1419" s="383"/>
      <c r="EM1419" s="383"/>
      <c r="EN1419" s="383"/>
      <c r="EO1419" s="383"/>
      <c r="EP1419" s="383"/>
      <c r="EQ1419" s="383"/>
      <c r="ER1419" s="383"/>
      <c r="ES1419" s="383"/>
      <c r="ET1419" s="383"/>
      <c r="EU1419" s="383"/>
      <c r="EV1419" s="383"/>
      <c r="EW1419" s="383"/>
      <c r="EX1419" s="383"/>
      <c r="EY1419" s="383"/>
      <c r="EZ1419" s="383"/>
      <c r="FA1419" s="383"/>
      <c r="FB1419" s="383"/>
      <c r="FC1419" s="383"/>
      <c r="FD1419" s="383"/>
      <c r="FE1419" s="383"/>
      <c r="FF1419" s="383"/>
      <c r="FG1419" s="383"/>
      <c r="FH1419" s="383"/>
      <c r="FI1419" s="383"/>
      <c r="FJ1419" s="383"/>
      <c r="FK1419" s="383"/>
      <c r="FL1419" s="383"/>
      <c r="FM1419" s="383"/>
    </row>
    <row r="1420" spans="1:169" s="84" customFormat="1" x14ac:dyDescent="0.2">
      <c r="A1420" s="93" t="s">
        <v>517</v>
      </c>
      <c r="B1420" s="40"/>
      <c r="C1420" s="36" t="s">
        <v>9</v>
      </c>
      <c r="D1420" s="430"/>
      <c r="E1420" s="37"/>
      <c r="F1420" s="52"/>
      <c r="G1420" s="59"/>
      <c r="H1420" s="69"/>
      <c r="I1420" s="661"/>
      <c r="J1420" s="70" t="str">
        <f t="shared" si="152"/>
        <v/>
      </c>
      <c r="K1420" s="71"/>
      <c r="L1420" s="356"/>
      <c r="M1420" s="383"/>
      <c r="N1420" s="383"/>
      <c r="O1420" s="383"/>
      <c r="P1420" s="383"/>
      <c r="Q1420" s="383"/>
      <c r="R1420" s="383"/>
      <c r="S1420" s="383"/>
      <c r="T1420" s="383"/>
      <c r="U1420" s="383"/>
      <c r="V1420" s="383"/>
      <c r="W1420" s="383"/>
      <c r="X1420" s="383"/>
      <c r="Y1420" s="383"/>
      <c r="Z1420" s="383"/>
      <c r="AA1420" s="383"/>
      <c r="AB1420" s="383"/>
      <c r="AC1420" s="383"/>
      <c r="AD1420" s="383"/>
      <c r="AE1420" s="383"/>
      <c r="AF1420" s="383"/>
      <c r="AG1420" s="383"/>
      <c r="AH1420" s="383"/>
      <c r="AI1420" s="383"/>
      <c r="AJ1420" s="383"/>
      <c r="AK1420" s="383"/>
      <c r="AL1420" s="383"/>
      <c r="AM1420" s="383"/>
      <c r="AN1420" s="383"/>
      <c r="AO1420" s="383"/>
      <c r="AP1420" s="383"/>
      <c r="AQ1420" s="383"/>
      <c r="AR1420" s="383"/>
      <c r="AS1420" s="383"/>
      <c r="AT1420" s="383"/>
      <c r="AU1420" s="383"/>
      <c r="AV1420" s="383"/>
      <c r="AW1420" s="383"/>
      <c r="AX1420" s="383"/>
      <c r="AY1420" s="383"/>
      <c r="AZ1420" s="383"/>
      <c r="BA1420" s="383"/>
      <c r="BB1420" s="383"/>
      <c r="BC1420" s="383"/>
      <c r="BD1420" s="383"/>
      <c r="BE1420" s="383"/>
      <c r="BF1420" s="383"/>
      <c r="BG1420" s="383"/>
      <c r="BH1420" s="383"/>
      <c r="BI1420" s="383"/>
      <c r="BJ1420" s="383"/>
      <c r="BK1420" s="383"/>
      <c r="BL1420" s="383"/>
      <c r="BM1420" s="383"/>
      <c r="BN1420" s="383"/>
      <c r="BO1420" s="383"/>
      <c r="BP1420" s="383"/>
      <c r="BQ1420" s="383"/>
      <c r="BR1420" s="383"/>
      <c r="BS1420" s="383"/>
      <c r="BT1420" s="383"/>
      <c r="BU1420" s="383"/>
      <c r="BV1420" s="383"/>
      <c r="BW1420" s="383"/>
      <c r="BX1420" s="383"/>
      <c r="BY1420" s="383"/>
      <c r="BZ1420" s="383"/>
      <c r="CA1420" s="383"/>
      <c r="CB1420" s="383"/>
      <c r="CC1420" s="383"/>
      <c r="CD1420" s="383"/>
      <c r="CE1420" s="383"/>
      <c r="CF1420" s="383"/>
      <c r="CG1420" s="383"/>
      <c r="CH1420" s="383"/>
      <c r="CI1420" s="383"/>
      <c r="CJ1420" s="383"/>
      <c r="CK1420" s="383"/>
      <c r="CL1420" s="383"/>
      <c r="CM1420" s="383"/>
      <c r="CN1420" s="383"/>
      <c r="CO1420" s="383"/>
      <c r="CP1420" s="383"/>
      <c r="CQ1420" s="383"/>
      <c r="CR1420" s="383"/>
      <c r="CS1420" s="383"/>
      <c r="CT1420" s="383"/>
      <c r="CU1420" s="383"/>
      <c r="CV1420" s="383"/>
      <c r="CW1420" s="383"/>
      <c r="CX1420" s="383"/>
      <c r="CY1420" s="383"/>
      <c r="CZ1420" s="383"/>
      <c r="DA1420" s="383"/>
      <c r="DB1420" s="383"/>
      <c r="DC1420" s="383"/>
      <c r="DD1420" s="383"/>
      <c r="DE1420" s="383"/>
      <c r="DF1420" s="383"/>
      <c r="DG1420" s="383"/>
      <c r="DH1420" s="383"/>
      <c r="DI1420" s="383"/>
      <c r="DJ1420" s="383"/>
      <c r="DK1420" s="383"/>
      <c r="DL1420" s="383"/>
      <c r="DM1420" s="383"/>
      <c r="DN1420" s="383"/>
      <c r="DO1420" s="383"/>
      <c r="DP1420" s="383"/>
      <c r="DQ1420" s="383"/>
      <c r="DR1420" s="383"/>
      <c r="DS1420" s="383"/>
      <c r="DT1420" s="383"/>
      <c r="DU1420" s="383"/>
      <c r="DV1420" s="383"/>
      <c r="DW1420" s="383"/>
      <c r="DX1420" s="383"/>
      <c r="DY1420" s="383"/>
      <c r="DZ1420" s="383"/>
      <c r="EA1420" s="383"/>
      <c r="EB1420" s="383"/>
      <c r="EC1420" s="383"/>
      <c r="ED1420" s="383"/>
      <c r="EE1420" s="383"/>
      <c r="EF1420" s="383"/>
      <c r="EG1420" s="383"/>
      <c r="EH1420" s="383"/>
      <c r="EI1420" s="383"/>
      <c r="EJ1420" s="383"/>
      <c r="EK1420" s="383"/>
      <c r="EL1420" s="383"/>
      <c r="EM1420" s="383"/>
      <c r="EN1420" s="383"/>
      <c r="EO1420" s="383"/>
      <c r="EP1420" s="383"/>
      <c r="EQ1420" s="383"/>
      <c r="ER1420" s="383"/>
      <c r="ES1420" s="383"/>
      <c r="ET1420" s="383"/>
      <c r="EU1420" s="383"/>
      <c r="EV1420" s="383"/>
      <c r="EW1420" s="383"/>
      <c r="EX1420" s="383"/>
      <c r="EY1420" s="383"/>
      <c r="EZ1420" s="383"/>
      <c r="FA1420" s="383"/>
      <c r="FB1420" s="383"/>
      <c r="FC1420" s="383"/>
      <c r="FD1420" s="383"/>
      <c r="FE1420" s="383"/>
      <c r="FF1420" s="383"/>
      <c r="FG1420" s="383"/>
      <c r="FH1420" s="383"/>
      <c r="FI1420" s="383"/>
      <c r="FJ1420" s="383"/>
      <c r="FK1420" s="383"/>
      <c r="FL1420" s="383"/>
      <c r="FM1420" s="383"/>
    </row>
    <row r="1421" spans="1:169" s="84" customFormat="1" x14ac:dyDescent="0.2">
      <c r="A1421" s="93" t="s">
        <v>517</v>
      </c>
      <c r="B1421" s="40"/>
      <c r="C1421" s="36" t="s">
        <v>8</v>
      </c>
      <c r="D1421" s="430"/>
      <c r="E1421" s="37"/>
      <c r="F1421" s="52"/>
      <c r="G1421" s="59"/>
      <c r="H1421" s="69"/>
      <c r="I1421" s="661"/>
      <c r="J1421" s="70" t="str">
        <f t="shared" si="152"/>
        <v/>
      </c>
      <c r="K1421" s="71"/>
      <c r="L1421" s="356"/>
      <c r="M1421" s="383"/>
      <c r="N1421" s="383"/>
      <c r="O1421" s="383"/>
      <c r="P1421" s="383"/>
      <c r="Q1421" s="383"/>
      <c r="R1421" s="383"/>
      <c r="S1421" s="383"/>
      <c r="T1421" s="383"/>
      <c r="U1421" s="383"/>
      <c r="V1421" s="383"/>
      <c r="W1421" s="383"/>
      <c r="X1421" s="383"/>
      <c r="Y1421" s="383"/>
      <c r="Z1421" s="383"/>
      <c r="AA1421" s="383"/>
      <c r="AB1421" s="383"/>
      <c r="AC1421" s="383"/>
      <c r="AD1421" s="383"/>
      <c r="AE1421" s="383"/>
      <c r="AF1421" s="383"/>
      <c r="AG1421" s="383"/>
      <c r="AH1421" s="383"/>
      <c r="AI1421" s="383"/>
      <c r="AJ1421" s="383"/>
      <c r="AK1421" s="383"/>
      <c r="AL1421" s="383"/>
      <c r="AM1421" s="383"/>
      <c r="AN1421" s="383"/>
      <c r="AO1421" s="383"/>
      <c r="AP1421" s="383"/>
      <c r="AQ1421" s="383"/>
      <c r="AR1421" s="383"/>
      <c r="AS1421" s="383"/>
      <c r="AT1421" s="383"/>
      <c r="AU1421" s="383"/>
      <c r="AV1421" s="383"/>
      <c r="AW1421" s="383"/>
      <c r="AX1421" s="383"/>
      <c r="AY1421" s="383"/>
      <c r="AZ1421" s="383"/>
      <c r="BA1421" s="383"/>
      <c r="BB1421" s="383"/>
      <c r="BC1421" s="383"/>
      <c r="BD1421" s="383"/>
      <c r="BE1421" s="383"/>
      <c r="BF1421" s="383"/>
      <c r="BG1421" s="383"/>
      <c r="BH1421" s="383"/>
      <c r="BI1421" s="383"/>
      <c r="BJ1421" s="383"/>
      <c r="BK1421" s="383"/>
      <c r="BL1421" s="383"/>
      <c r="BM1421" s="383"/>
      <c r="BN1421" s="383"/>
      <c r="BO1421" s="383"/>
      <c r="BP1421" s="383"/>
      <c r="BQ1421" s="383"/>
      <c r="BR1421" s="383"/>
      <c r="BS1421" s="383"/>
      <c r="BT1421" s="383"/>
      <c r="BU1421" s="383"/>
      <c r="BV1421" s="383"/>
      <c r="BW1421" s="383"/>
      <c r="BX1421" s="383"/>
      <c r="BY1421" s="383"/>
      <c r="BZ1421" s="383"/>
      <c r="CA1421" s="383"/>
      <c r="CB1421" s="383"/>
      <c r="CC1421" s="383"/>
      <c r="CD1421" s="383"/>
      <c r="CE1421" s="383"/>
      <c r="CF1421" s="383"/>
      <c r="CG1421" s="383"/>
      <c r="CH1421" s="383"/>
      <c r="CI1421" s="383"/>
      <c r="CJ1421" s="383"/>
      <c r="CK1421" s="383"/>
      <c r="CL1421" s="383"/>
      <c r="CM1421" s="383"/>
      <c r="CN1421" s="383"/>
      <c r="CO1421" s="383"/>
      <c r="CP1421" s="383"/>
      <c r="CQ1421" s="383"/>
      <c r="CR1421" s="383"/>
      <c r="CS1421" s="383"/>
      <c r="CT1421" s="383"/>
      <c r="CU1421" s="383"/>
      <c r="CV1421" s="383"/>
      <c r="CW1421" s="383"/>
      <c r="CX1421" s="383"/>
      <c r="CY1421" s="383"/>
      <c r="CZ1421" s="383"/>
      <c r="DA1421" s="383"/>
      <c r="DB1421" s="383"/>
      <c r="DC1421" s="383"/>
      <c r="DD1421" s="383"/>
      <c r="DE1421" s="383"/>
      <c r="DF1421" s="383"/>
      <c r="DG1421" s="383"/>
      <c r="DH1421" s="383"/>
      <c r="DI1421" s="383"/>
      <c r="DJ1421" s="383"/>
      <c r="DK1421" s="383"/>
      <c r="DL1421" s="383"/>
      <c r="DM1421" s="383"/>
      <c r="DN1421" s="383"/>
      <c r="DO1421" s="383"/>
      <c r="DP1421" s="383"/>
      <c r="DQ1421" s="383"/>
      <c r="DR1421" s="383"/>
      <c r="DS1421" s="383"/>
      <c r="DT1421" s="383"/>
      <c r="DU1421" s="383"/>
      <c r="DV1421" s="383"/>
      <c r="DW1421" s="383"/>
      <c r="DX1421" s="383"/>
      <c r="DY1421" s="383"/>
      <c r="DZ1421" s="383"/>
      <c r="EA1421" s="383"/>
      <c r="EB1421" s="383"/>
      <c r="EC1421" s="383"/>
      <c r="ED1421" s="383"/>
      <c r="EE1421" s="383"/>
      <c r="EF1421" s="383"/>
      <c r="EG1421" s="383"/>
      <c r="EH1421" s="383"/>
      <c r="EI1421" s="383"/>
      <c r="EJ1421" s="383"/>
      <c r="EK1421" s="383"/>
      <c r="EL1421" s="383"/>
      <c r="EM1421" s="383"/>
      <c r="EN1421" s="383"/>
      <c r="EO1421" s="383"/>
      <c r="EP1421" s="383"/>
      <c r="EQ1421" s="383"/>
      <c r="ER1421" s="383"/>
      <c r="ES1421" s="383"/>
      <c r="ET1421" s="383"/>
      <c r="EU1421" s="383"/>
      <c r="EV1421" s="383"/>
      <c r="EW1421" s="383"/>
      <c r="EX1421" s="383"/>
      <c r="EY1421" s="383"/>
      <c r="EZ1421" s="383"/>
      <c r="FA1421" s="383"/>
      <c r="FB1421" s="383"/>
      <c r="FC1421" s="383"/>
      <c r="FD1421" s="383"/>
      <c r="FE1421" s="383"/>
      <c r="FF1421" s="383"/>
      <c r="FG1421" s="383"/>
      <c r="FH1421" s="383"/>
      <c r="FI1421" s="383"/>
      <c r="FJ1421" s="383"/>
      <c r="FK1421" s="383"/>
      <c r="FL1421" s="383"/>
      <c r="FM1421" s="383"/>
    </row>
    <row r="1422" spans="1:169" s="84" customFormat="1" x14ac:dyDescent="0.2">
      <c r="A1422" s="93" t="s">
        <v>517</v>
      </c>
      <c r="B1422" s="40"/>
      <c r="C1422" s="36" t="s">
        <v>210</v>
      </c>
      <c r="D1422" s="430"/>
      <c r="E1422" s="37"/>
      <c r="F1422" s="52"/>
      <c r="G1422" s="59"/>
      <c r="H1422" s="69"/>
      <c r="I1422" s="661"/>
      <c r="J1422" s="70" t="str">
        <f t="shared" si="152"/>
        <v/>
      </c>
      <c r="K1422" s="71"/>
      <c r="L1422" s="356"/>
      <c r="M1422" s="383"/>
      <c r="N1422" s="383"/>
      <c r="O1422" s="383"/>
      <c r="P1422" s="383"/>
      <c r="Q1422" s="383"/>
      <c r="R1422" s="383"/>
      <c r="S1422" s="383"/>
      <c r="T1422" s="383"/>
      <c r="U1422" s="383"/>
      <c r="V1422" s="383"/>
      <c r="W1422" s="383"/>
      <c r="X1422" s="383"/>
      <c r="Y1422" s="383"/>
      <c r="Z1422" s="383"/>
      <c r="AA1422" s="383"/>
      <c r="AB1422" s="383"/>
      <c r="AC1422" s="383"/>
      <c r="AD1422" s="383"/>
      <c r="AE1422" s="383"/>
      <c r="AF1422" s="383"/>
      <c r="AG1422" s="383"/>
      <c r="AH1422" s="383"/>
      <c r="AI1422" s="383"/>
      <c r="AJ1422" s="383"/>
      <c r="AK1422" s="383"/>
      <c r="AL1422" s="383"/>
      <c r="AM1422" s="383"/>
      <c r="AN1422" s="383"/>
      <c r="AO1422" s="383"/>
      <c r="AP1422" s="383"/>
      <c r="AQ1422" s="383"/>
      <c r="AR1422" s="383"/>
      <c r="AS1422" s="383"/>
      <c r="AT1422" s="383"/>
      <c r="AU1422" s="383"/>
      <c r="AV1422" s="383"/>
      <c r="AW1422" s="383"/>
      <c r="AX1422" s="383"/>
      <c r="AY1422" s="383"/>
      <c r="AZ1422" s="383"/>
      <c r="BA1422" s="383"/>
      <c r="BB1422" s="383"/>
      <c r="BC1422" s="383"/>
      <c r="BD1422" s="383"/>
      <c r="BE1422" s="383"/>
      <c r="BF1422" s="383"/>
      <c r="BG1422" s="383"/>
      <c r="BH1422" s="383"/>
      <c r="BI1422" s="383"/>
      <c r="BJ1422" s="383"/>
      <c r="BK1422" s="383"/>
      <c r="BL1422" s="383"/>
      <c r="BM1422" s="383"/>
      <c r="BN1422" s="383"/>
      <c r="BO1422" s="383"/>
      <c r="BP1422" s="383"/>
      <c r="BQ1422" s="383"/>
      <c r="BR1422" s="383"/>
      <c r="BS1422" s="383"/>
      <c r="BT1422" s="383"/>
      <c r="BU1422" s="383"/>
      <c r="BV1422" s="383"/>
      <c r="BW1422" s="383"/>
      <c r="BX1422" s="383"/>
      <c r="BY1422" s="383"/>
      <c r="BZ1422" s="383"/>
      <c r="CA1422" s="383"/>
      <c r="CB1422" s="383"/>
      <c r="CC1422" s="383"/>
      <c r="CD1422" s="383"/>
      <c r="CE1422" s="383"/>
      <c r="CF1422" s="383"/>
      <c r="CG1422" s="383"/>
      <c r="CH1422" s="383"/>
      <c r="CI1422" s="383"/>
      <c r="CJ1422" s="383"/>
      <c r="CK1422" s="383"/>
      <c r="CL1422" s="383"/>
      <c r="CM1422" s="383"/>
      <c r="CN1422" s="383"/>
      <c r="CO1422" s="383"/>
      <c r="CP1422" s="383"/>
      <c r="CQ1422" s="383"/>
      <c r="CR1422" s="383"/>
      <c r="CS1422" s="383"/>
      <c r="CT1422" s="383"/>
      <c r="CU1422" s="383"/>
      <c r="CV1422" s="383"/>
      <c r="CW1422" s="383"/>
      <c r="CX1422" s="383"/>
      <c r="CY1422" s="383"/>
      <c r="CZ1422" s="383"/>
      <c r="DA1422" s="383"/>
      <c r="DB1422" s="383"/>
      <c r="DC1422" s="383"/>
      <c r="DD1422" s="383"/>
      <c r="DE1422" s="383"/>
      <c r="DF1422" s="383"/>
      <c r="DG1422" s="383"/>
      <c r="DH1422" s="383"/>
      <c r="DI1422" s="383"/>
      <c r="DJ1422" s="383"/>
      <c r="DK1422" s="383"/>
      <c r="DL1422" s="383"/>
      <c r="DM1422" s="383"/>
      <c r="DN1422" s="383"/>
      <c r="DO1422" s="383"/>
      <c r="DP1422" s="383"/>
      <c r="DQ1422" s="383"/>
      <c r="DR1422" s="383"/>
      <c r="DS1422" s="383"/>
      <c r="DT1422" s="383"/>
      <c r="DU1422" s="383"/>
      <c r="DV1422" s="383"/>
      <c r="DW1422" s="383"/>
      <c r="DX1422" s="383"/>
      <c r="DY1422" s="383"/>
      <c r="DZ1422" s="383"/>
      <c r="EA1422" s="383"/>
      <c r="EB1422" s="383"/>
      <c r="EC1422" s="383"/>
      <c r="ED1422" s="383"/>
      <c r="EE1422" s="383"/>
      <c r="EF1422" s="383"/>
      <c r="EG1422" s="383"/>
      <c r="EH1422" s="383"/>
      <c r="EI1422" s="383"/>
      <c r="EJ1422" s="383"/>
      <c r="EK1422" s="383"/>
      <c r="EL1422" s="383"/>
      <c r="EM1422" s="383"/>
      <c r="EN1422" s="383"/>
      <c r="EO1422" s="383"/>
      <c r="EP1422" s="383"/>
      <c r="EQ1422" s="383"/>
      <c r="ER1422" s="383"/>
      <c r="ES1422" s="383"/>
      <c r="ET1422" s="383"/>
      <c r="EU1422" s="383"/>
      <c r="EV1422" s="383"/>
      <c r="EW1422" s="383"/>
      <c r="EX1422" s="383"/>
      <c r="EY1422" s="383"/>
      <c r="EZ1422" s="383"/>
      <c r="FA1422" s="383"/>
      <c r="FB1422" s="383"/>
      <c r="FC1422" s="383"/>
      <c r="FD1422" s="383"/>
      <c r="FE1422" s="383"/>
      <c r="FF1422" s="383"/>
      <c r="FG1422" s="383"/>
      <c r="FH1422" s="383"/>
      <c r="FI1422" s="383"/>
      <c r="FJ1422" s="383"/>
      <c r="FK1422" s="383"/>
      <c r="FL1422" s="383"/>
      <c r="FM1422" s="383"/>
    </row>
    <row r="1423" spans="1:169" s="84" customFormat="1" x14ac:dyDescent="0.2">
      <c r="A1423" s="94" t="s">
        <v>517</v>
      </c>
      <c r="B1423" s="47"/>
      <c r="C1423" s="36" t="s">
        <v>765</v>
      </c>
      <c r="D1423" s="430"/>
      <c r="E1423" s="45"/>
      <c r="F1423" s="52"/>
      <c r="G1423" s="59"/>
      <c r="H1423" s="69" t="s">
        <v>1398</v>
      </c>
      <c r="I1423" s="662"/>
      <c r="J1423" s="70" t="str">
        <f t="shared" si="152"/>
        <v/>
      </c>
      <c r="K1423" s="71"/>
      <c r="L1423" s="356"/>
      <c r="M1423" s="383"/>
      <c r="N1423" s="383"/>
      <c r="O1423" s="383"/>
      <c r="P1423" s="383"/>
      <c r="Q1423" s="383"/>
      <c r="R1423" s="383"/>
      <c r="S1423" s="383"/>
      <c r="T1423" s="383"/>
      <c r="U1423" s="383"/>
      <c r="V1423" s="383"/>
      <c r="W1423" s="383"/>
      <c r="X1423" s="383"/>
      <c r="Y1423" s="383"/>
      <c r="Z1423" s="383"/>
      <c r="AA1423" s="383"/>
      <c r="AB1423" s="383"/>
      <c r="AC1423" s="383"/>
      <c r="AD1423" s="383"/>
      <c r="AE1423" s="383"/>
      <c r="AF1423" s="383"/>
      <c r="AG1423" s="383"/>
      <c r="AH1423" s="383"/>
      <c r="AI1423" s="383"/>
      <c r="AJ1423" s="383"/>
      <c r="AK1423" s="383"/>
      <c r="AL1423" s="383"/>
      <c r="AM1423" s="383"/>
      <c r="AN1423" s="383"/>
      <c r="AO1423" s="383"/>
      <c r="AP1423" s="383"/>
      <c r="AQ1423" s="383"/>
      <c r="AR1423" s="383"/>
      <c r="AS1423" s="383"/>
      <c r="AT1423" s="383"/>
      <c r="AU1423" s="383"/>
      <c r="AV1423" s="383"/>
      <c r="AW1423" s="383"/>
      <c r="AX1423" s="383"/>
      <c r="AY1423" s="383"/>
      <c r="AZ1423" s="383"/>
      <c r="BA1423" s="383"/>
      <c r="BB1423" s="383"/>
      <c r="BC1423" s="383"/>
      <c r="BD1423" s="383"/>
      <c r="BE1423" s="383"/>
      <c r="BF1423" s="383"/>
      <c r="BG1423" s="383"/>
      <c r="BH1423" s="383"/>
      <c r="BI1423" s="383"/>
      <c r="BJ1423" s="383"/>
      <c r="BK1423" s="383"/>
      <c r="BL1423" s="383"/>
      <c r="BM1423" s="383"/>
      <c r="BN1423" s="383"/>
      <c r="BO1423" s="383"/>
      <c r="BP1423" s="383"/>
      <c r="BQ1423" s="383"/>
      <c r="BR1423" s="383"/>
      <c r="BS1423" s="383"/>
      <c r="BT1423" s="383"/>
      <c r="BU1423" s="383"/>
      <c r="BV1423" s="383"/>
      <c r="BW1423" s="383"/>
      <c r="BX1423" s="383"/>
      <c r="BY1423" s="383"/>
      <c r="BZ1423" s="383"/>
      <c r="CA1423" s="383"/>
      <c r="CB1423" s="383"/>
      <c r="CC1423" s="383"/>
      <c r="CD1423" s="383"/>
      <c r="CE1423" s="383"/>
      <c r="CF1423" s="383"/>
      <c r="CG1423" s="383"/>
      <c r="CH1423" s="383"/>
      <c r="CI1423" s="383"/>
      <c r="CJ1423" s="383"/>
      <c r="CK1423" s="383"/>
      <c r="CL1423" s="383"/>
      <c r="CM1423" s="383"/>
      <c r="CN1423" s="383"/>
      <c r="CO1423" s="383"/>
      <c r="CP1423" s="383"/>
      <c r="CQ1423" s="383"/>
      <c r="CR1423" s="383"/>
      <c r="CS1423" s="383"/>
      <c r="CT1423" s="383"/>
      <c r="CU1423" s="383"/>
      <c r="CV1423" s="383"/>
      <c r="CW1423" s="383"/>
      <c r="CX1423" s="383"/>
      <c r="CY1423" s="383"/>
      <c r="CZ1423" s="383"/>
      <c r="DA1423" s="383"/>
      <c r="DB1423" s="383"/>
      <c r="DC1423" s="383"/>
      <c r="DD1423" s="383"/>
      <c r="DE1423" s="383"/>
      <c r="DF1423" s="383"/>
      <c r="DG1423" s="383"/>
      <c r="DH1423" s="383"/>
      <c r="DI1423" s="383"/>
      <c r="DJ1423" s="383"/>
      <c r="DK1423" s="383"/>
      <c r="DL1423" s="383"/>
      <c r="DM1423" s="383"/>
      <c r="DN1423" s="383"/>
      <c r="DO1423" s="383"/>
      <c r="DP1423" s="383"/>
      <c r="DQ1423" s="383"/>
      <c r="DR1423" s="383"/>
      <c r="DS1423" s="383"/>
      <c r="DT1423" s="383"/>
      <c r="DU1423" s="383"/>
      <c r="DV1423" s="383"/>
      <c r="DW1423" s="383"/>
      <c r="DX1423" s="383"/>
      <c r="DY1423" s="383"/>
      <c r="DZ1423" s="383"/>
      <c r="EA1423" s="383"/>
      <c r="EB1423" s="383"/>
      <c r="EC1423" s="383"/>
      <c r="ED1423" s="383"/>
      <c r="EE1423" s="383"/>
      <c r="EF1423" s="383"/>
      <c r="EG1423" s="383"/>
      <c r="EH1423" s="383"/>
      <c r="EI1423" s="383"/>
      <c r="EJ1423" s="383"/>
      <c r="EK1423" s="383"/>
      <c r="EL1423" s="383"/>
      <c r="EM1423" s="383"/>
      <c r="EN1423" s="383"/>
      <c r="EO1423" s="383"/>
      <c r="EP1423" s="383"/>
      <c r="EQ1423" s="383"/>
      <c r="ER1423" s="383"/>
      <c r="ES1423" s="383"/>
      <c r="ET1423" s="383"/>
      <c r="EU1423" s="383"/>
      <c r="EV1423" s="383"/>
      <c r="EW1423" s="383"/>
      <c r="EX1423" s="383"/>
      <c r="EY1423" s="383"/>
      <c r="EZ1423" s="383"/>
      <c r="FA1423" s="383"/>
      <c r="FB1423" s="383"/>
      <c r="FC1423" s="383"/>
      <c r="FD1423" s="383"/>
      <c r="FE1423" s="383"/>
      <c r="FF1423" s="383"/>
      <c r="FG1423" s="383"/>
      <c r="FH1423" s="383"/>
      <c r="FI1423" s="383"/>
      <c r="FJ1423" s="383"/>
      <c r="FK1423" s="383"/>
      <c r="FL1423" s="383"/>
      <c r="FM1423" s="383"/>
    </row>
    <row r="1424" spans="1:169" s="84" customFormat="1" x14ac:dyDescent="0.2">
      <c r="A1424" s="90" t="s">
        <v>517</v>
      </c>
      <c r="B1424" s="32">
        <v>1</v>
      </c>
      <c r="C1424" s="28" t="s">
        <v>540</v>
      </c>
      <c r="D1424" s="429" t="s">
        <v>598</v>
      </c>
      <c r="E1424" s="519" t="s">
        <v>528</v>
      </c>
      <c r="F1424" s="30">
        <v>43761</v>
      </c>
      <c r="G1424" s="103">
        <f>F1424+365</f>
        <v>44126</v>
      </c>
      <c r="H1424" s="32" t="s">
        <v>23</v>
      </c>
      <c r="I1424" s="530"/>
      <c r="J1424" s="34" t="str">
        <f t="shared" si="152"/>
        <v/>
      </c>
      <c r="K1424" s="35">
        <v>1</v>
      </c>
      <c r="L1424" s="275"/>
      <c r="M1424" s="383"/>
      <c r="N1424" s="383"/>
      <c r="O1424" s="383"/>
      <c r="P1424" s="383"/>
      <c r="Q1424" s="383"/>
      <c r="R1424" s="383"/>
      <c r="S1424" s="383"/>
      <c r="T1424" s="383"/>
      <c r="U1424" s="383"/>
      <c r="V1424" s="383"/>
      <c r="W1424" s="383"/>
      <c r="X1424" s="383"/>
      <c r="Y1424" s="383"/>
      <c r="Z1424" s="383"/>
      <c r="AA1424" s="383"/>
      <c r="AB1424" s="383"/>
      <c r="AC1424" s="383"/>
      <c r="AD1424" s="383"/>
      <c r="AE1424" s="383"/>
      <c r="AF1424" s="383"/>
      <c r="AG1424" s="383"/>
      <c r="AH1424" s="383"/>
      <c r="AI1424" s="383"/>
      <c r="AJ1424" s="383"/>
      <c r="AK1424" s="383"/>
      <c r="AL1424" s="383"/>
      <c r="AM1424" s="383"/>
      <c r="AN1424" s="383"/>
      <c r="AO1424" s="383"/>
      <c r="AP1424" s="383"/>
      <c r="AQ1424" s="383"/>
      <c r="AR1424" s="383"/>
      <c r="AS1424" s="383"/>
      <c r="AT1424" s="383"/>
      <c r="AU1424" s="383"/>
      <c r="AV1424" s="383"/>
      <c r="AW1424" s="383"/>
      <c r="AX1424" s="383"/>
      <c r="AY1424" s="383"/>
      <c r="AZ1424" s="383"/>
      <c r="BA1424" s="383"/>
      <c r="BB1424" s="383"/>
      <c r="BC1424" s="383"/>
      <c r="BD1424" s="383"/>
      <c r="BE1424" s="383"/>
      <c r="BF1424" s="383"/>
      <c r="BG1424" s="383"/>
      <c r="BH1424" s="383"/>
      <c r="BI1424" s="383"/>
      <c r="BJ1424" s="383"/>
      <c r="BK1424" s="383"/>
      <c r="BL1424" s="383"/>
      <c r="BM1424" s="383"/>
      <c r="BN1424" s="383"/>
      <c r="BO1424" s="383"/>
      <c r="BP1424" s="383"/>
      <c r="BQ1424" s="383"/>
      <c r="BR1424" s="383"/>
      <c r="BS1424" s="383"/>
      <c r="BT1424" s="383"/>
      <c r="BU1424" s="383"/>
      <c r="BV1424" s="383"/>
      <c r="BW1424" s="383"/>
      <c r="BX1424" s="383"/>
      <c r="BY1424" s="383"/>
      <c r="BZ1424" s="383"/>
      <c r="CA1424" s="383"/>
      <c r="CB1424" s="383"/>
      <c r="CC1424" s="383"/>
      <c r="CD1424" s="383"/>
      <c r="CE1424" s="383"/>
      <c r="CF1424" s="383"/>
      <c r="CG1424" s="383"/>
      <c r="CH1424" s="383"/>
      <c r="CI1424" s="383"/>
      <c r="CJ1424" s="383"/>
      <c r="CK1424" s="383"/>
      <c r="CL1424" s="383"/>
      <c r="CM1424" s="383"/>
      <c r="CN1424" s="383"/>
      <c r="CO1424" s="383"/>
      <c r="CP1424" s="383"/>
      <c r="CQ1424" s="383"/>
      <c r="CR1424" s="383"/>
      <c r="CS1424" s="383"/>
      <c r="CT1424" s="383"/>
      <c r="CU1424" s="383"/>
      <c r="CV1424" s="383"/>
      <c r="CW1424" s="383"/>
      <c r="CX1424" s="383"/>
      <c r="CY1424" s="383"/>
      <c r="CZ1424" s="383"/>
      <c r="DA1424" s="383"/>
      <c r="DB1424" s="383"/>
      <c r="DC1424" s="383"/>
      <c r="DD1424" s="383"/>
      <c r="DE1424" s="383"/>
      <c r="DF1424" s="383"/>
      <c r="DG1424" s="383"/>
      <c r="DH1424" s="383"/>
      <c r="DI1424" s="383"/>
      <c r="DJ1424" s="383"/>
      <c r="DK1424" s="383"/>
      <c r="DL1424" s="383"/>
      <c r="DM1424" s="383"/>
      <c r="DN1424" s="383"/>
      <c r="DO1424" s="383"/>
      <c r="DP1424" s="383"/>
      <c r="DQ1424" s="383"/>
      <c r="DR1424" s="383"/>
      <c r="DS1424" s="383"/>
      <c r="DT1424" s="383"/>
      <c r="DU1424" s="383"/>
      <c r="DV1424" s="383"/>
      <c r="DW1424" s="383"/>
      <c r="DX1424" s="383"/>
      <c r="DY1424" s="383"/>
      <c r="DZ1424" s="383"/>
      <c r="EA1424" s="383"/>
      <c r="EB1424" s="383"/>
      <c r="EC1424" s="383"/>
      <c r="ED1424" s="383"/>
      <c r="EE1424" s="383"/>
      <c r="EF1424" s="383"/>
      <c r="EG1424" s="383"/>
      <c r="EH1424" s="383"/>
      <c r="EI1424" s="383"/>
      <c r="EJ1424" s="383"/>
      <c r="EK1424" s="383"/>
      <c r="EL1424" s="383"/>
      <c r="EM1424" s="383"/>
      <c r="EN1424" s="383"/>
      <c r="EO1424" s="383"/>
      <c r="EP1424" s="383"/>
      <c r="EQ1424" s="383"/>
      <c r="ER1424" s="383"/>
      <c r="ES1424" s="383"/>
      <c r="ET1424" s="383"/>
      <c r="EU1424" s="383"/>
      <c r="EV1424" s="383"/>
      <c r="EW1424" s="383"/>
      <c r="EX1424" s="383"/>
      <c r="EY1424" s="383"/>
      <c r="EZ1424" s="383"/>
      <c r="FA1424" s="383"/>
      <c r="FB1424" s="383"/>
      <c r="FC1424" s="383"/>
      <c r="FD1424" s="383"/>
      <c r="FE1424" s="383"/>
      <c r="FF1424" s="383"/>
      <c r="FG1424" s="383"/>
      <c r="FH1424" s="383"/>
      <c r="FI1424" s="383"/>
      <c r="FJ1424" s="383"/>
      <c r="FK1424" s="383"/>
      <c r="FL1424" s="383"/>
      <c r="FM1424" s="383"/>
    </row>
    <row r="1425" spans="1:169" s="84" customFormat="1" x14ac:dyDescent="0.2">
      <c r="A1425" s="93" t="s">
        <v>517</v>
      </c>
      <c r="B1425" s="40"/>
      <c r="C1425" s="36" t="s">
        <v>9</v>
      </c>
      <c r="D1425" s="430"/>
      <c r="E1425" s="520"/>
      <c r="F1425" s="52"/>
      <c r="G1425" s="59"/>
      <c r="H1425" s="69"/>
      <c r="I1425" s="661"/>
      <c r="J1425" s="70" t="str">
        <f t="shared" si="152"/>
        <v/>
      </c>
      <c r="K1425" s="71"/>
      <c r="L1425" s="356"/>
      <c r="M1425" s="383"/>
      <c r="N1425" s="383"/>
      <c r="O1425" s="383"/>
      <c r="P1425" s="383"/>
      <c r="Q1425" s="383"/>
      <c r="R1425" s="383"/>
      <c r="S1425" s="383"/>
      <c r="T1425" s="383"/>
      <c r="U1425" s="383"/>
      <c r="V1425" s="383"/>
      <c r="W1425" s="383"/>
      <c r="X1425" s="383"/>
      <c r="Y1425" s="383"/>
      <c r="Z1425" s="383"/>
      <c r="AA1425" s="383"/>
      <c r="AB1425" s="383"/>
      <c r="AC1425" s="383"/>
      <c r="AD1425" s="383"/>
      <c r="AE1425" s="383"/>
      <c r="AF1425" s="383"/>
      <c r="AG1425" s="383"/>
      <c r="AH1425" s="383"/>
      <c r="AI1425" s="383"/>
      <c r="AJ1425" s="383"/>
      <c r="AK1425" s="383"/>
      <c r="AL1425" s="383"/>
      <c r="AM1425" s="383"/>
      <c r="AN1425" s="383"/>
      <c r="AO1425" s="383"/>
      <c r="AP1425" s="383"/>
      <c r="AQ1425" s="383"/>
      <c r="AR1425" s="383"/>
      <c r="AS1425" s="383"/>
      <c r="AT1425" s="383"/>
      <c r="AU1425" s="383"/>
      <c r="AV1425" s="383"/>
      <c r="AW1425" s="383"/>
      <c r="AX1425" s="383"/>
      <c r="AY1425" s="383"/>
      <c r="AZ1425" s="383"/>
      <c r="BA1425" s="383"/>
      <c r="BB1425" s="383"/>
      <c r="BC1425" s="383"/>
      <c r="BD1425" s="383"/>
      <c r="BE1425" s="383"/>
      <c r="BF1425" s="383"/>
      <c r="BG1425" s="383"/>
      <c r="BH1425" s="383"/>
      <c r="BI1425" s="383"/>
      <c r="BJ1425" s="383"/>
      <c r="BK1425" s="383"/>
      <c r="BL1425" s="383"/>
      <c r="BM1425" s="383"/>
      <c r="BN1425" s="383"/>
      <c r="BO1425" s="383"/>
      <c r="BP1425" s="383"/>
      <c r="BQ1425" s="383"/>
      <c r="BR1425" s="383"/>
      <c r="BS1425" s="383"/>
      <c r="BT1425" s="383"/>
      <c r="BU1425" s="383"/>
      <c r="BV1425" s="383"/>
      <c r="BW1425" s="383"/>
      <c r="BX1425" s="383"/>
      <c r="BY1425" s="383"/>
      <c r="BZ1425" s="383"/>
      <c r="CA1425" s="383"/>
      <c r="CB1425" s="383"/>
      <c r="CC1425" s="383"/>
      <c r="CD1425" s="383"/>
      <c r="CE1425" s="383"/>
      <c r="CF1425" s="383"/>
      <c r="CG1425" s="383"/>
      <c r="CH1425" s="383"/>
      <c r="CI1425" s="383"/>
      <c r="CJ1425" s="383"/>
      <c r="CK1425" s="383"/>
      <c r="CL1425" s="383"/>
      <c r="CM1425" s="383"/>
      <c r="CN1425" s="383"/>
      <c r="CO1425" s="383"/>
      <c r="CP1425" s="383"/>
      <c r="CQ1425" s="383"/>
      <c r="CR1425" s="383"/>
      <c r="CS1425" s="383"/>
      <c r="CT1425" s="383"/>
      <c r="CU1425" s="383"/>
      <c r="CV1425" s="383"/>
      <c r="CW1425" s="383"/>
      <c r="CX1425" s="383"/>
      <c r="CY1425" s="383"/>
      <c r="CZ1425" s="383"/>
      <c r="DA1425" s="383"/>
      <c r="DB1425" s="383"/>
      <c r="DC1425" s="383"/>
      <c r="DD1425" s="383"/>
      <c r="DE1425" s="383"/>
      <c r="DF1425" s="383"/>
      <c r="DG1425" s="383"/>
      <c r="DH1425" s="383"/>
      <c r="DI1425" s="383"/>
      <c r="DJ1425" s="383"/>
      <c r="DK1425" s="383"/>
      <c r="DL1425" s="383"/>
      <c r="DM1425" s="383"/>
      <c r="DN1425" s="383"/>
      <c r="DO1425" s="383"/>
      <c r="DP1425" s="383"/>
      <c r="DQ1425" s="383"/>
      <c r="DR1425" s="383"/>
      <c r="DS1425" s="383"/>
      <c r="DT1425" s="383"/>
      <c r="DU1425" s="383"/>
      <c r="DV1425" s="383"/>
      <c r="DW1425" s="383"/>
      <c r="DX1425" s="383"/>
      <c r="DY1425" s="383"/>
      <c r="DZ1425" s="383"/>
      <c r="EA1425" s="383"/>
      <c r="EB1425" s="383"/>
      <c r="EC1425" s="383"/>
      <c r="ED1425" s="383"/>
      <c r="EE1425" s="383"/>
      <c r="EF1425" s="383"/>
      <c r="EG1425" s="383"/>
      <c r="EH1425" s="383"/>
      <c r="EI1425" s="383"/>
      <c r="EJ1425" s="383"/>
      <c r="EK1425" s="383"/>
      <c r="EL1425" s="383"/>
      <c r="EM1425" s="383"/>
      <c r="EN1425" s="383"/>
      <c r="EO1425" s="383"/>
      <c r="EP1425" s="383"/>
      <c r="EQ1425" s="383"/>
      <c r="ER1425" s="383"/>
      <c r="ES1425" s="383"/>
      <c r="ET1425" s="383"/>
      <c r="EU1425" s="383"/>
      <c r="EV1425" s="383"/>
      <c r="EW1425" s="383"/>
      <c r="EX1425" s="383"/>
      <c r="EY1425" s="383"/>
      <c r="EZ1425" s="383"/>
      <c r="FA1425" s="383"/>
      <c r="FB1425" s="383"/>
      <c r="FC1425" s="383"/>
      <c r="FD1425" s="383"/>
      <c r="FE1425" s="383"/>
      <c r="FF1425" s="383"/>
      <c r="FG1425" s="383"/>
      <c r="FH1425" s="383"/>
      <c r="FI1425" s="383"/>
      <c r="FJ1425" s="383"/>
      <c r="FK1425" s="383"/>
      <c r="FL1425" s="383"/>
      <c r="FM1425" s="383"/>
    </row>
    <row r="1426" spans="1:169" s="84" customFormat="1" x14ac:dyDescent="0.2">
      <c r="A1426" s="93" t="s">
        <v>517</v>
      </c>
      <c r="B1426" s="40"/>
      <c r="C1426" s="36" t="s">
        <v>8</v>
      </c>
      <c r="D1426" s="430"/>
      <c r="E1426" s="520"/>
      <c r="F1426" s="52"/>
      <c r="G1426" s="59"/>
      <c r="H1426" s="69"/>
      <c r="I1426" s="661"/>
      <c r="J1426" s="70" t="str">
        <f t="shared" si="152"/>
        <v/>
      </c>
      <c r="K1426" s="71"/>
      <c r="L1426" s="356"/>
      <c r="M1426" s="383"/>
      <c r="N1426" s="383"/>
      <c r="O1426" s="383"/>
      <c r="P1426" s="383"/>
      <c r="Q1426" s="383"/>
      <c r="R1426" s="383"/>
      <c r="S1426" s="383"/>
      <c r="T1426" s="383"/>
      <c r="U1426" s="383"/>
      <c r="V1426" s="383"/>
      <c r="W1426" s="383"/>
      <c r="X1426" s="383"/>
      <c r="Y1426" s="383"/>
      <c r="Z1426" s="383"/>
      <c r="AA1426" s="383"/>
      <c r="AB1426" s="383"/>
      <c r="AC1426" s="383"/>
      <c r="AD1426" s="383"/>
      <c r="AE1426" s="383"/>
      <c r="AF1426" s="383"/>
      <c r="AG1426" s="383"/>
      <c r="AH1426" s="383"/>
      <c r="AI1426" s="383"/>
      <c r="AJ1426" s="383"/>
      <c r="AK1426" s="383"/>
      <c r="AL1426" s="383"/>
      <c r="AM1426" s="383"/>
      <c r="AN1426" s="383"/>
      <c r="AO1426" s="383"/>
      <c r="AP1426" s="383"/>
      <c r="AQ1426" s="383"/>
      <c r="AR1426" s="383"/>
      <c r="AS1426" s="383"/>
      <c r="AT1426" s="383"/>
      <c r="AU1426" s="383"/>
      <c r="AV1426" s="383"/>
      <c r="AW1426" s="383"/>
      <c r="AX1426" s="383"/>
      <c r="AY1426" s="383"/>
      <c r="AZ1426" s="383"/>
      <c r="BA1426" s="383"/>
      <c r="BB1426" s="383"/>
      <c r="BC1426" s="383"/>
      <c r="BD1426" s="383"/>
      <c r="BE1426" s="383"/>
      <c r="BF1426" s="383"/>
      <c r="BG1426" s="383"/>
      <c r="BH1426" s="383"/>
      <c r="BI1426" s="383"/>
      <c r="BJ1426" s="383"/>
      <c r="BK1426" s="383"/>
      <c r="BL1426" s="383"/>
      <c r="BM1426" s="383"/>
      <c r="BN1426" s="383"/>
      <c r="BO1426" s="383"/>
      <c r="BP1426" s="383"/>
      <c r="BQ1426" s="383"/>
      <c r="BR1426" s="383"/>
      <c r="BS1426" s="383"/>
      <c r="BT1426" s="383"/>
      <c r="BU1426" s="383"/>
      <c r="BV1426" s="383"/>
      <c r="BW1426" s="383"/>
      <c r="BX1426" s="383"/>
      <c r="BY1426" s="383"/>
      <c r="BZ1426" s="383"/>
      <c r="CA1426" s="383"/>
      <c r="CB1426" s="383"/>
      <c r="CC1426" s="383"/>
      <c r="CD1426" s="383"/>
      <c r="CE1426" s="383"/>
      <c r="CF1426" s="383"/>
      <c r="CG1426" s="383"/>
      <c r="CH1426" s="383"/>
      <c r="CI1426" s="383"/>
      <c r="CJ1426" s="383"/>
      <c r="CK1426" s="383"/>
      <c r="CL1426" s="383"/>
      <c r="CM1426" s="383"/>
      <c r="CN1426" s="383"/>
      <c r="CO1426" s="383"/>
      <c r="CP1426" s="383"/>
      <c r="CQ1426" s="383"/>
      <c r="CR1426" s="383"/>
      <c r="CS1426" s="383"/>
      <c r="CT1426" s="383"/>
      <c r="CU1426" s="383"/>
      <c r="CV1426" s="383"/>
      <c r="CW1426" s="383"/>
      <c r="CX1426" s="383"/>
      <c r="CY1426" s="383"/>
      <c r="CZ1426" s="383"/>
      <c r="DA1426" s="383"/>
      <c r="DB1426" s="383"/>
      <c r="DC1426" s="383"/>
      <c r="DD1426" s="383"/>
      <c r="DE1426" s="383"/>
      <c r="DF1426" s="383"/>
      <c r="DG1426" s="383"/>
      <c r="DH1426" s="383"/>
      <c r="DI1426" s="383"/>
      <c r="DJ1426" s="383"/>
      <c r="DK1426" s="383"/>
      <c r="DL1426" s="383"/>
      <c r="DM1426" s="383"/>
      <c r="DN1426" s="383"/>
      <c r="DO1426" s="383"/>
      <c r="DP1426" s="383"/>
      <c r="DQ1426" s="383"/>
      <c r="DR1426" s="383"/>
      <c r="DS1426" s="383"/>
      <c r="DT1426" s="383"/>
      <c r="DU1426" s="383"/>
      <c r="DV1426" s="383"/>
      <c r="DW1426" s="383"/>
      <c r="DX1426" s="383"/>
      <c r="DY1426" s="383"/>
      <c r="DZ1426" s="383"/>
      <c r="EA1426" s="383"/>
      <c r="EB1426" s="383"/>
      <c r="EC1426" s="383"/>
      <c r="ED1426" s="383"/>
      <c r="EE1426" s="383"/>
      <c r="EF1426" s="383"/>
      <c r="EG1426" s="383"/>
      <c r="EH1426" s="383"/>
      <c r="EI1426" s="383"/>
      <c r="EJ1426" s="383"/>
      <c r="EK1426" s="383"/>
      <c r="EL1426" s="383"/>
      <c r="EM1426" s="383"/>
      <c r="EN1426" s="383"/>
      <c r="EO1426" s="383"/>
      <c r="EP1426" s="383"/>
      <c r="EQ1426" s="383"/>
      <c r="ER1426" s="383"/>
      <c r="ES1426" s="383"/>
      <c r="ET1426" s="383"/>
      <c r="EU1426" s="383"/>
      <c r="EV1426" s="383"/>
      <c r="EW1426" s="383"/>
      <c r="EX1426" s="383"/>
      <c r="EY1426" s="383"/>
      <c r="EZ1426" s="383"/>
      <c r="FA1426" s="383"/>
      <c r="FB1426" s="383"/>
      <c r="FC1426" s="383"/>
      <c r="FD1426" s="383"/>
      <c r="FE1426" s="383"/>
      <c r="FF1426" s="383"/>
      <c r="FG1426" s="383"/>
      <c r="FH1426" s="383"/>
      <c r="FI1426" s="383"/>
      <c r="FJ1426" s="383"/>
      <c r="FK1426" s="383"/>
      <c r="FL1426" s="383"/>
      <c r="FM1426" s="383"/>
    </row>
    <row r="1427" spans="1:169" s="84" customFormat="1" x14ac:dyDescent="0.2">
      <c r="A1427" s="93" t="s">
        <v>517</v>
      </c>
      <c r="B1427" s="40"/>
      <c r="C1427" s="36" t="s">
        <v>210</v>
      </c>
      <c r="D1427" s="430"/>
      <c r="E1427" s="520"/>
      <c r="F1427" s="52"/>
      <c r="G1427" s="59"/>
      <c r="H1427" s="69"/>
      <c r="I1427" s="661"/>
      <c r="J1427" s="70" t="str">
        <f t="shared" si="152"/>
        <v/>
      </c>
      <c r="K1427" s="71"/>
      <c r="L1427" s="356"/>
      <c r="M1427" s="383"/>
      <c r="N1427" s="383"/>
      <c r="O1427" s="383"/>
      <c r="P1427" s="383"/>
      <c r="Q1427" s="383"/>
      <c r="R1427" s="383"/>
      <c r="S1427" s="383"/>
      <c r="T1427" s="383"/>
      <c r="U1427" s="383"/>
      <c r="V1427" s="383"/>
      <c r="W1427" s="383"/>
      <c r="X1427" s="383"/>
      <c r="Y1427" s="383"/>
      <c r="Z1427" s="383"/>
      <c r="AA1427" s="383"/>
      <c r="AB1427" s="383"/>
      <c r="AC1427" s="383"/>
      <c r="AD1427" s="383"/>
      <c r="AE1427" s="383"/>
      <c r="AF1427" s="383"/>
      <c r="AG1427" s="383"/>
      <c r="AH1427" s="383"/>
      <c r="AI1427" s="383"/>
      <c r="AJ1427" s="383"/>
      <c r="AK1427" s="383"/>
      <c r="AL1427" s="383"/>
      <c r="AM1427" s="383"/>
      <c r="AN1427" s="383"/>
      <c r="AO1427" s="383"/>
      <c r="AP1427" s="383"/>
      <c r="AQ1427" s="383"/>
      <c r="AR1427" s="383"/>
      <c r="AS1427" s="383"/>
      <c r="AT1427" s="383"/>
      <c r="AU1427" s="383"/>
      <c r="AV1427" s="383"/>
      <c r="AW1427" s="383"/>
      <c r="AX1427" s="383"/>
      <c r="AY1427" s="383"/>
      <c r="AZ1427" s="383"/>
      <c r="BA1427" s="383"/>
      <c r="BB1427" s="383"/>
      <c r="BC1427" s="383"/>
      <c r="BD1427" s="383"/>
      <c r="BE1427" s="383"/>
      <c r="BF1427" s="383"/>
      <c r="BG1427" s="383"/>
      <c r="BH1427" s="383"/>
      <c r="BI1427" s="383"/>
      <c r="BJ1427" s="383"/>
      <c r="BK1427" s="383"/>
      <c r="BL1427" s="383"/>
      <c r="BM1427" s="383"/>
      <c r="BN1427" s="383"/>
      <c r="BO1427" s="383"/>
      <c r="BP1427" s="383"/>
      <c r="BQ1427" s="383"/>
      <c r="BR1427" s="383"/>
      <c r="BS1427" s="383"/>
      <c r="BT1427" s="383"/>
      <c r="BU1427" s="383"/>
      <c r="BV1427" s="383"/>
      <c r="BW1427" s="383"/>
      <c r="BX1427" s="383"/>
      <c r="BY1427" s="383"/>
      <c r="BZ1427" s="383"/>
      <c r="CA1427" s="383"/>
      <c r="CB1427" s="383"/>
      <c r="CC1427" s="383"/>
      <c r="CD1427" s="383"/>
      <c r="CE1427" s="383"/>
      <c r="CF1427" s="383"/>
      <c r="CG1427" s="383"/>
      <c r="CH1427" s="383"/>
      <c r="CI1427" s="383"/>
      <c r="CJ1427" s="383"/>
      <c r="CK1427" s="383"/>
      <c r="CL1427" s="383"/>
      <c r="CM1427" s="383"/>
      <c r="CN1427" s="383"/>
      <c r="CO1427" s="383"/>
      <c r="CP1427" s="383"/>
      <c r="CQ1427" s="383"/>
      <c r="CR1427" s="383"/>
      <c r="CS1427" s="383"/>
      <c r="CT1427" s="383"/>
      <c r="CU1427" s="383"/>
      <c r="CV1427" s="383"/>
      <c r="CW1427" s="383"/>
      <c r="CX1427" s="383"/>
      <c r="CY1427" s="383"/>
      <c r="CZ1427" s="383"/>
      <c r="DA1427" s="383"/>
      <c r="DB1427" s="383"/>
      <c r="DC1427" s="383"/>
      <c r="DD1427" s="383"/>
      <c r="DE1427" s="383"/>
      <c r="DF1427" s="383"/>
      <c r="DG1427" s="383"/>
      <c r="DH1427" s="383"/>
      <c r="DI1427" s="383"/>
      <c r="DJ1427" s="383"/>
      <c r="DK1427" s="383"/>
      <c r="DL1427" s="383"/>
      <c r="DM1427" s="383"/>
      <c r="DN1427" s="383"/>
      <c r="DO1427" s="383"/>
      <c r="DP1427" s="383"/>
      <c r="DQ1427" s="383"/>
      <c r="DR1427" s="383"/>
      <c r="DS1427" s="383"/>
      <c r="DT1427" s="383"/>
      <c r="DU1427" s="383"/>
      <c r="DV1427" s="383"/>
      <c r="DW1427" s="383"/>
      <c r="DX1427" s="383"/>
      <c r="DY1427" s="383"/>
      <c r="DZ1427" s="383"/>
      <c r="EA1427" s="383"/>
      <c r="EB1427" s="383"/>
      <c r="EC1427" s="383"/>
      <c r="ED1427" s="383"/>
      <c r="EE1427" s="383"/>
      <c r="EF1427" s="383"/>
      <c r="EG1427" s="383"/>
      <c r="EH1427" s="383"/>
      <c r="EI1427" s="383"/>
      <c r="EJ1427" s="383"/>
      <c r="EK1427" s="383"/>
      <c r="EL1427" s="383"/>
      <c r="EM1427" s="383"/>
      <c r="EN1427" s="383"/>
      <c r="EO1427" s="383"/>
      <c r="EP1427" s="383"/>
      <c r="EQ1427" s="383"/>
      <c r="ER1427" s="383"/>
      <c r="ES1427" s="383"/>
      <c r="ET1427" s="383"/>
      <c r="EU1427" s="383"/>
      <c r="EV1427" s="383"/>
      <c r="EW1427" s="383"/>
      <c r="EX1427" s="383"/>
      <c r="EY1427" s="383"/>
      <c r="EZ1427" s="383"/>
      <c r="FA1427" s="383"/>
      <c r="FB1427" s="383"/>
      <c r="FC1427" s="383"/>
      <c r="FD1427" s="383"/>
      <c r="FE1427" s="383"/>
      <c r="FF1427" s="383"/>
      <c r="FG1427" s="383"/>
      <c r="FH1427" s="383"/>
      <c r="FI1427" s="383"/>
      <c r="FJ1427" s="383"/>
      <c r="FK1427" s="383"/>
      <c r="FL1427" s="383"/>
      <c r="FM1427" s="383"/>
    </row>
    <row r="1428" spans="1:169" s="84" customFormat="1" x14ac:dyDescent="0.2">
      <c r="A1428" s="94" t="s">
        <v>517</v>
      </c>
      <c r="B1428" s="47"/>
      <c r="C1428" s="36" t="s">
        <v>765</v>
      </c>
      <c r="D1428" s="430"/>
      <c r="E1428" s="521"/>
      <c r="F1428" s="52"/>
      <c r="G1428" s="59"/>
      <c r="H1428" s="69" t="s">
        <v>1398</v>
      </c>
      <c r="I1428" s="662"/>
      <c r="J1428" s="70" t="str">
        <f t="shared" si="152"/>
        <v/>
      </c>
      <c r="K1428" s="71"/>
      <c r="L1428" s="356"/>
      <c r="M1428" s="383"/>
      <c r="N1428" s="383"/>
      <c r="O1428" s="383"/>
      <c r="P1428" s="383"/>
      <c r="Q1428" s="383"/>
      <c r="R1428" s="383"/>
      <c r="S1428" s="383"/>
      <c r="T1428" s="383"/>
      <c r="U1428" s="383"/>
      <c r="V1428" s="383"/>
      <c r="W1428" s="383"/>
      <c r="X1428" s="383"/>
      <c r="Y1428" s="383"/>
      <c r="Z1428" s="383"/>
      <c r="AA1428" s="383"/>
      <c r="AB1428" s="383"/>
      <c r="AC1428" s="383"/>
      <c r="AD1428" s="383"/>
      <c r="AE1428" s="383"/>
      <c r="AF1428" s="383"/>
      <c r="AG1428" s="383"/>
      <c r="AH1428" s="383"/>
      <c r="AI1428" s="383"/>
      <c r="AJ1428" s="383"/>
      <c r="AK1428" s="383"/>
      <c r="AL1428" s="383"/>
      <c r="AM1428" s="383"/>
      <c r="AN1428" s="383"/>
      <c r="AO1428" s="383"/>
      <c r="AP1428" s="383"/>
      <c r="AQ1428" s="383"/>
      <c r="AR1428" s="383"/>
      <c r="AS1428" s="383"/>
      <c r="AT1428" s="383"/>
      <c r="AU1428" s="383"/>
      <c r="AV1428" s="383"/>
      <c r="AW1428" s="383"/>
      <c r="AX1428" s="383"/>
      <c r="AY1428" s="383"/>
      <c r="AZ1428" s="383"/>
      <c r="BA1428" s="383"/>
      <c r="BB1428" s="383"/>
      <c r="BC1428" s="383"/>
      <c r="BD1428" s="383"/>
      <c r="BE1428" s="383"/>
      <c r="BF1428" s="383"/>
      <c r="BG1428" s="383"/>
      <c r="BH1428" s="383"/>
      <c r="BI1428" s="383"/>
      <c r="BJ1428" s="383"/>
      <c r="BK1428" s="383"/>
      <c r="BL1428" s="383"/>
      <c r="BM1428" s="383"/>
      <c r="BN1428" s="383"/>
      <c r="BO1428" s="383"/>
      <c r="BP1428" s="383"/>
      <c r="BQ1428" s="383"/>
      <c r="BR1428" s="383"/>
      <c r="BS1428" s="383"/>
      <c r="BT1428" s="383"/>
      <c r="BU1428" s="383"/>
      <c r="BV1428" s="383"/>
      <c r="BW1428" s="383"/>
      <c r="BX1428" s="383"/>
      <c r="BY1428" s="383"/>
      <c r="BZ1428" s="383"/>
      <c r="CA1428" s="383"/>
      <c r="CB1428" s="383"/>
      <c r="CC1428" s="383"/>
      <c r="CD1428" s="383"/>
      <c r="CE1428" s="383"/>
      <c r="CF1428" s="383"/>
      <c r="CG1428" s="383"/>
      <c r="CH1428" s="383"/>
      <c r="CI1428" s="383"/>
      <c r="CJ1428" s="383"/>
      <c r="CK1428" s="383"/>
      <c r="CL1428" s="383"/>
      <c r="CM1428" s="383"/>
      <c r="CN1428" s="383"/>
      <c r="CO1428" s="383"/>
      <c r="CP1428" s="383"/>
      <c r="CQ1428" s="383"/>
      <c r="CR1428" s="383"/>
      <c r="CS1428" s="383"/>
      <c r="CT1428" s="383"/>
      <c r="CU1428" s="383"/>
      <c r="CV1428" s="383"/>
      <c r="CW1428" s="383"/>
      <c r="CX1428" s="383"/>
      <c r="CY1428" s="383"/>
      <c r="CZ1428" s="383"/>
      <c r="DA1428" s="383"/>
      <c r="DB1428" s="383"/>
      <c r="DC1428" s="383"/>
      <c r="DD1428" s="383"/>
      <c r="DE1428" s="383"/>
      <c r="DF1428" s="383"/>
      <c r="DG1428" s="383"/>
      <c r="DH1428" s="383"/>
      <c r="DI1428" s="383"/>
      <c r="DJ1428" s="383"/>
      <c r="DK1428" s="383"/>
      <c r="DL1428" s="383"/>
      <c r="DM1428" s="383"/>
      <c r="DN1428" s="383"/>
      <c r="DO1428" s="383"/>
      <c r="DP1428" s="383"/>
      <c r="DQ1428" s="383"/>
      <c r="DR1428" s="383"/>
      <c r="DS1428" s="383"/>
      <c r="DT1428" s="383"/>
      <c r="DU1428" s="383"/>
      <c r="DV1428" s="383"/>
      <c r="DW1428" s="383"/>
      <c r="DX1428" s="383"/>
      <c r="DY1428" s="383"/>
      <c r="DZ1428" s="383"/>
      <c r="EA1428" s="383"/>
      <c r="EB1428" s="383"/>
      <c r="EC1428" s="383"/>
      <c r="ED1428" s="383"/>
      <c r="EE1428" s="383"/>
      <c r="EF1428" s="383"/>
      <c r="EG1428" s="383"/>
      <c r="EH1428" s="383"/>
      <c r="EI1428" s="383"/>
      <c r="EJ1428" s="383"/>
      <c r="EK1428" s="383"/>
      <c r="EL1428" s="383"/>
      <c r="EM1428" s="383"/>
      <c r="EN1428" s="383"/>
      <c r="EO1428" s="383"/>
      <c r="EP1428" s="383"/>
      <c r="EQ1428" s="383"/>
      <c r="ER1428" s="383"/>
      <c r="ES1428" s="383"/>
      <c r="ET1428" s="383"/>
      <c r="EU1428" s="383"/>
      <c r="EV1428" s="383"/>
      <c r="EW1428" s="383"/>
      <c r="EX1428" s="383"/>
      <c r="EY1428" s="383"/>
      <c r="EZ1428" s="383"/>
      <c r="FA1428" s="383"/>
      <c r="FB1428" s="383"/>
      <c r="FC1428" s="383"/>
      <c r="FD1428" s="383"/>
      <c r="FE1428" s="383"/>
      <c r="FF1428" s="383"/>
      <c r="FG1428" s="383"/>
      <c r="FH1428" s="383"/>
      <c r="FI1428" s="383"/>
      <c r="FJ1428" s="383"/>
      <c r="FK1428" s="383"/>
      <c r="FL1428" s="383"/>
      <c r="FM1428" s="383"/>
    </row>
    <row r="1429" spans="1:169" s="84" customFormat="1" x14ac:dyDescent="0.2">
      <c r="A1429" s="90" t="s">
        <v>517</v>
      </c>
      <c r="B1429" s="32">
        <v>1</v>
      </c>
      <c r="C1429" s="28" t="s">
        <v>540</v>
      </c>
      <c r="D1429" s="429" t="s">
        <v>599</v>
      </c>
      <c r="E1429" s="519" t="s">
        <v>528</v>
      </c>
      <c r="F1429" s="30">
        <v>43761</v>
      </c>
      <c r="G1429" s="103">
        <f>F1429+365</f>
        <v>44126</v>
      </c>
      <c r="H1429" s="32" t="s">
        <v>23</v>
      </c>
      <c r="I1429" s="530"/>
      <c r="J1429" s="34" t="str">
        <f t="shared" si="152"/>
        <v/>
      </c>
      <c r="K1429" s="35">
        <v>1</v>
      </c>
      <c r="L1429" s="275"/>
      <c r="M1429" s="383"/>
      <c r="N1429" s="383"/>
      <c r="O1429" s="383"/>
      <c r="P1429" s="383"/>
      <c r="Q1429" s="383"/>
      <c r="R1429" s="383"/>
      <c r="S1429" s="383"/>
      <c r="T1429" s="383"/>
      <c r="U1429" s="383"/>
      <c r="V1429" s="383"/>
      <c r="W1429" s="383"/>
      <c r="X1429" s="383"/>
      <c r="Y1429" s="383"/>
      <c r="Z1429" s="383"/>
      <c r="AA1429" s="383"/>
      <c r="AB1429" s="383"/>
      <c r="AC1429" s="383"/>
      <c r="AD1429" s="383"/>
      <c r="AE1429" s="383"/>
      <c r="AF1429" s="383"/>
      <c r="AG1429" s="383"/>
      <c r="AH1429" s="383"/>
      <c r="AI1429" s="383"/>
      <c r="AJ1429" s="383"/>
      <c r="AK1429" s="383"/>
      <c r="AL1429" s="383"/>
      <c r="AM1429" s="383"/>
      <c r="AN1429" s="383"/>
      <c r="AO1429" s="383"/>
      <c r="AP1429" s="383"/>
      <c r="AQ1429" s="383"/>
      <c r="AR1429" s="383"/>
      <c r="AS1429" s="383"/>
      <c r="AT1429" s="383"/>
      <c r="AU1429" s="383"/>
      <c r="AV1429" s="383"/>
      <c r="AW1429" s="383"/>
      <c r="AX1429" s="383"/>
      <c r="AY1429" s="383"/>
      <c r="AZ1429" s="383"/>
      <c r="BA1429" s="383"/>
      <c r="BB1429" s="383"/>
      <c r="BC1429" s="383"/>
      <c r="BD1429" s="383"/>
      <c r="BE1429" s="383"/>
      <c r="BF1429" s="383"/>
      <c r="BG1429" s="383"/>
      <c r="BH1429" s="383"/>
      <c r="BI1429" s="383"/>
      <c r="BJ1429" s="383"/>
      <c r="BK1429" s="383"/>
      <c r="BL1429" s="383"/>
      <c r="BM1429" s="383"/>
      <c r="BN1429" s="383"/>
      <c r="BO1429" s="383"/>
      <c r="BP1429" s="383"/>
      <c r="BQ1429" s="383"/>
      <c r="BR1429" s="383"/>
      <c r="BS1429" s="383"/>
      <c r="BT1429" s="383"/>
      <c r="BU1429" s="383"/>
      <c r="BV1429" s="383"/>
      <c r="BW1429" s="383"/>
      <c r="BX1429" s="383"/>
      <c r="BY1429" s="383"/>
      <c r="BZ1429" s="383"/>
      <c r="CA1429" s="383"/>
      <c r="CB1429" s="383"/>
      <c r="CC1429" s="383"/>
      <c r="CD1429" s="383"/>
      <c r="CE1429" s="383"/>
      <c r="CF1429" s="383"/>
      <c r="CG1429" s="383"/>
      <c r="CH1429" s="383"/>
      <c r="CI1429" s="383"/>
      <c r="CJ1429" s="383"/>
      <c r="CK1429" s="383"/>
      <c r="CL1429" s="383"/>
      <c r="CM1429" s="383"/>
      <c r="CN1429" s="383"/>
      <c r="CO1429" s="383"/>
      <c r="CP1429" s="383"/>
      <c r="CQ1429" s="383"/>
      <c r="CR1429" s="383"/>
      <c r="CS1429" s="383"/>
      <c r="CT1429" s="383"/>
      <c r="CU1429" s="383"/>
      <c r="CV1429" s="383"/>
      <c r="CW1429" s="383"/>
      <c r="CX1429" s="383"/>
      <c r="CY1429" s="383"/>
      <c r="CZ1429" s="383"/>
      <c r="DA1429" s="383"/>
      <c r="DB1429" s="383"/>
      <c r="DC1429" s="383"/>
      <c r="DD1429" s="383"/>
      <c r="DE1429" s="383"/>
      <c r="DF1429" s="383"/>
      <c r="DG1429" s="383"/>
      <c r="DH1429" s="383"/>
      <c r="DI1429" s="383"/>
      <c r="DJ1429" s="383"/>
      <c r="DK1429" s="383"/>
      <c r="DL1429" s="383"/>
      <c r="DM1429" s="383"/>
      <c r="DN1429" s="383"/>
      <c r="DO1429" s="383"/>
      <c r="DP1429" s="383"/>
      <c r="DQ1429" s="383"/>
      <c r="DR1429" s="383"/>
      <c r="DS1429" s="383"/>
      <c r="DT1429" s="383"/>
      <c r="DU1429" s="383"/>
      <c r="DV1429" s="383"/>
      <c r="DW1429" s="383"/>
      <c r="DX1429" s="383"/>
      <c r="DY1429" s="383"/>
      <c r="DZ1429" s="383"/>
      <c r="EA1429" s="383"/>
      <c r="EB1429" s="383"/>
      <c r="EC1429" s="383"/>
      <c r="ED1429" s="383"/>
      <c r="EE1429" s="383"/>
      <c r="EF1429" s="383"/>
      <c r="EG1429" s="383"/>
      <c r="EH1429" s="383"/>
      <c r="EI1429" s="383"/>
      <c r="EJ1429" s="383"/>
      <c r="EK1429" s="383"/>
      <c r="EL1429" s="383"/>
      <c r="EM1429" s="383"/>
      <c r="EN1429" s="383"/>
      <c r="EO1429" s="383"/>
      <c r="EP1429" s="383"/>
      <c r="EQ1429" s="383"/>
      <c r="ER1429" s="383"/>
      <c r="ES1429" s="383"/>
      <c r="ET1429" s="383"/>
      <c r="EU1429" s="383"/>
      <c r="EV1429" s="383"/>
      <c r="EW1429" s="383"/>
      <c r="EX1429" s="383"/>
      <c r="EY1429" s="383"/>
      <c r="EZ1429" s="383"/>
      <c r="FA1429" s="383"/>
      <c r="FB1429" s="383"/>
      <c r="FC1429" s="383"/>
      <c r="FD1429" s="383"/>
      <c r="FE1429" s="383"/>
      <c r="FF1429" s="383"/>
      <c r="FG1429" s="383"/>
      <c r="FH1429" s="383"/>
      <c r="FI1429" s="383"/>
      <c r="FJ1429" s="383"/>
      <c r="FK1429" s="383"/>
      <c r="FL1429" s="383"/>
      <c r="FM1429" s="383"/>
    </row>
    <row r="1430" spans="1:169" s="84" customFormat="1" x14ac:dyDescent="0.2">
      <c r="A1430" s="93" t="s">
        <v>517</v>
      </c>
      <c r="B1430" s="40"/>
      <c r="C1430" s="36" t="s">
        <v>9</v>
      </c>
      <c r="D1430" s="430"/>
      <c r="E1430" s="520"/>
      <c r="F1430" s="52"/>
      <c r="G1430" s="59"/>
      <c r="H1430" s="69"/>
      <c r="I1430" s="661"/>
      <c r="J1430" s="70" t="str">
        <f t="shared" si="152"/>
        <v/>
      </c>
      <c r="K1430" s="71"/>
      <c r="L1430" s="356"/>
      <c r="M1430" s="383"/>
      <c r="N1430" s="383"/>
      <c r="O1430" s="383"/>
      <c r="P1430" s="383"/>
      <c r="Q1430" s="383"/>
      <c r="R1430" s="383"/>
      <c r="S1430" s="383"/>
      <c r="T1430" s="383"/>
      <c r="U1430" s="383"/>
      <c r="V1430" s="383"/>
      <c r="W1430" s="383"/>
      <c r="X1430" s="383"/>
      <c r="Y1430" s="383"/>
      <c r="Z1430" s="383"/>
      <c r="AA1430" s="383"/>
      <c r="AB1430" s="383"/>
      <c r="AC1430" s="383"/>
      <c r="AD1430" s="383"/>
      <c r="AE1430" s="383"/>
      <c r="AF1430" s="383"/>
      <c r="AG1430" s="383"/>
      <c r="AH1430" s="383"/>
      <c r="AI1430" s="383"/>
      <c r="AJ1430" s="383"/>
      <c r="AK1430" s="383"/>
      <c r="AL1430" s="383"/>
      <c r="AM1430" s="383"/>
      <c r="AN1430" s="383"/>
      <c r="AO1430" s="383"/>
      <c r="AP1430" s="383"/>
      <c r="AQ1430" s="383"/>
      <c r="AR1430" s="383"/>
      <c r="AS1430" s="383"/>
      <c r="AT1430" s="383"/>
      <c r="AU1430" s="383"/>
      <c r="AV1430" s="383"/>
      <c r="AW1430" s="383"/>
      <c r="AX1430" s="383"/>
      <c r="AY1430" s="383"/>
      <c r="AZ1430" s="383"/>
      <c r="BA1430" s="383"/>
      <c r="BB1430" s="383"/>
      <c r="BC1430" s="383"/>
      <c r="BD1430" s="383"/>
      <c r="BE1430" s="383"/>
      <c r="BF1430" s="383"/>
      <c r="BG1430" s="383"/>
      <c r="BH1430" s="383"/>
      <c r="BI1430" s="383"/>
      <c r="BJ1430" s="383"/>
      <c r="BK1430" s="383"/>
      <c r="BL1430" s="383"/>
      <c r="BM1430" s="383"/>
      <c r="BN1430" s="383"/>
      <c r="BO1430" s="383"/>
      <c r="BP1430" s="383"/>
      <c r="BQ1430" s="383"/>
      <c r="BR1430" s="383"/>
      <c r="BS1430" s="383"/>
      <c r="BT1430" s="383"/>
      <c r="BU1430" s="383"/>
      <c r="BV1430" s="383"/>
      <c r="BW1430" s="383"/>
      <c r="BX1430" s="383"/>
      <c r="BY1430" s="383"/>
      <c r="BZ1430" s="383"/>
      <c r="CA1430" s="383"/>
      <c r="CB1430" s="383"/>
      <c r="CC1430" s="383"/>
      <c r="CD1430" s="383"/>
      <c r="CE1430" s="383"/>
      <c r="CF1430" s="383"/>
      <c r="CG1430" s="383"/>
      <c r="CH1430" s="383"/>
      <c r="CI1430" s="383"/>
      <c r="CJ1430" s="383"/>
      <c r="CK1430" s="383"/>
      <c r="CL1430" s="383"/>
      <c r="CM1430" s="383"/>
      <c r="CN1430" s="383"/>
      <c r="CO1430" s="383"/>
      <c r="CP1430" s="383"/>
      <c r="CQ1430" s="383"/>
      <c r="CR1430" s="383"/>
      <c r="CS1430" s="383"/>
      <c r="CT1430" s="383"/>
      <c r="CU1430" s="383"/>
      <c r="CV1430" s="383"/>
      <c r="CW1430" s="383"/>
      <c r="CX1430" s="383"/>
      <c r="CY1430" s="383"/>
      <c r="CZ1430" s="383"/>
      <c r="DA1430" s="383"/>
      <c r="DB1430" s="383"/>
      <c r="DC1430" s="383"/>
      <c r="DD1430" s="383"/>
      <c r="DE1430" s="383"/>
      <c r="DF1430" s="383"/>
      <c r="DG1430" s="383"/>
      <c r="DH1430" s="383"/>
      <c r="DI1430" s="383"/>
      <c r="DJ1430" s="383"/>
      <c r="DK1430" s="383"/>
      <c r="DL1430" s="383"/>
      <c r="DM1430" s="383"/>
      <c r="DN1430" s="383"/>
      <c r="DO1430" s="383"/>
      <c r="DP1430" s="383"/>
      <c r="DQ1430" s="383"/>
      <c r="DR1430" s="383"/>
      <c r="DS1430" s="383"/>
      <c r="DT1430" s="383"/>
      <c r="DU1430" s="383"/>
      <c r="DV1430" s="383"/>
      <c r="DW1430" s="383"/>
      <c r="DX1430" s="383"/>
      <c r="DY1430" s="383"/>
      <c r="DZ1430" s="383"/>
      <c r="EA1430" s="383"/>
      <c r="EB1430" s="383"/>
      <c r="EC1430" s="383"/>
      <c r="ED1430" s="383"/>
      <c r="EE1430" s="383"/>
      <c r="EF1430" s="383"/>
      <c r="EG1430" s="383"/>
      <c r="EH1430" s="383"/>
      <c r="EI1430" s="383"/>
      <c r="EJ1430" s="383"/>
      <c r="EK1430" s="383"/>
      <c r="EL1430" s="383"/>
      <c r="EM1430" s="383"/>
      <c r="EN1430" s="383"/>
      <c r="EO1430" s="383"/>
      <c r="EP1430" s="383"/>
      <c r="EQ1430" s="383"/>
      <c r="ER1430" s="383"/>
      <c r="ES1430" s="383"/>
      <c r="ET1430" s="383"/>
      <c r="EU1430" s="383"/>
      <c r="EV1430" s="383"/>
      <c r="EW1430" s="383"/>
      <c r="EX1430" s="383"/>
      <c r="EY1430" s="383"/>
      <c r="EZ1430" s="383"/>
      <c r="FA1430" s="383"/>
      <c r="FB1430" s="383"/>
      <c r="FC1430" s="383"/>
      <c r="FD1430" s="383"/>
      <c r="FE1430" s="383"/>
      <c r="FF1430" s="383"/>
      <c r="FG1430" s="383"/>
      <c r="FH1430" s="383"/>
      <c r="FI1430" s="383"/>
      <c r="FJ1430" s="383"/>
      <c r="FK1430" s="383"/>
      <c r="FL1430" s="383"/>
      <c r="FM1430" s="383"/>
    </row>
    <row r="1431" spans="1:169" s="84" customFormat="1" x14ac:dyDescent="0.2">
      <c r="A1431" s="93" t="s">
        <v>517</v>
      </c>
      <c r="B1431" s="40"/>
      <c r="C1431" s="36" t="s">
        <v>8</v>
      </c>
      <c r="D1431" s="430"/>
      <c r="E1431" s="520"/>
      <c r="F1431" s="52"/>
      <c r="G1431" s="59"/>
      <c r="H1431" s="69"/>
      <c r="I1431" s="661"/>
      <c r="J1431" s="70" t="str">
        <f t="shared" si="152"/>
        <v/>
      </c>
      <c r="K1431" s="71"/>
      <c r="L1431" s="356"/>
      <c r="M1431" s="383"/>
      <c r="N1431" s="383"/>
      <c r="O1431" s="383"/>
      <c r="P1431" s="383"/>
      <c r="Q1431" s="383"/>
      <c r="R1431" s="383"/>
      <c r="S1431" s="383"/>
      <c r="T1431" s="383"/>
      <c r="U1431" s="383"/>
      <c r="V1431" s="383"/>
      <c r="W1431" s="383"/>
      <c r="X1431" s="383"/>
      <c r="Y1431" s="383"/>
      <c r="Z1431" s="383"/>
      <c r="AA1431" s="383"/>
      <c r="AB1431" s="383"/>
      <c r="AC1431" s="383"/>
      <c r="AD1431" s="383"/>
      <c r="AE1431" s="383"/>
      <c r="AF1431" s="383"/>
      <c r="AG1431" s="383"/>
      <c r="AH1431" s="383"/>
      <c r="AI1431" s="383"/>
      <c r="AJ1431" s="383"/>
      <c r="AK1431" s="383"/>
      <c r="AL1431" s="383"/>
      <c r="AM1431" s="383"/>
      <c r="AN1431" s="383"/>
      <c r="AO1431" s="383"/>
      <c r="AP1431" s="383"/>
      <c r="AQ1431" s="383"/>
      <c r="AR1431" s="383"/>
      <c r="AS1431" s="383"/>
      <c r="AT1431" s="383"/>
      <c r="AU1431" s="383"/>
      <c r="AV1431" s="383"/>
      <c r="AW1431" s="383"/>
      <c r="AX1431" s="383"/>
      <c r="AY1431" s="383"/>
      <c r="AZ1431" s="383"/>
      <c r="BA1431" s="383"/>
      <c r="BB1431" s="383"/>
      <c r="BC1431" s="383"/>
      <c r="BD1431" s="383"/>
      <c r="BE1431" s="383"/>
      <c r="BF1431" s="383"/>
      <c r="BG1431" s="383"/>
      <c r="BH1431" s="383"/>
      <c r="BI1431" s="383"/>
      <c r="BJ1431" s="383"/>
      <c r="BK1431" s="383"/>
      <c r="BL1431" s="383"/>
      <c r="BM1431" s="383"/>
      <c r="BN1431" s="383"/>
      <c r="BO1431" s="383"/>
      <c r="BP1431" s="383"/>
      <c r="BQ1431" s="383"/>
      <c r="BR1431" s="383"/>
      <c r="BS1431" s="383"/>
      <c r="BT1431" s="383"/>
      <c r="BU1431" s="383"/>
      <c r="BV1431" s="383"/>
      <c r="BW1431" s="383"/>
      <c r="BX1431" s="383"/>
      <c r="BY1431" s="383"/>
      <c r="BZ1431" s="383"/>
      <c r="CA1431" s="383"/>
      <c r="CB1431" s="383"/>
      <c r="CC1431" s="383"/>
      <c r="CD1431" s="383"/>
      <c r="CE1431" s="383"/>
      <c r="CF1431" s="383"/>
      <c r="CG1431" s="383"/>
      <c r="CH1431" s="383"/>
      <c r="CI1431" s="383"/>
      <c r="CJ1431" s="383"/>
      <c r="CK1431" s="383"/>
      <c r="CL1431" s="383"/>
      <c r="CM1431" s="383"/>
      <c r="CN1431" s="383"/>
      <c r="CO1431" s="383"/>
      <c r="CP1431" s="383"/>
      <c r="CQ1431" s="383"/>
      <c r="CR1431" s="383"/>
      <c r="CS1431" s="383"/>
      <c r="CT1431" s="383"/>
      <c r="CU1431" s="383"/>
      <c r="CV1431" s="383"/>
      <c r="CW1431" s="383"/>
      <c r="CX1431" s="383"/>
      <c r="CY1431" s="383"/>
      <c r="CZ1431" s="383"/>
      <c r="DA1431" s="383"/>
      <c r="DB1431" s="383"/>
      <c r="DC1431" s="383"/>
      <c r="DD1431" s="383"/>
      <c r="DE1431" s="383"/>
      <c r="DF1431" s="383"/>
      <c r="DG1431" s="383"/>
      <c r="DH1431" s="383"/>
      <c r="DI1431" s="383"/>
      <c r="DJ1431" s="383"/>
      <c r="DK1431" s="383"/>
      <c r="DL1431" s="383"/>
      <c r="DM1431" s="383"/>
      <c r="DN1431" s="383"/>
      <c r="DO1431" s="383"/>
      <c r="DP1431" s="383"/>
      <c r="DQ1431" s="383"/>
      <c r="DR1431" s="383"/>
      <c r="DS1431" s="383"/>
      <c r="DT1431" s="383"/>
      <c r="DU1431" s="383"/>
      <c r="DV1431" s="383"/>
      <c r="DW1431" s="383"/>
      <c r="DX1431" s="383"/>
      <c r="DY1431" s="383"/>
      <c r="DZ1431" s="383"/>
      <c r="EA1431" s="383"/>
      <c r="EB1431" s="383"/>
      <c r="EC1431" s="383"/>
      <c r="ED1431" s="383"/>
      <c r="EE1431" s="383"/>
      <c r="EF1431" s="383"/>
      <c r="EG1431" s="383"/>
      <c r="EH1431" s="383"/>
      <c r="EI1431" s="383"/>
      <c r="EJ1431" s="383"/>
      <c r="EK1431" s="383"/>
      <c r="EL1431" s="383"/>
      <c r="EM1431" s="383"/>
      <c r="EN1431" s="383"/>
      <c r="EO1431" s="383"/>
      <c r="EP1431" s="383"/>
      <c r="EQ1431" s="383"/>
      <c r="ER1431" s="383"/>
      <c r="ES1431" s="383"/>
      <c r="ET1431" s="383"/>
      <c r="EU1431" s="383"/>
      <c r="EV1431" s="383"/>
      <c r="EW1431" s="383"/>
      <c r="EX1431" s="383"/>
      <c r="EY1431" s="383"/>
      <c r="EZ1431" s="383"/>
      <c r="FA1431" s="383"/>
      <c r="FB1431" s="383"/>
      <c r="FC1431" s="383"/>
      <c r="FD1431" s="383"/>
      <c r="FE1431" s="383"/>
      <c r="FF1431" s="383"/>
      <c r="FG1431" s="383"/>
      <c r="FH1431" s="383"/>
      <c r="FI1431" s="383"/>
      <c r="FJ1431" s="383"/>
      <c r="FK1431" s="383"/>
      <c r="FL1431" s="383"/>
      <c r="FM1431" s="383"/>
    </row>
    <row r="1432" spans="1:169" s="84" customFormat="1" x14ac:dyDescent="0.2">
      <c r="A1432" s="93" t="s">
        <v>517</v>
      </c>
      <c r="B1432" s="40"/>
      <c r="C1432" s="36" t="s">
        <v>210</v>
      </c>
      <c r="D1432" s="430"/>
      <c r="E1432" s="520"/>
      <c r="F1432" s="52"/>
      <c r="G1432" s="59"/>
      <c r="H1432" s="69"/>
      <c r="I1432" s="661"/>
      <c r="J1432" s="70" t="str">
        <f t="shared" si="152"/>
        <v/>
      </c>
      <c r="K1432" s="71"/>
      <c r="L1432" s="356"/>
      <c r="M1432" s="383"/>
      <c r="N1432" s="383"/>
      <c r="O1432" s="383"/>
      <c r="P1432" s="383"/>
      <c r="Q1432" s="383"/>
      <c r="R1432" s="383"/>
      <c r="S1432" s="383"/>
      <c r="T1432" s="383"/>
      <c r="U1432" s="383"/>
      <c r="V1432" s="383"/>
      <c r="W1432" s="383"/>
      <c r="X1432" s="383"/>
      <c r="Y1432" s="383"/>
      <c r="Z1432" s="383"/>
      <c r="AA1432" s="383"/>
      <c r="AB1432" s="383"/>
      <c r="AC1432" s="383"/>
      <c r="AD1432" s="383"/>
      <c r="AE1432" s="383"/>
      <c r="AF1432" s="383"/>
      <c r="AG1432" s="383"/>
      <c r="AH1432" s="383"/>
      <c r="AI1432" s="383"/>
      <c r="AJ1432" s="383"/>
      <c r="AK1432" s="383"/>
      <c r="AL1432" s="383"/>
      <c r="AM1432" s="383"/>
      <c r="AN1432" s="383"/>
      <c r="AO1432" s="383"/>
      <c r="AP1432" s="383"/>
      <c r="AQ1432" s="383"/>
      <c r="AR1432" s="383"/>
      <c r="AS1432" s="383"/>
      <c r="AT1432" s="383"/>
      <c r="AU1432" s="383"/>
      <c r="AV1432" s="383"/>
      <c r="AW1432" s="383"/>
      <c r="AX1432" s="383"/>
      <c r="AY1432" s="383"/>
      <c r="AZ1432" s="383"/>
      <c r="BA1432" s="383"/>
      <c r="BB1432" s="383"/>
      <c r="BC1432" s="383"/>
      <c r="BD1432" s="383"/>
      <c r="BE1432" s="383"/>
      <c r="BF1432" s="383"/>
      <c r="BG1432" s="383"/>
      <c r="BH1432" s="383"/>
      <c r="BI1432" s="383"/>
      <c r="BJ1432" s="383"/>
      <c r="BK1432" s="383"/>
      <c r="BL1432" s="383"/>
      <c r="BM1432" s="383"/>
      <c r="BN1432" s="383"/>
      <c r="BO1432" s="383"/>
      <c r="BP1432" s="383"/>
      <c r="BQ1432" s="383"/>
      <c r="BR1432" s="383"/>
      <c r="BS1432" s="383"/>
      <c r="BT1432" s="383"/>
      <c r="BU1432" s="383"/>
      <c r="BV1432" s="383"/>
      <c r="BW1432" s="383"/>
      <c r="BX1432" s="383"/>
      <c r="BY1432" s="383"/>
      <c r="BZ1432" s="383"/>
      <c r="CA1432" s="383"/>
      <c r="CB1432" s="383"/>
      <c r="CC1432" s="383"/>
      <c r="CD1432" s="383"/>
      <c r="CE1432" s="383"/>
      <c r="CF1432" s="383"/>
      <c r="CG1432" s="383"/>
      <c r="CH1432" s="383"/>
      <c r="CI1432" s="383"/>
      <c r="CJ1432" s="383"/>
      <c r="CK1432" s="383"/>
      <c r="CL1432" s="383"/>
      <c r="CM1432" s="383"/>
      <c r="CN1432" s="383"/>
      <c r="CO1432" s="383"/>
      <c r="CP1432" s="383"/>
      <c r="CQ1432" s="383"/>
      <c r="CR1432" s="383"/>
      <c r="CS1432" s="383"/>
      <c r="CT1432" s="383"/>
      <c r="CU1432" s="383"/>
      <c r="CV1432" s="383"/>
      <c r="CW1432" s="383"/>
      <c r="CX1432" s="383"/>
      <c r="CY1432" s="383"/>
      <c r="CZ1432" s="383"/>
      <c r="DA1432" s="383"/>
      <c r="DB1432" s="383"/>
      <c r="DC1432" s="383"/>
      <c r="DD1432" s="383"/>
      <c r="DE1432" s="383"/>
      <c r="DF1432" s="383"/>
      <c r="DG1432" s="383"/>
      <c r="DH1432" s="383"/>
      <c r="DI1432" s="383"/>
      <c r="DJ1432" s="383"/>
      <c r="DK1432" s="383"/>
      <c r="DL1432" s="383"/>
      <c r="DM1432" s="383"/>
      <c r="DN1432" s="383"/>
      <c r="DO1432" s="383"/>
      <c r="DP1432" s="383"/>
      <c r="DQ1432" s="383"/>
      <c r="DR1432" s="383"/>
      <c r="DS1432" s="383"/>
      <c r="DT1432" s="383"/>
      <c r="DU1432" s="383"/>
      <c r="DV1432" s="383"/>
      <c r="DW1432" s="383"/>
      <c r="DX1432" s="383"/>
      <c r="DY1432" s="383"/>
      <c r="DZ1432" s="383"/>
      <c r="EA1432" s="383"/>
      <c r="EB1432" s="383"/>
      <c r="EC1432" s="383"/>
      <c r="ED1432" s="383"/>
      <c r="EE1432" s="383"/>
      <c r="EF1432" s="383"/>
      <c r="EG1432" s="383"/>
      <c r="EH1432" s="383"/>
      <c r="EI1432" s="383"/>
      <c r="EJ1432" s="383"/>
      <c r="EK1432" s="383"/>
      <c r="EL1432" s="383"/>
      <c r="EM1432" s="383"/>
      <c r="EN1432" s="383"/>
      <c r="EO1432" s="383"/>
      <c r="EP1432" s="383"/>
      <c r="EQ1432" s="383"/>
      <c r="ER1432" s="383"/>
      <c r="ES1432" s="383"/>
      <c r="ET1432" s="383"/>
      <c r="EU1432" s="383"/>
      <c r="EV1432" s="383"/>
      <c r="EW1432" s="383"/>
      <c r="EX1432" s="383"/>
      <c r="EY1432" s="383"/>
      <c r="EZ1432" s="383"/>
      <c r="FA1432" s="383"/>
      <c r="FB1432" s="383"/>
      <c r="FC1432" s="383"/>
      <c r="FD1432" s="383"/>
      <c r="FE1432" s="383"/>
      <c r="FF1432" s="383"/>
      <c r="FG1432" s="383"/>
      <c r="FH1432" s="383"/>
      <c r="FI1432" s="383"/>
      <c r="FJ1432" s="383"/>
      <c r="FK1432" s="383"/>
      <c r="FL1432" s="383"/>
      <c r="FM1432" s="383"/>
    </row>
    <row r="1433" spans="1:169" s="84" customFormat="1" x14ac:dyDescent="0.2">
      <c r="A1433" s="94" t="s">
        <v>517</v>
      </c>
      <c r="B1433" s="47"/>
      <c r="C1433" s="36" t="s">
        <v>765</v>
      </c>
      <c r="D1433" s="430"/>
      <c r="E1433" s="521"/>
      <c r="F1433" s="52"/>
      <c r="G1433" s="59"/>
      <c r="H1433" s="69" t="s">
        <v>1398</v>
      </c>
      <c r="I1433" s="662"/>
      <c r="J1433" s="70" t="str">
        <f t="shared" si="152"/>
        <v/>
      </c>
      <c r="K1433" s="71"/>
      <c r="L1433" s="356"/>
      <c r="M1433" s="383"/>
      <c r="N1433" s="383"/>
      <c r="O1433" s="383"/>
      <c r="P1433" s="383"/>
      <c r="Q1433" s="383"/>
      <c r="R1433" s="383"/>
      <c r="S1433" s="383"/>
      <c r="T1433" s="383"/>
      <c r="U1433" s="383"/>
      <c r="V1433" s="383"/>
      <c r="W1433" s="383"/>
      <c r="X1433" s="383"/>
      <c r="Y1433" s="383"/>
      <c r="Z1433" s="383"/>
      <c r="AA1433" s="383"/>
      <c r="AB1433" s="383"/>
      <c r="AC1433" s="383"/>
      <c r="AD1433" s="383"/>
      <c r="AE1433" s="383"/>
      <c r="AF1433" s="383"/>
      <c r="AG1433" s="383"/>
      <c r="AH1433" s="383"/>
      <c r="AI1433" s="383"/>
      <c r="AJ1433" s="383"/>
      <c r="AK1433" s="383"/>
      <c r="AL1433" s="383"/>
      <c r="AM1433" s="383"/>
      <c r="AN1433" s="383"/>
      <c r="AO1433" s="383"/>
      <c r="AP1433" s="383"/>
      <c r="AQ1433" s="383"/>
      <c r="AR1433" s="383"/>
      <c r="AS1433" s="383"/>
      <c r="AT1433" s="383"/>
      <c r="AU1433" s="383"/>
      <c r="AV1433" s="383"/>
      <c r="AW1433" s="383"/>
      <c r="AX1433" s="383"/>
      <c r="AY1433" s="383"/>
      <c r="AZ1433" s="383"/>
      <c r="BA1433" s="383"/>
      <c r="BB1433" s="383"/>
      <c r="BC1433" s="383"/>
      <c r="BD1433" s="383"/>
      <c r="BE1433" s="383"/>
      <c r="BF1433" s="383"/>
      <c r="BG1433" s="383"/>
      <c r="BH1433" s="383"/>
      <c r="BI1433" s="383"/>
      <c r="BJ1433" s="383"/>
      <c r="BK1433" s="383"/>
      <c r="BL1433" s="383"/>
      <c r="BM1433" s="383"/>
      <c r="BN1433" s="383"/>
      <c r="BO1433" s="383"/>
      <c r="BP1433" s="383"/>
      <c r="BQ1433" s="383"/>
      <c r="BR1433" s="383"/>
      <c r="BS1433" s="383"/>
      <c r="BT1433" s="383"/>
      <c r="BU1433" s="383"/>
      <c r="BV1433" s="383"/>
      <c r="BW1433" s="383"/>
      <c r="BX1433" s="383"/>
      <c r="BY1433" s="383"/>
      <c r="BZ1433" s="383"/>
      <c r="CA1433" s="383"/>
      <c r="CB1433" s="383"/>
      <c r="CC1433" s="383"/>
      <c r="CD1433" s="383"/>
      <c r="CE1433" s="383"/>
      <c r="CF1433" s="383"/>
      <c r="CG1433" s="383"/>
      <c r="CH1433" s="383"/>
      <c r="CI1433" s="383"/>
      <c r="CJ1433" s="383"/>
      <c r="CK1433" s="383"/>
      <c r="CL1433" s="383"/>
      <c r="CM1433" s="383"/>
      <c r="CN1433" s="383"/>
      <c r="CO1433" s="383"/>
      <c r="CP1433" s="383"/>
      <c r="CQ1433" s="383"/>
      <c r="CR1433" s="383"/>
      <c r="CS1433" s="383"/>
      <c r="CT1433" s="383"/>
      <c r="CU1433" s="383"/>
      <c r="CV1433" s="383"/>
      <c r="CW1433" s="383"/>
      <c r="CX1433" s="383"/>
      <c r="CY1433" s="383"/>
      <c r="CZ1433" s="383"/>
      <c r="DA1433" s="383"/>
      <c r="DB1433" s="383"/>
      <c r="DC1433" s="383"/>
      <c r="DD1433" s="383"/>
      <c r="DE1433" s="383"/>
      <c r="DF1433" s="383"/>
      <c r="DG1433" s="383"/>
      <c r="DH1433" s="383"/>
      <c r="DI1433" s="383"/>
      <c r="DJ1433" s="383"/>
      <c r="DK1433" s="383"/>
      <c r="DL1433" s="383"/>
      <c r="DM1433" s="383"/>
      <c r="DN1433" s="383"/>
      <c r="DO1433" s="383"/>
      <c r="DP1433" s="383"/>
      <c r="DQ1433" s="383"/>
      <c r="DR1433" s="383"/>
      <c r="DS1433" s="383"/>
      <c r="DT1433" s="383"/>
      <c r="DU1433" s="383"/>
      <c r="DV1433" s="383"/>
      <c r="DW1433" s="383"/>
      <c r="DX1433" s="383"/>
      <c r="DY1433" s="383"/>
      <c r="DZ1433" s="383"/>
      <c r="EA1433" s="383"/>
      <c r="EB1433" s="383"/>
      <c r="EC1433" s="383"/>
      <c r="ED1433" s="383"/>
      <c r="EE1433" s="383"/>
      <c r="EF1433" s="383"/>
      <c r="EG1433" s="383"/>
      <c r="EH1433" s="383"/>
      <c r="EI1433" s="383"/>
      <c r="EJ1433" s="383"/>
      <c r="EK1433" s="383"/>
      <c r="EL1433" s="383"/>
      <c r="EM1433" s="383"/>
      <c r="EN1433" s="383"/>
      <c r="EO1433" s="383"/>
      <c r="EP1433" s="383"/>
      <c r="EQ1433" s="383"/>
      <c r="ER1433" s="383"/>
      <c r="ES1433" s="383"/>
      <c r="ET1433" s="383"/>
      <c r="EU1433" s="383"/>
      <c r="EV1433" s="383"/>
      <c r="EW1433" s="383"/>
      <c r="EX1433" s="383"/>
      <c r="EY1433" s="383"/>
      <c r="EZ1433" s="383"/>
      <c r="FA1433" s="383"/>
      <c r="FB1433" s="383"/>
      <c r="FC1433" s="383"/>
      <c r="FD1433" s="383"/>
      <c r="FE1433" s="383"/>
      <c r="FF1433" s="383"/>
      <c r="FG1433" s="383"/>
      <c r="FH1433" s="383"/>
      <c r="FI1433" s="383"/>
      <c r="FJ1433" s="383"/>
      <c r="FK1433" s="383"/>
      <c r="FL1433" s="383"/>
      <c r="FM1433" s="383"/>
    </row>
    <row r="1434" spans="1:169" s="84" customFormat="1" x14ac:dyDescent="0.2">
      <c r="A1434" s="90" t="s">
        <v>517</v>
      </c>
      <c r="B1434" s="32">
        <v>1</v>
      </c>
      <c r="C1434" s="28" t="s">
        <v>540</v>
      </c>
      <c r="D1434" s="429" t="s">
        <v>600</v>
      </c>
      <c r="E1434" s="519" t="s">
        <v>528</v>
      </c>
      <c r="F1434" s="30">
        <v>43761</v>
      </c>
      <c r="G1434" s="103">
        <f>F1434+365</f>
        <v>44126</v>
      </c>
      <c r="H1434" s="32" t="s">
        <v>23</v>
      </c>
      <c r="I1434" s="530"/>
      <c r="J1434" s="34" t="str">
        <f t="shared" si="152"/>
        <v/>
      </c>
      <c r="K1434" s="35">
        <v>1</v>
      </c>
      <c r="L1434" s="275"/>
      <c r="M1434" s="383"/>
      <c r="N1434" s="383"/>
      <c r="O1434" s="383"/>
      <c r="P1434" s="383"/>
      <c r="Q1434" s="383"/>
      <c r="R1434" s="383"/>
      <c r="S1434" s="383"/>
      <c r="T1434" s="383"/>
      <c r="U1434" s="383"/>
      <c r="V1434" s="383"/>
      <c r="W1434" s="383"/>
      <c r="X1434" s="383"/>
      <c r="Y1434" s="383"/>
      <c r="Z1434" s="383"/>
      <c r="AA1434" s="383"/>
      <c r="AB1434" s="383"/>
      <c r="AC1434" s="383"/>
      <c r="AD1434" s="383"/>
      <c r="AE1434" s="383"/>
      <c r="AF1434" s="383"/>
      <c r="AG1434" s="383"/>
      <c r="AH1434" s="383"/>
      <c r="AI1434" s="383"/>
      <c r="AJ1434" s="383"/>
      <c r="AK1434" s="383"/>
      <c r="AL1434" s="383"/>
      <c r="AM1434" s="383"/>
      <c r="AN1434" s="383"/>
      <c r="AO1434" s="383"/>
      <c r="AP1434" s="383"/>
      <c r="AQ1434" s="383"/>
      <c r="AR1434" s="383"/>
      <c r="AS1434" s="383"/>
      <c r="AT1434" s="383"/>
      <c r="AU1434" s="383"/>
      <c r="AV1434" s="383"/>
      <c r="AW1434" s="383"/>
      <c r="AX1434" s="383"/>
      <c r="AY1434" s="383"/>
      <c r="AZ1434" s="383"/>
      <c r="BA1434" s="383"/>
      <c r="BB1434" s="383"/>
      <c r="BC1434" s="383"/>
      <c r="BD1434" s="383"/>
      <c r="BE1434" s="383"/>
      <c r="BF1434" s="383"/>
      <c r="BG1434" s="383"/>
      <c r="BH1434" s="383"/>
      <c r="BI1434" s="383"/>
      <c r="BJ1434" s="383"/>
      <c r="BK1434" s="383"/>
      <c r="BL1434" s="383"/>
      <c r="BM1434" s="383"/>
      <c r="BN1434" s="383"/>
      <c r="BO1434" s="383"/>
      <c r="BP1434" s="383"/>
      <c r="BQ1434" s="383"/>
      <c r="BR1434" s="383"/>
      <c r="BS1434" s="383"/>
      <c r="BT1434" s="383"/>
      <c r="BU1434" s="383"/>
      <c r="BV1434" s="383"/>
      <c r="BW1434" s="383"/>
      <c r="BX1434" s="383"/>
      <c r="BY1434" s="383"/>
      <c r="BZ1434" s="383"/>
      <c r="CA1434" s="383"/>
      <c r="CB1434" s="383"/>
      <c r="CC1434" s="383"/>
      <c r="CD1434" s="383"/>
      <c r="CE1434" s="383"/>
      <c r="CF1434" s="383"/>
      <c r="CG1434" s="383"/>
      <c r="CH1434" s="383"/>
      <c r="CI1434" s="383"/>
      <c r="CJ1434" s="383"/>
      <c r="CK1434" s="383"/>
      <c r="CL1434" s="383"/>
      <c r="CM1434" s="383"/>
      <c r="CN1434" s="383"/>
      <c r="CO1434" s="383"/>
      <c r="CP1434" s="383"/>
      <c r="CQ1434" s="383"/>
      <c r="CR1434" s="383"/>
      <c r="CS1434" s="383"/>
      <c r="CT1434" s="383"/>
      <c r="CU1434" s="383"/>
      <c r="CV1434" s="383"/>
      <c r="CW1434" s="383"/>
      <c r="CX1434" s="383"/>
      <c r="CY1434" s="383"/>
      <c r="CZ1434" s="383"/>
      <c r="DA1434" s="383"/>
      <c r="DB1434" s="383"/>
      <c r="DC1434" s="383"/>
      <c r="DD1434" s="383"/>
      <c r="DE1434" s="383"/>
      <c r="DF1434" s="383"/>
      <c r="DG1434" s="383"/>
      <c r="DH1434" s="383"/>
      <c r="DI1434" s="383"/>
      <c r="DJ1434" s="383"/>
      <c r="DK1434" s="383"/>
      <c r="DL1434" s="383"/>
      <c r="DM1434" s="383"/>
      <c r="DN1434" s="383"/>
      <c r="DO1434" s="383"/>
      <c r="DP1434" s="383"/>
      <c r="DQ1434" s="383"/>
      <c r="DR1434" s="383"/>
      <c r="DS1434" s="383"/>
      <c r="DT1434" s="383"/>
      <c r="DU1434" s="383"/>
      <c r="DV1434" s="383"/>
      <c r="DW1434" s="383"/>
      <c r="DX1434" s="383"/>
      <c r="DY1434" s="383"/>
      <c r="DZ1434" s="383"/>
      <c r="EA1434" s="383"/>
      <c r="EB1434" s="383"/>
      <c r="EC1434" s="383"/>
      <c r="ED1434" s="383"/>
      <c r="EE1434" s="383"/>
      <c r="EF1434" s="383"/>
      <c r="EG1434" s="383"/>
      <c r="EH1434" s="383"/>
      <c r="EI1434" s="383"/>
      <c r="EJ1434" s="383"/>
      <c r="EK1434" s="383"/>
      <c r="EL1434" s="383"/>
      <c r="EM1434" s="383"/>
      <c r="EN1434" s="383"/>
      <c r="EO1434" s="383"/>
      <c r="EP1434" s="383"/>
      <c r="EQ1434" s="383"/>
      <c r="ER1434" s="383"/>
      <c r="ES1434" s="383"/>
      <c r="ET1434" s="383"/>
      <c r="EU1434" s="383"/>
      <c r="EV1434" s="383"/>
      <c r="EW1434" s="383"/>
      <c r="EX1434" s="383"/>
      <c r="EY1434" s="383"/>
      <c r="EZ1434" s="383"/>
      <c r="FA1434" s="383"/>
      <c r="FB1434" s="383"/>
      <c r="FC1434" s="383"/>
      <c r="FD1434" s="383"/>
      <c r="FE1434" s="383"/>
      <c r="FF1434" s="383"/>
      <c r="FG1434" s="383"/>
      <c r="FH1434" s="383"/>
      <c r="FI1434" s="383"/>
      <c r="FJ1434" s="383"/>
      <c r="FK1434" s="383"/>
      <c r="FL1434" s="383"/>
      <c r="FM1434" s="383"/>
    </row>
    <row r="1435" spans="1:169" s="84" customFormat="1" x14ac:dyDescent="0.2">
      <c r="A1435" s="93" t="s">
        <v>517</v>
      </c>
      <c r="B1435" s="40"/>
      <c r="C1435" s="36" t="s">
        <v>9</v>
      </c>
      <c r="D1435" s="430"/>
      <c r="E1435" s="520"/>
      <c r="F1435" s="52"/>
      <c r="G1435" s="59"/>
      <c r="H1435" s="69"/>
      <c r="I1435" s="661"/>
      <c r="J1435" s="70" t="str">
        <f t="shared" si="152"/>
        <v/>
      </c>
      <c r="K1435" s="71"/>
      <c r="L1435" s="356"/>
      <c r="M1435" s="383"/>
      <c r="N1435" s="383"/>
      <c r="O1435" s="383"/>
      <c r="P1435" s="383"/>
      <c r="Q1435" s="383"/>
      <c r="R1435" s="383"/>
      <c r="S1435" s="383"/>
      <c r="T1435" s="383"/>
      <c r="U1435" s="383"/>
      <c r="V1435" s="383"/>
      <c r="W1435" s="383"/>
      <c r="X1435" s="383"/>
      <c r="Y1435" s="383"/>
      <c r="Z1435" s="383"/>
      <c r="AA1435" s="383"/>
      <c r="AB1435" s="383"/>
      <c r="AC1435" s="383"/>
      <c r="AD1435" s="383"/>
      <c r="AE1435" s="383"/>
      <c r="AF1435" s="383"/>
      <c r="AG1435" s="383"/>
      <c r="AH1435" s="383"/>
      <c r="AI1435" s="383"/>
      <c r="AJ1435" s="383"/>
      <c r="AK1435" s="383"/>
      <c r="AL1435" s="383"/>
      <c r="AM1435" s="383"/>
      <c r="AN1435" s="383"/>
      <c r="AO1435" s="383"/>
      <c r="AP1435" s="383"/>
      <c r="AQ1435" s="383"/>
      <c r="AR1435" s="383"/>
      <c r="AS1435" s="383"/>
      <c r="AT1435" s="383"/>
      <c r="AU1435" s="383"/>
      <c r="AV1435" s="383"/>
      <c r="AW1435" s="383"/>
      <c r="AX1435" s="383"/>
      <c r="AY1435" s="383"/>
      <c r="AZ1435" s="383"/>
      <c r="BA1435" s="383"/>
      <c r="BB1435" s="383"/>
      <c r="BC1435" s="383"/>
      <c r="BD1435" s="383"/>
      <c r="BE1435" s="383"/>
      <c r="BF1435" s="383"/>
      <c r="BG1435" s="383"/>
      <c r="BH1435" s="383"/>
      <c r="BI1435" s="383"/>
      <c r="BJ1435" s="383"/>
      <c r="BK1435" s="383"/>
      <c r="BL1435" s="383"/>
      <c r="BM1435" s="383"/>
      <c r="BN1435" s="383"/>
      <c r="BO1435" s="383"/>
      <c r="BP1435" s="383"/>
      <c r="BQ1435" s="383"/>
      <c r="BR1435" s="383"/>
      <c r="BS1435" s="383"/>
      <c r="BT1435" s="383"/>
      <c r="BU1435" s="383"/>
      <c r="BV1435" s="383"/>
      <c r="BW1435" s="383"/>
      <c r="BX1435" s="383"/>
      <c r="BY1435" s="383"/>
      <c r="BZ1435" s="383"/>
      <c r="CA1435" s="383"/>
      <c r="CB1435" s="383"/>
      <c r="CC1435" s="383"/>
      <c r="CD1435" s="383"/>
      <c r="CE1435" s="383"/>
      <c r="CF1435" s="383"/>
      <c r="CG1435" s="383"/>
      <c r="CH1435" s="383"/>
      <c r="CI1435" s="383"/>
      <c r="CJ1435" s="383"/>
      <c r="CK1435" s="383"/>
      <c r="CL1435" s="383"/>
      <c r="CM1435" s="383"/>
      <c r="CN1435" s="383"/>
      <c r="CO1435" s="383"/>
      <c r="CP1435" s="383"/>
      <c r="CQ1435" s="383"/>
      <c r="CR1435" s="383"/>
      <c r="CS1435" s="383"/>
      <c r="CT1435" s="383"/>
      <c r="CU1435" s="383"/>
      <c r="CV1435" s="383"/>
      <c r="CW1435" s="383"/>
      <c r="CX1435" s="383"/>
      <c r="CY1435" s="383"/>
      <c r="CZ1435" s="383"/>
      <c r="DA1435" s="383"/>
      <c r="DB1435" s="383"/>
      <c r="DC1435" s="383"/>
      <c r="DD1435" s="383"/>
      <c r="DE1435" s="383"/>
      <c r="DF1435" s="383"/>
      <c r="DG1435" s="383"/>
      <c r="DH1435" s="383"/>
      <c r="DI1435" s="383"/>
      <c r="DJ1435" s="383"/>
      <c r="DK1435" s="383"/>
      <c r="DL1435" s="383"/>
      <c r="DM1435" s="383"/>
      <c r="DN1435" s="383"/>
      <c r="DO1435" s="383"/>
      <c r="DP1435" s="383"/>
      <c r="DQ1435" s="383"/>
      <c r="DR1435" s="383"/>
      <c r="DS1435" s="383"/>
      <c r="DT1435" s="383"/>
      <c r="DU1435" s="383"/>
      <c r="DV1435" s="383"/>
      <c r="DW1435" s="383"/>
      <c r="DX1435" s="383"/>
      <c r="DY1435" s="383"/>
      <c r="DZ1435" s="383"/>
      <c r="EA1435" s="383"/>
      <c r="EB1435" s="383"/>
      <c r="EC1435" s="383"/>
      <c r="ED1435" s="383"/>
      <c r="EE1435" s="383"/>
      <c r="EF1435" s="383"/>
      <c r="EG1435" s="383"/>
      <c r="EH1435" s="383"/>
      <c r="EI1435" s="383"/>
      <c r="EJ1435" s="383"/>
      <c r="EK1435" s="383"/>
      <c r="EL1435" s="383"/>
      <c r="EM1435" s="383"/>
      <c r="EN1435" s="383"/>
      <c r="EO1435" s="383"/>
      <c r="EP1435" s="383"/>
      <c r="EQ1435" s="383"/>
      <c r="ER1435" s="383"/>
      <c r="ES1435" s="383"/>
      <c r="ET1435" s="383"/>
      <c r="EU1435" s="383"/>
      <c r="EV1435" s="383"/>
      <c r="EW1435" s="383"/>
      <c r="EX1435" s="383"/>
      <c r="EY1435" s="383"/>
      <c r="EZ1435" s="383"/>
      <c r="FA1435" s="383"/>
      <c r="FB1435" s="383"/>
      <c r="FC1435" s="383"/>
      <c r="FD1435" s="383"/>
      <c r="FE1435" s="383"/>
      <c r="FF1435" s="383"/>
      <c r="FG1435" s="383"/>
      <c r="FH1435" s="383"/>
      <c r="FI1435" s="383"/>
      <c r="FJ1435" s="383"/>
      <c r="FK1435" s="383"/>
      <c r="FL1435" s="383"/>
      <c r="FM1435" s="383"/>
    </row>
    <row r="1436" spans="1:169" s="84" customFormat="1" x14ac:dyDescent="0.2">
      <c r="A1436" s="93" t="s">
        <v>517</v>
      </c>
      <c r="B1436" s="40"/>
      <c r="C1436" s="36" t="s">
        <v>8</v>
      </c>
      <c r="D1436" s="430"/>
      <c r="E1436" s="520"/>
      <c r="F1436" s="52"/>
      <c r="G1436" s="59"/>
      <c r="H1436" s="69"/>
      <c r="I1436" s="661"/>
      <c r="J1436" s="70" t="str">
        <f t="shared" si="152"/>
        <v/>
      </c>
      <c r="K1436" s="71"/>
      <c r="L1436" s="356"/>
      <c r="M1436" s="383"/>
      <c r="N1436" s="383"/>
      <c r="O1436" s="383"/>
      <c r="P1436" s="383"/>
      <c r="Q1436" s="383"/>
      <c r="R1436" s="383"/>
      <c r="S1436" s="383"/>
      <c r="T1436" s="383"/>
      <c r="U1436" s="383"/>
      <c r="V1436" s="383"/>
      <c r="W1436" s="383"/>
      <c r="X1436" s="383"/>
      <c r="Y1436" s="383"/>
      <c r="Z1436" s="383"/>
      <c r="AA1436" s="383"/>
      <c r="AB1436" s="383"/>
      <c r="AC1436" s="383"/>
      <c r="AD1436" s="383"/>
      <c r="AE1436" s="383"/>
      <c r="AF1436" s="383"/>
      <c r="AG1436" s="383"/>
      <c r="AH1436" s="383"/>
      <c r="AI1436" s="383"/>
      <c r="AJ1436" s="383"/>
      <c r="AK1436" s="383"/>
      <c r="AL1436" s="383"/>
      <c r="AM1436" s="383"/>
      <c r="AN1436" s="383"/>
      <c r="AO1436" s="383"/>
      <c r="AP1436" s="383"/>
      <c r="AQ1436" s="383"/>
      <c r="AR1436" s="383"/>
      <c r="AS1436" s="383"/>
      <c r="AT1436" s="383"/>
      <c r="AU1436" s="383"/>
      <c r="AV1436" s="383"/>
      <c r="AW1436" s="383"/>
      <c r="AX1436" s="383"/>
      <c r="AY1436" s="383"/>
      <c r="AZ1436" s="383"/>
      <c r="BA1436" s="383"/>
      <c r="BB1436" s="383"/>
      <c r="BC1436" s="383"/>
      <c r="BD1436" s="383"/>
      <c r="BE1436" s="383"/>
      <c r="BF1436" s="383"/>
      <c r="BG1436" s="383"/>
      <c r="BH1436" s="383"/>
      <c r="BI1436" s="383"/>
      <c r="BJ1436" s="383"/>
      <c r="BK1436" s="383"/>
      <c r="BL1436" s="383"/>
      <c r="BM1436" s="383"/>
      <c r="BN1436" s="383"/>
      <c r="BO1436" s="383"/>
      <c r="BP1436" s="383"/>
      <c r="BQ1436" s="383"/>
      <c r="BR1436" s="383"/>
      <c r="BS1436" s="383"/>
      <c r="BT1436" s="383"/>
      <c r="BU1436" s="383"/>
      <c r="BV1436" s="383"/>
      <c r="BW1436" s="383"/>
      <c r="BX1436" s="383"/>
      <c r="BY1436" s="383"/>
      <c r="BZ1436" s="383"/>
      <c r="CA1436" s="383"/>
      <c r="CB1436" s="383"/>
      <c r="CC1436" s="383"/>
      <c r="CD1436" s="383"/>
      <c r="CE1436" s="383"/>
      <c r="CF1436" s="383"/>
      <c r="CG1436" s="383"/>
      <c r="CH1436" s="383"/>
      <c r="CI1436" s="383"/>
      <c r="CJ1436" s="383"/>
      <c r="CK1436" s="383"/>
      <c r="CL1436" s="383"/>
      <c r="CM1436" s="383"/>
      <c r="CN1436" s="383"/>
      <c r="CO1436" s="383"/>
      <c r="CP1436" s="383"/>
      <c r="CQ1436" s="383"/>
      <c r="CR1436" s="383"/>
      <c r="CS1436" s="383"/>
      <c r="CT1436" s="383"/>
      <c r="CU1436" s="383"/>
      <c r="CV1436" s="383"/>
      <c r="CW1436" s="383"/>
      <c r="CX1436" s="383"/>
      <c r="CY1436" s="383"/>
      <c r="CZ1436" s="383"/>
      <c r="DA1436" s="383"/>
      <c r="DB1436" s="383"/>
      <c r="DC1436" s="383"/>
      <c r="DD1436" s="383"/>
      <c r="DE1436" s="383"/>
      <c r="DF1436" s="383"/>
      <c r="DG1436" s="383"/>
      <c r="DH1436" s="383"/>
      <c r="DI1436" s="383"/>
      <c r="DJ1436" s="383"/>
      <c r="DK1436" s="383"/>
      <c r="DL1436" s="383"/>
      <c r="DM1436" s="383"/>
      <c r="DN1436" s="383"/>
      <c r="DO1436" s="383"/>
      <c r="DP1436" s="383"/>
      <c r="DQ1436" s="383"/>
      <c r="DR1436" s="383"/>
      <c r="DS1436" s="383"/>
      <c r="DT1436" s="383"/>
      <c r="DU1436" s="383"/>
      <c r="DV1436" s="383"/>
      <c r="DW1436" s="383"/>
      <c r="DX1436" s="383"/>
      <c r="DY1436" s="383"/>
      <c r="DZ1436" s="383"/>
      <c r="EA1436" s="383"/>
      <c r="EB1436" s="383"/>
      <c r="EC1436" s="383"/>
      <c r="ED1436" s="383"/>
      <c r="EE1436" s="383"/>
      <c r="EF1436" s="383"/>
      <c r="EG1436" s="383"/>
      <c r="EH1436" s="383"/>
      <c r="EI1436" s="383"/>
      <c r="EJ1436" s="383"/>
      <c r="EK1436" s="383"/>
      <c r="EL1436" s="383"/>
      <c r="EM1436" s="383"/>
      <c r="EN1436" s="383"/>
      <c r="EO1436" s="383"/>
      <c r="EP1436" s="383"/>
      <c r="EQ1436" s="383"/>
      <c r="ER1436" s="383"/>
      <c r="ES1436" s="383"/>
      <c r="ET1436" s="383"/>
      <c r="EU1436" s="383"/>
      <c r="EV1436" s="383"/>
      <c r="EW1436" s="383"/>
      <c r="EX1436" s="383"/>
      <c r="EY1436" s="383"/>
      <c r="EZ1436" s="383"/>
      <c r="FA1436" s="383"/>
      <c r="FB1436" s="383"/>
      <c r="FC1436" s="383"/>
      <c r="FD1436" s="383"/>
      <c r="FE1436" s="383"/>
      <c r="FF1436" s="383"/>
      <c r="FG1436" s="383"/>
      <c r="FH1436" s="383"/>
      <c r="FI1436" s="383"/>
      <c r="FJ1436" s="383"/>
      <c r="FK1436" s="383"/>
      <c r="FL1436" s="383"/>
      <c r="FM1436" s="383"/>
    </row>
    <row r="1437" spans="1:169" s="84" customFormat="1" x14ac:dyDescent="0.2">
      <c r="A1437" s="93" t="s">
        <v>517</v>
      </c>
      <c r="B1437" s="40"/>
      <c r="C1437" s="36" t="s">
        <v>210</v>
      </c>
      <c r="D1437" s="430"/>
      <c r="E1437" s="520"/>
      <c r="F1437" s="52"/>
      <c r="G1437" s="59"/>
      <c r="H1437" s="69"/>
      <c r="I1437" s="661"/>
      <c r="J1437" s="70" t="str">
        <f t="shared" si="152"/>
        <v/>
      </c>
      <c r="K1437" s="71"/>
      <c r="L1437" s="356"/>
      <c r="M1437" s="383"/>
      <c r="N1437" s="383"/>
      <c r="O1437" s="383"/>
      <c r="P1437" s="383"/>
      <c r="Q1437" s="383"/>
      <c r="R1437" s="383"/>
      <c r="S1437" s="383"/>
      <c r="T1437" s="383"/>
      <c r="U1437" s="383"/>
      <c r="V1437" s="383"/>
      <c r="W1437" s="383"/>
      <c r="X1437" s="383"/>
      <c r="Y1437" s="383"/>
      <c r="Z1437" s="383"/>
      <c r="AA1437" s="383"/>
      <c r="AB1437" s="383"/>
      <c r="AC1437" s="383"/>
      <c r="AD1437" s="383"/>
      <c r="AE1437" s="383"/>
      <c r="AF1437" s="383"/>
      <c r="AG1437" s="383"/>
      <c r="AH1437" s="383"/>
      <c r="AI1437" s="383"/>
      <c r="AJ1437" s="383"/>
      <c r="AK1437" s="383"/>
      <c r="AL1437" s="383"/>
      <c r="AM1437" s="383"/>
      <c r="AN1437" s="383"/>
      <c r="AO1437" s="383"/>
      <c r="AP1437" s="383"/>
      <c r="AQ1437" s="383"/>
      <c r="AR1437" s="383"/>
      <c r="AS1437" s="383"/>
      <c r="AT1437" s="383"/>
      <c r="AU1437" s="383"/>
      <c r="AV1437" s="383"/>
      <c r="AW1437" s="383"/>
      <c r="AX1437" s="383"/>
      <c r="AY1437" s="383"/>
      <c r="AZ1437" s="383"/>
      <c r="BA1437" s="383"/>
      <c r="BB1437" s="383"/>
      <c r="BC1437" s="383"/>
      <c r="BD1437" s="383"/>
      <c r="BE1437" s="383"/>
      <c r="BF1437" s="383"/>
      <c r="BG1437" s="383"/>
      <c r="BH1437" s="383"/>
      <c r="BI1437" s="383"/>
      <c r="BJ1437" s="383"/>
      <c r="BK1437" s="383"/>
      <c r="BL1437" s="383"/>
      <c r="BM1437" s="383"/>
      <c r="BN1437" s="383"/>
      <c r="BO1437" s="383"/>
      <c r="BP1437" s="383"/>
      <c r="BQ1437" s="383"/>
      <c r="BR1437" s="383"/>
      <c r="BS1437" s="383"/>
      <c r="BT1437" s="383"/>
      <c r="BU1437" s="383"/>
      <c r="BV1437" s="383"/>
      <c r="BW1437" s="383"/>
      <c r="BX1437" s="383"/>
      <c r="BY1437" s="383"/>
      <c r="BZ1437" s="383"/>
      <c r="CA1437" s="383"/>
      <c r="CB1437" s="383"/>
      <c r="CC1437" s="383"/>
      <c r="CD1437" s="383"/>
      <c r="CE1437" s="383"/>
      <c r="CF1437" s="383"/>
      <c r="CG1437" s="383"/>
      <c r="CH1437" s="383"/>
      <c r="CI1437" s="383"/>
      <c r="CJ1437" s="383"/>
      <c r="CK1437" s="383"/>
      <c r="CL1437" s="383"/>
      <c r="CM1437" s="383"/>
      <c r="CN1437" s="383"/>
      <c r="CO1437" s="383"/>
      <c r="CP1437" s="383"/>
      <c r="CQ1437" s="383"/>
      <c r="CR1437" s="383"/>
      <c r="CS1437" s="383"/>
      <c r="CT1437" s="383"/>
      <c r="CU1437" s="383"/>
      <c r="CV1437" s="383"/>
      <c r="CW1437" s="383"/>
      <c r="CX1437" s="383"/>
      <c r="CY1437" s="383"/>
      <c r="CZ1437" s="383"/>
      <c r="DA1437" s="383"/>
      <c r="DB1437" s="383"/>
      <c r="DC1437" s="383"/>
      <c r="DD1437" s="383"/>
      <c r="DE1437" s="383"/>
      <c r="DF1437" s="383"/>
      <c r="DG1437" s="383"/>
      <c r="DH1437" s="383"/>
      <c r="DI1437" s="383"/>
      <c r="DJ1437" s="383"/>
      <c r="DK1437" s="383"/>
      <c r="DL1437" s="383"/>
      <c r="DM1437" s="383"/>
      <c r="DN1437" s="383"/>
      <c r="DO1437" s="383"/>
      <c r="DP1437" s="383"/>
      <c r="DQ1437" s="383"/>
      <c r="DR1437" s="383"/>
      <c r="DS1437" s="383"/>
      <c r="DT1437" s="383"/>
      <c r="DU1437" s="383"/>
      <c r="DV1437" s="383"/>
      <c r="DW1437" s="383"/>
      <c r="DX1437" s="383"/>
      <c r="DY1437" s="383"/>
      <c r="DZ1437" s="383"/>
      <c r="EA1437" s="383"/>
      <c r="EB1437" s="383"/>
      <c r="EC1437" s="383"/>
      <c r="ED1437" s="383"/>
      <c r="EE1437" s="383"/>
      <c r="EF1437" s="383"/>
      <c r="EG1437" s="383"/>
      <c r="EH1437" s="383"/>
      <c r="EI1437" s="383"/>
      <c r="EJ1437" s="383"/>
      <c r="EK1437" s="383"/>
      <c r="EL1437" s="383"/>
      <c r="EM1437" s="383"/>
      <c r="EN1437" s="383"/>
      <c r="EO1437" s="383"/>
      <c r="EP1437" s="383"/>
      <c r="EQ1437" s="383"/>
      <c r="ER1437" s="383"/>
      <c r="ES1437" s="383"/>
      <c r="ET1437" s="383"/>
      <c r="EU1437" s="383"/>
      <c r="EV1437" s="383"/>
      <c r="EW1437" s="383"/>
      <c r="EX1437" s="383"/>
      <c r="EY1437" s="383"/>
      <c r="EZ1437" s="383"/>
      <c r="FA1437" s="383"/>
      <c r="FB1437" s="383"/>
      <c r="FC1437" s="383"/>
      <c r="FD1437" s="383"/>
      <c r="FE1437" s="383"/>
      <c r="FF1437" s="383"/>
      <c r="FG1437" s="383"/>
      <c r="FH1437" s="383"/>
      <c r="FI1437" s="383"/>
      <c r="FJ1437" s="383"/>
      <c r="FK1437" s="383"/>
      <c r="FL1437" s="383"/>
      <c r="FM1437" s="383"/>
    </row>
    <row r="1438" spans="1:169" s="84" customFormat="1" x14ac:dyDescent="0.2">
      <c r="A1438" s="94" t="s">
        <v>517</v>
      </c>
      <c r="B1438" s="47"/>
      <c r="C1438" s="36" t="s">
        <v>765</v>
      </c>
      <c r="D1438" s="430"/>
      <c r="E1438" s="521"/>
      <c r="F1438" s="52"/>
      <c r="G1438" s="59"/>
      <c r="H1438" s="69" t="s">
        <v>1398</v>
      </c>
      <c r="I1438" s="662"/>
      <c r="J1438" s="70" t="str">
        <f t="shared" si="152"/>
        <v/>
      </c>
      <c r="K1438" s="71"/>
      <c r="L1438" s="356"/>
      <c r="M1438" s="383"/>
      <c r="N1438" s="383"/>
      <c r="O1438" s="383"/>
      <c r="P1438" s="383"/>
      <c r="Q1438" s="383"/>
      <c r="R1438" s="383"/>
      <c r="S1438" s="383"/>
      <c r="T1438" s="383"/>
      <c r="U1438" s="383"/>
      <c r="V1438" s="383"/>
      <c r="W1438" s="383"/>
      <c r="X1438" s="383"/>
      <c r="Y1438" s="383"/>
      <c r="Z1438" s="383"/>
      <c r="AA1438" s="383"/>
      <c r="AB1438" s="383"/>
      <c r="AC1438" s="383"/>
      <c r="AD1438" s="383"/>
      <c r="AE1438" s="383"/>
      <c r="AF1438" s="383"/>
      <c r="AG1438" s="383"/>
      <c r="AH1438" s="383"/>
      <c r="AI1438" s="383"/>
      <c r="AJ1438" s="383"/>
      <c r="AK1438" s="383"/>
      <c r="AL1438" s="383"/>
      <c r="AM1438" s="383"/>
      <c r="AN1438" s="383"/>
      <c r="AO1438" s="383"/>
      <c r="AP1438" s="383"/>
      <c r="AQ1438" s="383"/>
      <c r="AR1438" s="383"/>
      <c r="AS1438" s="383"/>
      <c r="AT1438" s="383"/>
      <c r="AU1438" s="383"/>
      <c r="AV1438" s="383"/>
      <c r="AW1438" s="383"/>
      <c r="AX1438" s="383"/>
      <c r="AY1438" s="383"/>
      <c r="AZ1438" s="383"/>
      <c r="BA1438" s="383"/>
      <c r="BB1438" s="383"/>
      <c r="BC1438" s="383"/>
      <c r="BD1438" s="383"/>
      <c r="BE1438" s="383"/>
      <c r="BF1438" s="383"/>
      <c r="BG1438" s="383"/>
      <c r="BH1438" s="383"/>
      <c r="BI1438" s="383"/>
      <c r="BJ1438" s="383"/>
      <c r="BK1438" s="383"/>
      <c r="BL1438" s="383"/>
      <c r="BM1438" s="383"/>
      <c r="BN1438" s="383"/>
      <c r="BO1438" s="383"/>
      <c r="BP1438" s="383"/>
      <c r="BQ1438" s="383"/>
      <c r="BR1438" s="383"/>
      <c r="BS1438" s="383"/>
      <c r="BT1438" s="383"/>
      <c r="BU1438" s="383"/>
      <c r="BV1438" s="383"/>
      <c r="BW1438" s="383"/>
      <c r="BX1438" s="383"/>
      <c r="BY1438" s="383"/>
      <c r="BZ1438" s="383"/>
      <c r="CA1438" s="383"/>
      <c r="CB1438" s="383"/>
      <c r="CC1438" s="383"/>
      <c r="CD1438" s="383"/>
      <c r="CE1438" s="383"/>
      <c r="CF1438" s="383"/>
      <c r="CG1438" s="383"/>
      <c r="CH1438" s="383"/>
      <c r="CI1438" s="383"/>
      <c r="CJ1438" s="383"/>
      <c r="CK1438" s="383"/>
      <c r="CL1438" s="383"/>
      <c r="CM1438" s="383"/>
      <c r="CN1438" s="383"/>
      <c r="CO1438" s="383"/>
      <c r="CP1438" s="383"/>
      <c r="CQ1438" s="383"/>
      <c r="CR1438" s="383"/>
      <c r="CS1438" s="383"/>
      <c r="CT1438" s="383"/>
      <c r="CU1438" s="383"/>
      <c r="CV1438" s="383"/>
      <c r="CW1438" s="383"/>
      <c r="CX1438" s="383"/>
      <c r="CY1438" s="383"/>
      <c r="CZ1438" s="383"/>
      <c r="DA1438" s="383"/>
      <c r="DB1438" s="383"/>
      <c r="DC1438" s="383"/>
      <c r="DD1438" s="383"/>
      <c r="DE1438" s="383"/>
      <c r="DF1438" s="383"/>
      <c r="DG1438" s="383"/>
      <c r="DH1438" s="383"/>
      <c r="DI1438" s="383"/>
      <c r="DJ1438" s="383"/>
      <c r="DK1438" s="383"/>
      <c r="DL1438" s="383"/>
      <c r="DM1438" s="383"/>
      <c r="DN1438" s="383"/>
      <c r="DO1438" s="383"/>
      <c r="DP1438" s="383"/>
      <c r="DQ1438" s="383"/>
      <c r="DR1438" s="383"/>
      <c r="DS1438" s="383"/>
      <c r="DT1438" s="383"/>
      <c r="DU1438" s="383"/>
      <c r="DV1438" s="383"/>
      <c r="DW1438" s="383"/>
      <c r="DX1438" s="383"/>
      <c r="DY1438" s="383"/>
      <c r="DZ1438" s="383"/>
      <c r="EA1438" s="383"/>
      <c r="EB1438" s="383"/>
      <c r="EC1438" s="383"/>
      <c r="ED1438" s="383"/>
      <c r="EE1438" s="383"/>
      <c r="EF1438" s="383"/>
      <c r="EG1438" s="383"/>
      <c r="EH1438" s="383"/>
      <c r="EI1438" s="383"/>
      <c r="EJ1438" s="383"/>
      <c r="EK1438" s="383"/>
      <c r="EL1438" s="383"/>
      <c r="EM1438" s="383"/>
      <c r="EN1438" s="383"/>
      <c r="EO1438" s="383"/>
      <c r="EP1438" s="383"/>
      <c r="EQ1438" s="383"/>
      <c r="ER1438" s="383"/>
      <c r="ES1438" s="383"/>
      <c r="ET1438" s="383"/>
      <c r="EU1438" s="383"/>
      <c r="EV1438" s="383"/>
      <c r="EW1438" s="383"/>
      <c r="EX1438" s="383"/>
      <c r="EY1438" s="383"/>
      <c r="EZ1438" s="383"/>
      <c r="FA1438" s="383"/>
      <c r="FB1438" s="383"/>
      <c r="FC1438" s="383"/>
      <c r="FD1438" s="383"/>
      <c r="FE1438" s="383"/>
      <c r="FF1438" s="383"/>
      <c r="FG1438" s="383"/>
      <c r="FH1438" s="383"/>
      <c r="FI1438" s="383"/>
      <c r="FJ1438" s="383"/>
      <c r="FK1438" s="383"/>
      <c r="FL1438" s="383"/>
      <c r="FM1438" s="383"/>
    </row>
    <row r="1439" spans="1:169" s="84" customFormat="1" x14ac:dyDescent="0.2">
      <c r="A1439" s="90" t="s">
        <v>517</v>
      </c>
      <c r="B1439" s="32">
        <v>1</v>
      </c>
      <c r="C1439" s="28" t="s">
        <v>207</v>
      </c>
      <c r="D1439" s="429" t="s">
        <v>601</v>
      </c>
      <c r="E1439" s="519" t="s">
        <v>1366</v>
      </c>
      <c r="F1439" s="30">
        <v>43761</v>
      </c>
      <c r="G1439" s="103">
        <f>F1439+365</f>
        <v>44126</v>
      </c>
      <c r="H1439" s="32" t="s">
        <v>152</v>
      </c>
      <c r="I1439" s="530"/>
      <c r="J1439" s="34" t="str">
        <f t="shared" si="152"/>
        <v/>
      </c>
      <c r="K1439" s="35">
        <v>1</v>
      </c>
      <c r="L1439" s="275"/>
      <c r="M1439" s="383"/>
      <c r="N1439" s="383"/>
      <c r="O1439" s="383"/>
      <c r="P1439" s="383"/>
      <c r="Q1439" s="383"/>
      <c r="R1439" s="383"/>
      <c r="S1439" s="383"/>
      <c r="T1439" s="383"/>
      <c r="U1439" s="383"/>
      <c r="V1439" s="383"/>
      <c r="W1439" s="383"/>
      <c r="X1439" s="383"/>
      <c r="Y1439" s="383"/>
      <c r="Z1439" s="383"/>
      <c r="AA1439" s="383"/>
      <c r="AB1439" s="383"/>
      <c r="AC1439" s="383"/>
      <c r="AD1439" s="383"/>
      <c r="AE1439" s="383"/>
      <c r="AF1439" s="383"/>
      <c r="AG1439" s="383"/>
      <c r="AH1439" s="383"/>
      <c r="AI1439" s="383"/>
      <c r="AJ1439" s="383"/>
      <c r="AK1439" s="383"/>
      <c r="AL1439" s="383"/>
      <c r="AM1439" s="383"/>
      <c r="AN1439" s="383"/>
      <c r="AO1439" s="383"/>
      <c r="AP1439" s="383"/>
      <c r="AQ1439" s="383"/>
      <c r="AR1439" s="383"/>
      <c r="AS1439" s="383"/>
      <c r="AT1439" s="383"/>
      <c r="AU1439" s="383"/>
      <c r="AV1439" s="383"/>
      <c r="AW1439" s="383"/>
      <c r="AX1439" s="383"/>
      <c r="AY1439" s="383"/>
      <c r="AZ1439" s="383"/>
      <c r="BA1439" s="383"/>
      <c r="BB1439" s="383"/>
      <c r="BC1439" s="383"/>
      <c r="BD1439" s="383"/>
      <c r="BE1439" s="383"/>
      <c r="BF1439" s="383"/>
      <c r="BG1439" s="383"/>
      <c r="BH1439" s="383"/>
      <c r="BI1439" s="383"/>
      <c r="BJ1439" s="383"/>
      <c r="BK1439" s="383"/>
      <c r="BL1439" s="383"/>
      <c r="BM1439" s="383"/>
      <c r="BN1439" s="383"/>
      <c r="BO1439" s="383"/>
      <c r="BP1439" s="383"/>
      <c r="BQ1439" s="383"/>
      <c r="BR1439" s="383"/>
      <c r="BS1439" s="383"/>
      <c r="BT1439" s="383"/>
      <c r="BU1439" s="383"/>
      <c r="BV1439" s="383"/>
      <c r="BW1439" s="383"/>
      <c r="BX1439" s="383"/>
      <c r="BY1439" s="383"/>
      <c r="BZ1439" s="383"/>
      <c r="CA1439" s="383"/>
      <c r="CB1439" s="383"/>
      <c r="CC1439" s="383"/>
      <c r="CD1439" s="383"/>
      <c r="CE1439" s="383"/>
      <c r="CF1439" s="383"/>
      <c r="CG1439" s="383"/>
      <c r="CH1439" s="383"/>
      <c r="CI1439" s="383"/>
      <c r="CJ1439" s="383"/>
      <c r="CK1439" s="383"/>
      <c r="CL1439" s="383"/>
      <c r="CM1439" s="383"/>
      <c r="CN1439" s="383"/>
      <c r="CO1439" s="383"/>
      <c r="CP1439" s="383"/>
      <c r="CQ1439" s="383"/>
      <c r="CR1439" s="383"/>
      <c r="CS1439" s="383"/>
      <c r="CT1439" s="383"/>
      <c r="CU1439" s="383"/>
      <c r="CV1439" s="383"/>
      <c r="CW1439" s="383"/>
      <c r="CX1439" s="383"/>
      <c r="CY1439" s="383"/>
      <c r="CZ1439" s="383"/>
      <c r="DA1439" s="383"/>
      <c r="DB1439" s="383"/>
      <c r="DC1439" s="383"/>
      <c r="DD1439" s="383"/>
      <c r="DE1439" s="383"/>
      <c r="DF1439" s="383"/>
      <c r="DG1439" s="383"/>
      <c r="DH1439" s="383"/>
      <c r="DI1439" s="383"/>
      <c r="DJ1439" s="383"/>
      <c r="DK1439" s="383"/>
      <c r="DL1439" s="383"/>
      <c r="DM1439" s="383"/>
      <c r="DN1439" s="383"/>
      <c r="DO1439" s="383"/>
      <c r="DP1439" s="383"/>
      <c r="DQ1439" s="383"/>
      <c r="DR1439" s="383"/>
      <c r="DS1439" s="383"/>
      <c r="DT1439" s="383"/>
      <c r="DU1439" s="383"/>
      <c r="DV1439" s="383"/>
      <c r="DW1439" s="383"/>
      <c r="DX1439" s="383"/>
      <c r="DY1439" s="383"/>
      <c r="DZ1439" s="383"/>
      <c r="EA1439" s="383"/>
      <c r="EB1439" s="383"/>
      <c r="EC1439" s="383"/>
      <c r="ED1439" s="383"/>
      <c r="EE1439" s="383"/>
      <c r="EF1439" s="383"/>
      <c r="EG1439" s="383"/>
      <c r="EH1439" s="383"/>
      <c r="EI1439" s="383"/>
      <c r="EJ1439" s="383"/>
      <c r="EK1439" s="383"/>
      <c r="EL1439" s="383"/>
      <c r="EM1439" s="383"/>
      <c r="EN1439" s="383"/>
      <c r="EO1439" s="383"/>
      <c r="EP1439" s="383"/>
      <c r="EQ1439" s="383"/>
      <c r="ER1439" s="383"/>
      <c r="ES1439" s="383"/>
      <c r="ET1439" s="383"/>
      <c r="EU1439" s="383"/>
      <c r="EV1439" s="383"/>
      <c r="EW1439" s="383"/>
      <c r="EX1439" s="383"/>
      <c r="EY1439" s="383"/>
      <c r="EZ1439" s="383"/>
      <c r="FA1439" s="383"/>
      <c r="FB1439" s="383"/>
      <c r="FC1439" s="383"/>
      <c r="FD1439" s="383"/>
      <c r="FE1439" s="383"/>
      <c r="FF1439" s="383"/>
      <c r="FG1439" s="383"/>
      <c r="FH1439" s="383"/>
      <c r="FI1439" s="383"/>
      <c r="FJ1439" s="383"/>
      <c r="FK1439" s="383"/>
      <c r="FL1439" s="383"/>
      <c r="FM1439" s="383"/>
    </row>
    <row r="1440" spans="1:169" s="84" customFormat="1" x14ac:dyDescent="0.2">
      <c r="A1440" s="93" t="s">
        <v>517</v>
      </c>
      <c r="B1440" s="40"/>
      <c r="C1440" s="36" t="s">
        <v>9</v>
      </c>
      <c r="D1440" s="430"/>
      <c r="E1440" s="520"/>
      <c r="F1440" s="52"/>
      <c r="G1440" s="59"/>
      <c r="H1440" s="69"/>
      <c r="I1440" s="661"/>
      <c r="J1440" s="70" t="str">
        <f t="shared" si="152"/>
        <v/>
      </c>
      <c r="K1440" s="71"/>
      <c r="L1440" s="356"/>
      <c r="M1440" s="383"/>
      <c r="N1440" s="383"/>
      <c r="O1440" s="383"/>
      <c r="P1440" s="383"/>
      <c r="Q1440" s="383"/>
      <c r="R1440" s="383"/>
      <c r="S1440" s="383"/>
      <c r="T1440" s="383"/>
      <c r="U1440" s="383"/>
      <c r="V1440" s="383"/>
      <c r="W1440" s="383"/>
      <c r="X1440" s="383"/>
      <c r="Y1440" s="383"/>
      <c r="Z1440" s="383"/>
      <c r="AA1440" s="383"/>
      <c r="AB1440" s="383"/>
      <c r="AC1440" s="383"/>
      <c r="AD1440" s="383"/>
      <c r="AE1440" s="383"/>
      <c r="AF1440" s="383"/>
      <c r="AG1440" s="383"/>
      <c r="AH1440" s="383"/>
      <c r="AI1440" s="383"/>
      <c r="AJ1440" s="383"/>
      <c r="AK1440" s="383"/>
      <c r="AL1440" s="383"/>
      <c r="AM1440" s="383"/>
      <c r="AN1440" s="383"/>
      <c r="AO1440" s="383"/>
      <c r="AP1440" s="383"/>
      <c r="AQ1440" s="383"/>
      <c r="AR1440" s="383"/>
      <c r="AS1440" s="383"/>
      <c r="AT1440" s="383"/>
      <c r="AU1440" s="383"/>
      <c r="AV1440" s="383"/>
      <c r="AW1440" s="383"/>
      <c r="AX1440" s="383"/>
      <c r="AY1440" s="383"/>
      <c r="AZ1440" s="383"/>
      <c r="BA1440" s="383"/>
      <c r="BB1440" s="383"/>
      <c r="BC1440" s="383"/>
      <c r="BD1440" s="383"/>
      <c r="BE1440" s="383"/>
      <c r="BF1440" s="383"/>
      <c r="BG1440" s="383"/>
      <c r="BH1440" s="383"/>
      <c r="BI1440" s="383"/>
      <c r="BJ1440" s="383"/>
      <c r="BK1440" s="383"/>
      <c r="BL1440" s="383"/>
      <c r="BM1440" s="383"/>
      <c r="BN1440" s="383"/>
      <c r="BO1440" s="383"/>
      <c r="BP1440" s="383"/>
      <c r="BQ1440" s="383"/>
      <c r="BR1440" s="383"/>
      <c r="BS1440" s="383"/>
      <c r="BT1440" s="383"/>
      <c r="BU1440" s="383"/>
      <c r="BV1440" s="383"/>
      <c r="BW1440" s="383"/>
      <c r="BX1440" s="383"/>
      <c r="BY1440" s="383"/>
      <c r="BZ1440" s="383"/>
      <c r="CA1440" s="383"/>
      <c r="CB1440" s="383"/>
      <c r="CC1440" s="383"/>
      <c r="CD1440" s="383"/>
      <c r="CE1440" s="383"/>
      <c r="CF1440" s="383"/>
      <c r="CG1440" s="383"/>
      <c r="CH1440" s="383"/>
      <c r="CI1440" s="383"/>
      <c r="CJ1440" s="383"/>
      <c r="CK1440" s="383"/>
      <c r="CL1440" s="383"/>
      <c r="CM1440" s="383"/>
      <c r="CN1440" s="383"/>
      <c r="CO1440" s="383"/>
      <c r="CP1440" s="383"/>
      <c r="CQ1440" s="383"/>
      <c r="CR1440" s="383"/>
      <c r="CS1440" s="383"/>
      <c r="CT1440" s="383"/>
      <c r="CU1440" s="383"/>
      <c r="CV1440" s="383"/>
      <c r="CW1440" s="383"/>
      <c r="CX1440" s="383"/>
      <c r="CY1440" s="383"/>
      <c r="CZ1440" s="383"/>
      <c r="DA1440" s="383"/>
      <c r="DB1440" s="383"/>
      <c r="DC1440" s="383"/>
      <c r="DD1440" s="383"/>
      <c r="DE1440" s="383"/>
      <c r="DF1440" s="383"/>
      <c r="DG1440" s="383"/>
      <c r="DH1440" s="383"/>
      <c r="DI1440" s="383"/>
      <c r="DJ1440" s="383"/>
      <c r="DK1440" s="383"/>
      <c r="DL1440" s="383"/>
      <c r="DM1440" s="383"/>
      <c r="DN1440" s="383"/>
      <c r="DO1440" s="383"/>
      <c r="DP1440" s="383"/>
      <c r="DQ1440" s="383"/>
      <c r="DR1440" s="383"/>
      <c r="DS1440" s="383"/>
      <c r="DT1440" s="383"/>
      <c r="DU1440" s="383"/>
      <c r="DV1440" s="383"/>
      <c r="DW1440" s="383"/>
      <c r="DX1440" s="383"/>
      <c r="DY1440" s="383"/>
      <c r="DZ1440" s="383"/>
      <c r="EA1440" s="383"/>
      <c r="EB1440" s="383"/>
      <c r="EC1440" s="383"/>
      <c r="ED1440" s="383"/>
      <c r="EE1440" s="383"/>
      <c r="EF1440" s="383"/>
      <c r="EG1440" s="383"/>
      <c r="EH1440" s="383"/>
      <c r="EI1440" s="383"/>
      <c r="EJ1440" s="383"/>
      <c r="EK1440" s="383"/>
      <c r="EL1440" s="383"/>
      <c r="EM1440" s="383"/>
      <c r="EN1440" s="383"/>
      <c r="EO1440" s="383"/>
      <c r="EP1440" s="383"/>
      <c r="EQ1440" s="383"/>
      <c r="ER1440" s="383"/>
      <c r="ES1440" s="383"/>
      <c r="ET1440" s="383"/>
      <c r="EU1440" s="383"/>
      <c r="EV1440" s="383"/>
      <c r="EW1440" s="383"/>
      <c r="EX1440" s="383"/>
      <c r="EY1440" s="383"/>
      <c r="EZ1440" s="383"/>
      <c r="FA1440" s="383"/>
      <c r="FB1440" s="383"/>
      <c r="FC1440" s="383"/>
      <c r="FD1440" s="383"/>
      <c r="FE1440" s="383"/>
      <c r="FF1440" s="383"/>
      <c r="FG1440" s="383"/>
      <c r="FH1440" s="383"/>
      <c r="FI1440" s="383"/>
      <c r="FJ1440" s="383"/>
      <c r="FK1440" s="383"/>
      <c r="FL1440" s="383"/>
      <c r="FM1440" s="383"/>
    </row>
    <row r="1441" spans="1:169" s="84" customFormat="1" x14ac:dyDescent="0.2">
      <c r="A1441" s="93" t="s">
        <v>517</v>
      </c>
      <c r="B1441" s="40"/>
      <c r="C1441" s="36" t="s">
        <v>8</v>
      </c>
      <c r="D1441" s="430"/>
      <c r="E1441" s="520"/>
      <c r="F1441" s="52"/>
      <c r="G1441" s="59"/>
      <c r="H1441" s="69"/>
      <c r="I1441" s="661"/>
      <c r="J1441" s="70" t="str">
        <f t="shared" si="152"/>
        <v/>
      </c>
      <c r="K1441" s="71"/>
      <c r="L1441" s="356"/>
      <c r="M1441" s="383"/>
      <c r="N1441" s="383"/>
      <c r="O1441" s="383"/>
      <c r="P1441" s="383"/>
      <c r="Q1441" s="383"/>
      <c r="R1441" s="383"/>
      <c r="S1441" s="383"/>
      <c r="T1441" s="383"/>
      <c r="U1441" s="383"/>
      <c r="V1441" s="383"/>
      <c r="W1441" s="383"/>
      <c r="X1441" s="383"/>
      <c r="Y1441" s="383"/>
      <c r="Z1441" s="383"/>
      <c r="AA1441" s="383"/>
      <c r="AB1441" s="383"/>
      <c r="AC1441" s="383"/>
      <c r="AD1441" s="383"/>
      <c r="AE1441" s="383"/>
      <c r="AF1441" s="383"/>
      <c r="AG1441" s="383"/>
      <c r="AH1441" s="383"/>
      <c r="AI1441" s="383"/>
      <c r="AJ1441" s="383"/>
      <c r="AK1441" s="383"/>
      <c r="AL1441" s="383"/>
      <c r="AM1441" s="383"/>
      <c r="AN1441" s="383"/>
      <c r="AO1441" s="383"/>
      <c r="AP1441" s="383"/>
      <c r="AQ1441" s="383"/>
      <c r="AR1441" s="383"/>
      <c r="AS1441" s="383"/>
      <c r="AT1441" s="383"/>
      <c r="AU1441" s="383"/>
      <c r="AV1441" s="383"/>
      <c r="AW1441" s="383"/>
      <c r="AX1441" s="383"/>
      <c r="AY1441" s="383"/>
      <c r="AZ1441" s="383"/>
      <c r="BA1441" s="383"/>
      <c r="BB1441" s="383"/>
      <c r="BC1441" s="383"/>
      <c r="BD1441" s="383"/>
      <c r="BE1441" s="383"/>
      <c r="BF1441" s="383"/>
      <c r="BG1441" s="383"/>
      <c r="BH1441" s="383"/>
      <c r="BI1441" s="383"/>
      <c r="BJ1441" s="383"/>
      <c r="BK1441" s="383"/>
      <c r="BL1441" s="383"/>
      <c r="BM1441" s="383"/>
      <c r="BN1441" s="383"/>
      <c r="BO1441" s="383"/>
      <c r="BP1441" s="383"/>
      <c r="BQ1441" s="383"/>
      <c r="BR1441" s="383"/>
      <c r="BS1441" s="383"/>
      <c r="BT1441" s="383"/>
      <c r="BU1441" s="383"/>
      <c r="BV1441" s="383"/>
      <c r="BW1441" s="383"/>
      <c r="BX1441" s="383"/>
      <c r="BY1441" s="383"/>
      <c r="BZ1441" s="383"/>
      <c r="CA1441" s="383"/>
      <c r="CB1441" s="383"/>
      <c r="CC1441" s="383"/>
      <c r="CD1441" s="383"/>
      <c r="CE1441" s="383"/>
      <c r="CF1441" s="383"/>
      <c r="CG1441" s="383"/>
      <c r="CH1441" s="383"/>
      <c r="CI1441" s="383"/>
      <c r="CJ1441" s="383"/>
      <c r="CK1441" s="383"/>
      <c r="CL1441" s="383"/>
      <c r="CM1441" s="383"/>
      <c r="CN1441" s="383"/>
      <c r="CO1441" s="383"/>
      <c r="CP1441" s="383"/>
      <c r="CQ1441" s="383"/>
      <c r="CR1441" s="383"/>
      <c r="CS1441" s="383"/>
      <c r="CT1441" s="383"/>
      <c r="CU1441" s="383"/>
      <c r="CV1441" s="383"/>
      <c r="CW1441" s="383"/>
      <c r="CX1441" s="383"/>
      <c r="CY1441" s="383"/>
      <c r="CZ1441" s="383"/>
      <c r="DA1441" s="383"/>
      <c r="DB1441" s="383"/>
      <c r="DC1441" s="383"/>
      <c r="DD1441" s="383"/>
      <c r="DE1441" s="383"/>
      <c r="DF1441" s="383"/>
      <c r="DG1441" s="383"/>
      <c r="DH1441" s="383"/>
      <c r="DI1441" s="383"/>
      <c r="DJ1441" s="383"/>
      <c r="DK1441" s="383"/>
      <c r="DL1441" s="383"/>
      <c r="DM1441" s="383"/>
      <c r="DN1441" s="383"/>
      <c r="DO1441" s="383"/>
      <c r="DP1441" s="383"/>
      <c r="DQ1441" s="383"/>
      <c r="DR1441" s="383"/>
      <c r="DS1441" s="383"/>
      <c r="DT1441" s="383"/>
      <c r="DU1441" s="383"/>
      <c r="DV1441" s="383"/>
      <c r="DW1441" s="383"/>
      <c r="DX1441" s="383"/>
      <c r="DY1441" s="383"/>
      <c r="DZ1441" s="383"/>
      <c r="EA1441" s="383"/>
      <c r="EB1441" s="383"/>
      <c r="EC1441" s="383"/>
      <c r="ED1441" s="383"/>
      <c r="EE1441" s="383"/>
      <c r="EF1441" s="383"/>
      <c r="EG1441" s="383"/>
      <c r="EH1441" s="383"/>
      <c r="EI1441" s="383"/>
      <c r="EJ1441" s="383"/>
      <c r="EK1441" s="383"/>
      <c r="EL1441" s="383"/>
      <c r="EM1441" s="383"/>
      <c r="EN1441" s="383"/>
      <c r="EO1441" s="383"/>
      <c r="EP1441" s="383"/>
      <c r="EQ1441" s="383"/>
      <c r="ER1441" s="383"/>
      <c r="ES1441" s="383"/>
      <c r="ET1441" s="383"/>
      <c r="EU1441" s="383"/>
      <c r="EV1441" s="383"/>
      <c r="EW1441" s="383"/>
      <c r="EX1441" s="383"/>
      <c r="EY1441" s="383"/>
      <c r="EZ1441" s="383"/>
      <c r="FA1441" s="383"/>
      <c r="FB1441" s="383"/>
      <c r="FC1441" s="383"/>
      <c r="FD1441" s="383"/>
      <c r="FE1441" s="383"/>
      <c r="FF1441" s="383"/>
      <c r="FG1441" s="383"/>
      <c r="FH1441" s="383"/>
      <c r="FI1441" s="383"/>
      <c r="FJ1441" s="383"/>
      <c r="FK1441" s="383"/>
      <c r="FL1441" s="383"/>
      <c r="FM1441" s="383"/>
    </row>
    <row r="1442" spans="1:169" s="84" customFormat="1" x14ac:dyDescent="0.2">
      <c r="A1442" s="93" t="s">
        <v>517</v>
      </c>
      <c r="B1442" s="40"/>
      <c r="C1442" s="36" t="s">
        <v>210</v>
      </c>
      <c r="D1442" s="430"/>
      <c r="E1442" s="520"/>
      <c r="F1442" s="52"/>
      <c r="G1442" s="59"/>
      <c r="H1442" s="69"/>
      <c r="I1442" s="661"/>
      <c r="J1442" s="70" t="str">
        <f t="shared" si="152"/>
        <v/>
      </c>
      <c r="K1442" s="71"/>
      <c r="L1442" s="356"/>
      <c r="M1442" s="383"/>
      <c r="N1442" s="383"/>
      <c r="O1442" s="383"/>
      <c r="P1442" s="383"/>
      <c r="Q1442" s="383"/>
      <c r="R1442" s="383"/>
      <c r="S1442" s="383"/>
      <c r="T1442" s="383"/>
      <c r="U1442" s="383"/>
      <c r="V1442" s="383"/>
      <c r="W1442" s="383"/>
      <c r="X1442" s="383"/>
      <c r="Y1442" s="383"/>
      <c r="Z1442" s="383"/>
      <c r="AA1442" s="383"/>
      <c r="AB1442" s="383"/>
      <c r="AC1442" s="383"/>
      <c r="AD1442" s="383"/>
      <c r="AE1442" s="383"/>
      <c r="AF1442" s="383"/>
      <c r="AG1442" s="383"/>
      <c r="AH1442" s="383"/>
      <c r="AI1442" s="383"/>
      <c r="AJ1442" s="383"/>
      <c r="AK1442" s="383"/>
      <c r="AL1442" s="383"/>
      <c r="AM1442" s="383"/>
      <c r="AN1442" s="383"/>
      <c r="AO1442" s="383"/>
      <c r="AP1442" s="383"/>
      <c r="AQ1442" s="383"/>
      <c r="AR1442" s="383"/>
      <c r="AS1442" s="383"/>
      <c r="AT1442" s="383"/>
      <c r="AU1442" s="383"/>
      <c r="AV1442" s="383"/>
      <c r="AW1442" s="383"/>
      <c r="AX1442" s="383"/>
      <c r="AY1442" s="383"/>
      <c r="AZ1442" s="383"/>
      <c r="BA1442" s="383"/>
      <c r="BB1442" s="383"/>
      <c r="BC1442" s="383"/>
      <c r="BD1442" s="383"/>
      <c r="BE1442" s="383"/>
      <c r="BF1442" s="383"/>
      <c r="BG1442" s="383"/>
      <c r="BH1442" s="383"/>
      <c r="BI1442" s="383"/>
      <c r="BJ1442" s="383"/>
      <c r="BK1442" s="383"/>
      <c r="BL1442" s="383"/>
      <c r="BM1442" s="383"/>
      <c r="BN1442" s="383"/>
      <c r="BO1442" s="383"/>
      <c r="BP1442" s="383"/>
      <c r="BQ1442" s="383"/>
      <c r="BR1442" s="383"/>
      <c r="BS1442" s="383"/>
      <c r="BT1442" s="383"/>
      <c r="BU1442" s="383"/>
      <c r="BV1442" s="383"/>
      <c r="BW1442" s="383"/>
      <c r="BX1442" s="383"/>
      <c r="BY1442" s="383"/>
      <c r="BZ1442" s="383"/>
      <c r="CA1442" s="383"/>
      <c r="CB1442" s="383"/>
      <c r="CC1442" s="383"/>
      <c r="CD1442" s="383"/>
      <c r="CE1442" s="383"/>
      <c r="CF1442" s="383"/>
      <c r="CG1442" s="383"/>
      <c r="CH1442" s="383"/>
      <c r="CI1442" s="383"/>
      <c r="CJ1442" s="383"/>
      <c r="CK1442" s="383"/>
      <c r="CL1442" s="383"/>
      <c r="CM1442" s="383"/>
      <c r="CN1442" s="383"/>
      <c r="CO1442" s="383"/>
      <c r="CP1442" s="383"/>
      <c r="CQ1442" s="383"/>
      <c r="CR1442" s="383"/>
      <c r="CS1442" s="383"/>
      <c r="CT1442" s="383"/>
      <c r="CU1442" s="383"/>
      <c r="CV1442" s="383"/>
      <c r="CW1442" s="383"/>
      <c r="CX1442" s="383"/>
      <c r="CY1442" s="383"/>
      <c r="CZ1442" s="383"/>
      <c r="DA1442" s="383"/>
      <c r="DB1442" s="383"/>
      <c r="DC1442" s="383"/>
      <c r="DD1442" s="383"/>
      <c r="DE1442" s="383"/>
      <c r="DF1442" s="383"/>
      <c r="DG1442" s="383"/>
      <c r="DH1442" s="383"/>
      <c r="DI1442" s="383"/>
      <c r="DJ1442" s="383"/>
      <c r="DK1442" s="383"/>
      <c r="DL1442" s="383"/>
      <c r="DM1442" s="383"/>
      <c r="DN1442" s="383"/>
      <c r="DO1442" s="383"/>
      <c r="DP1442" s="383"/>
      <c r="DQ1442" s="383"/>
      <c r="DR1442" s="383"/>
      <c r="DS1442" s="383"/>
      <c r="DT1442" s="383"/>
      <c r="DU1442" s="383"/>
      <c r="DV1442" s="383"/>
      <c r="DW1442" s="383"/>
      <c r="DX1442" s="383"/>
      <c r="DY1442" s="383"/>
      <c r="DZ1442" s="383"/>
      <c r="EA1442" s="383"/>
      <c r="EB1442" s="383"/>
      <c r="EC1442" s="383"/>
      <c r="ED1442" s="383"/>
      <c r="EE1442" s="383"/>
      <c r="EF1442" s="383"/>
      <c r="EG1442" s="383"/>
      <c r="EH1442" s="383"/>
      <c r="EI1442" s="383"/>
      <c r="EJ1442" s="383"/>
      <c r="EK1442" s="383"/>
      <c r="EL1442" s="383"/>
      <c r="EM1442" s="383"/>
      <c r="EN1442" s="383"/>
      <c r="EO1442" s="383"/>
      <c r="EP1442" s="383"/>
      <c r="EQ1442" s="383"/>
      <c r="ER1442" s="383"/>
      <c r="ES1442" s="383"/>
      <c r="ET1442" s="383"/>
      <c r="EU1442" s="383"/>
      <c r="EV1442" s="383"/>
      <c r="EW1442" s="383"/>
      <c r="EX1442" s="383"/>
      <c r="EY1442" s="383"/>
      <c r="EZ1442" s="383"/>
      <c r="FA1442" s="383"/>
      <c r="FB1442" s="383"/>
      <c r="FC1442" s="383"/>
      <c r="FD1442" s="383"/>
      <c r="FE1442" s="383"/>
      <c r="FF1442" s="383"/>
      <c r="FG1442" s="383"/>
      <c r="FH1442" s="383"/>
      <c r="FI1442" s="383"/>
      <c r="FJ1442" s="383"/>
      <c r="FK1442" s="383"/>
      <c r="FL1442" s="383"/>
      <c r="FM1442" s="383"/>
    </row>
    <row r="1443" spans="1:169" s="84" customFormat="1" x14ac:dyDescent="0.2">
      <c r="A1443" s="94" t="s">
        <v>517</v>
      </c>
      <c r="B1443" s="47"/>
      <c r="C1443" s="36" t="s">
        <v>765</v>
      </c>
      <c r="D1443" s="430"/>
      <c r="E1443" s="521"/>
      <c r="F1443" s="52"/>
      <c r="G1443" s="59"/>
      <c r="H1443" s="69" t="s">
        <v>1398</v>
      </c>
      <c r="I1443" s="662"/>
      <c r="J1443" s="70" t="str">
        <f t="shared" si="152"/>
        <v/>
      </c>
      <c r="K1443" s="71"/>
      <c r="L1443" s="356"/>
      <c r="M1443" s="383"/>
      <c r="N1443" s="383"/>
      <c r="O1443" s="383"/>
      <c r="P1443" s="383"/>
      <c r="Q1443" s="383"/>
      <c r="R1443" s="383"/>
      <c r="S1443" s="383"/>
      <c r="T1443" s="383"/>
      <c r="U1443" s="383"/>
      <c r="V1443" s="383"/>
      <c r="W1443" s="383"/>
      <c r="X1443" s="383"/>
      <c r="Y1443" s="383"/>
      <c r="Z1443" s="383"/>
      <c r="AA1443" s="383"/>
      <c r="AB1443" s="383"/>
      <c r="AC1443" s="383"/>
      <c r="AD1443" s="383"/>
      <c r="AE1443" s="383"/>
      <c r="AF1443" s="383"/>
      <c r="AG1443" s="383"/>
      <c r="AH1443" s="383"/>
      <c r="AI1443" s="383"/>
      <c r="AJ1443" s="383"/>
      <c r="AK1443" s="383"/>
      <c r="AL1443" s="383"/>
      <c r="AM1443" s="383"/>
      <c r="AN1443" s="383"/>
      <c r="AO1443" s="383"/>
      <c r="AP1443" s="383"/>
      <c r="AQ1443" s="383"/>
      <c r="AR1443" s="383"/>
      <c r="AS1443" s="383"/>
      <c r="AT1443" s="383"/>
      <c r="AU1443" s="383"/>
      <c r="AV1443" s="383"/>
      <c r="AW1443" s="383"/>
      <c r="AX1443" s="383"/>
      <c r="AY1443" s="383"/>
      <c r="AZ1443" s="383"/>
      <c r="BA1443" s="383"/>
      <c r="BB1443" s="383"/>
      <c r="BC1443" s="383"/>
      <c r="BD1443" s="383"/>
      <c r="BE1443" s="383"/>
      <c r="BF1443" s="383"/>
      <c r="BG1443" s="383"/>
      <c r="BH1443" s="383"/>
      <c r="BI1443" s="383"/>
      <c r="BJ1443" s="383"/>
      <c r="BK1443" s="383"/>
      <c r="BL1443" s="383"/>
      <c r="BM1443" s="383"/>
      <c r="BN1443" s="383"/>
      <c r="BO1443" s="383"/>
      <c r="BP1443" s="383"/>
      <c r="BQ1443" s="383"/>
      <c r="BR1443" s="383"/>
      <c r="BS1443" s="383"/>
      <c r="BT1443" s="383"/>
      <c r="BU1443" s="383"/>
      <c r="BV1443" s="383"/>
      <c r="BW1443" s="383"/>
      <c r="BX1443" s="383"/>
      <c r="BY1443" s="383"/>
      <c r="BZ1443" s="383"/>
      <c r="CA1443" s="383"/>
      <c r="CB1443" s="383"/>
      <c r="CC1443" s="383"/>
      <c r="CD1443" s="383"/>
      <c r="CE1443" s="383"/>
      <c r="CF1443" s="383"/>
      <c r="CG1443" s="383"/>
      <c r="CH1443" s="383"/>
      <c r="CI1443" s="383"/>
      <c r="CJ1443" s="383"/>
      <c r="CK1443" s="383"/>
      <c r="CL1443" s="383"/>
      <c r="CM1443" s="383"/>
      <c r="CN1443" s="383"/>
      <c r="CO1443" s="383"/>
      <c r="CP1443" s="383"/>
      <c r="CQ1443" s="383"/>
      <c r="CR1443" s="383"/>
      <c r="CS1443" s="383"/>
      <c r="CT1443" s="383"/>
      <c r="CU1443" s="383"/>
      <c r="CV1443" s="383"/>
      <c r="CW1443" s="383"/>
      <c r="CX1443" s="383"/>
      <c r="CY1443" s="383"/>
      <c r="CZ1443" s="383"/>
      <c r="DA1443" s="383"/>
      <c r="DB1443" s="383"/>
      <c r="DC1443" s="383"/>
      <c r="DD1443" s="383"/>
      <c r="DE1443" s="383"/>
      <c r="DF1443" s="383"/>
      <c r="DG1443" s="383"/>
      <c r="DH1443" s="383"/>
      <c r="DI1443" s="383"/>
      <c r="DJ1443" s="383"/>
      <c r="DK1443" s="383"/>
      <c r="DL1443" s="383"/>
      <c r="DM1443" s="383"/>
      <c r="DN1443" s="383"/>
      <c r="DO1443" s="383"/>
      <c r="DP1443" s="383"/>
      <c r="DQ1443" s="383"/>
      <c r="DR1443" s="383"/>
      <c r="DS1443" s="383"/>
      <c r="DT1443" s="383"/>
      <c r="DU1443" s="383"/>
      <c r="DV1443" s="383"/>
      <c r="DW1443" s="383"/>
      <c r="DX1443" s="383"/>
      <c r="DY1443" s="383"/>
      <c r="DZ1443" s="383"/>
      <c r="EA1443" s="383"/>
      <c r="EB1443" s="383"/>
      <c r="EC1443" s="383"/>
      <c r="ED1443" s="383"/>
      <c r="EE1443" s="383"/>
      <c r="EF1443" s="383"/>
      <c r="EG1443" s="383"/>
      <c r="EH1443" s="383"/>
      <c r="EI1443" s="383"/>
      <c r="EJ1443" s="383"/>
      <c r="EK1443" s="383"/>
      <c r="EL1443" s="383"/>
      <c r="EM1443" s="383"/>
      <c r="EN1443" s="383"/>
      <c r="EO1443" s="383"/>
      <c r="EP1443" s="383"/>
      <c r="EQ1443" s="383"/>
      <c r="ER1443" s="383"/>
      <c r="ES1443" s="383"/>
      <c r="ET1443" s="383"/>
      <c r="EU1443" s="383"/>
      <c r="EV1443" s="383"/>
      <c r="EW1443" s="383"/>
      <c r="EX1443" s="383"/>
      <c r="EY1443" s="383"/>
      <c r="EZ1443" s="383"/>
      <c r="FA1443" s="383"/>
      <c r="FB1443" s="383"/>
      <c r="FC1443" s="383"/>
      <c r="FD1443" s="383"/>
      <c r="FE1443" s="383"/>
      <c r="FF1443" s="383"/>
      <c r="FG1443" s="383"/>
      <c r="FH1443" s="383"/>
      <c r="FI1443" s="383"/>
      <c r="FJ1443" s="383"/>
      <c r="FK1443" s="383"/>
      <c r="FL1443" s="383"/>
      <c r="FM1443" s="383"/>
    </row>
    <row r="1444" spans="1:169" s="84" customFormat="1" x14ac:dyDescent="0.2">
      <c r="A1444" s="27" t="s">
        <v>517</v>
      </c>
      <c r="B1444" s="95">
        <v>1</v>
      </c>
      <c r="C1444" s="97" t="s">
        <v>602</v>
      </c>
      <c r="D1444" s="416"/>
      <c r="E1444" s="29" t="s">
        <v>528</v>
      </c>
      <c r="F1444" s="30">
        <v>43761</v>
      </c>
      <c r="G1444" s="103">
        <f>F1444+365</f>
        <v>44126</v>
      </c>
      <c r="H1444" s="86" t="s">
        <v>23</v>
      </c>
      <c r="I1444" s="530"/>
      <c r="J1444" s="34" t="str">
        <f t="shared" si="152"/>
        <v/>
      </c>
      <c r="K1444" s="35"/>
      <c r="L1444" s="275"/>
      <c r="M1444" s="383"/>
      <c r="N1444" s="383"/>
      <c r="O1444" s="383"/>
      <c r="P1444" s="383"/>
      <c r="Q1444" s="383"/>
      <c r="R1444" s="383"/>
      <c r="S1444" s="383"/>
      <c r="T1444" s="383"/>
      <c r="U1444" s="383"/>
      <c r="V1444" s="383"/>
      <c r="W1444" s="383"/>
      <c r="X1444" s="383"/>
      <c r="Y1444" s="383"/>
      <c r="Z1444" s="383"/>
      <c r="AA1444" s="383"/>
      <c r="AB1444" s="383"/>
      <c r="AC1444" s="383"/>
      <c r="AD1444" s="383"/>
      <c r="AE1444" s="383"/>
      <c r="AF1444" s="383"/>
      <c r="AG1444" s="383"/>
      <c r="AH1444" s="383"/>
      <c r="AI1444" s="383"/>
      <c r="AJ1444" s="383"/>
      <c r="AK1444" s="383"/>
      <c r="AL1444" s="383"/>
      <c r="AM1444" s="383"/>
      <c r="AN1444" s="383"/>
      <c r="AO1444" s="383"/>
      <c r="AP1444" s="383"/>
      <c r="AQ1444" s="383"/>
      <c r="AR1444" s="383"/>
      <c r="AS1444" s="383"/>
      <c r="AT1444" s="383"/>
      <c r="AU1444" s="383"/>
      <c r="AV1444" s="383"/>
      <c r="AW1444" s="383"/>
      <c r="AX1444" s="383"/>
      <c r="AY1444" s="383"/>
      <c r="AZ1444" s="383"/>
      <c r="BA1444" s="383"/>
      <c r="BB1444" s="383"/>
      <c r="BC1444" s="383"/>
      <c r="BD1444" s="383"/>
      <c r="BE1444" s="383"/>
      <c r="BF1444" s="383"/>
      <c r="BG1444" s="383"/>
      <c r="BH1444" s="383"/>
      <c r="BI1444" s="383"/>
      <c r="BJ1444" s="383"/>
      <c r="BK1444" s="383"/>
      <c r="BL1444" s="383"/>
      <c r="BM1444" s="383"/>
      <c r="BN1444" s="383"/>
      <c r="BO1444" s="383"/>
      <c r="BP1444" s="383"/>
      <c r="BQ1444" s="383"/>
      <c r="BR1444" s="383"/>
      <c r="BS1444" s="383"/>
      <c r="BT1444" s="383"/>
      <c r="BU1444" s="383"/>
      <c r="BV1444" s="383"/>
      <c r="BW1444" s="383"/>
      <c r="BX1444" s="383"/>
      <c r="BY1444" s="383"/>
      <c r="BZ1444" s="383"/>
      <c r="CA1444" s="383"/>
      <c r="CB1444" s="383"/>
      <c r="CC1444" s="383"/>
      <c r="CD1444" s="383"/>
      <c r="CE1444" s="383"/>
      <c r="CF1444" s="383"/>
      <c r="CG1444" s="383"/>
      <c r="CH1444" s="383"/>
      <c r="CI1444" s="383"/>
      <c r="CJ1444" s="383"/>
      <c r="CK1444" s="383"/>
      <c r="CL1444" s="383"/>
      <c r="CM1444" s="383"/>
      <c r="CN1444" s="383"/>
      <c r="CO1444" s="383"/>
      <c r="CP1444" s="383"/>
      <c r="CQ1444" s="383"/>
      <c r="CR1444" s="383"/>
      <c r="CS1444" s="383"/>
      <c r="CT1444" s="383"/>
      <c r="CU1444" s="383"/>
      <c r="CV1444" s="383"/>
      <c r="CW1444" s="383"/>
      <c r="CX1444" s="383"/>
      <c r="CY1444" s="383"/>
      <c r="CZ1444" s="383"/>
      <c r="DA1444" s="383"/>
      <c r="DB1444" s="383"/>
      <c r="DC1444" s="383"/>
      <c r="DD1444" s="383"/>
      <c r="DE1444" s="383"/>
      <c r="DF1444" s="383"/>
      <c r="DG1444" s="383"/>
      <c r="DH1444" s="383"/>
      <c r="DI1444" s="383"/>
      <c r="DJ1444" s="383"/>
      <c r="DK1444" s="383"/>
      <c r="DL1444" s="383"/>
      <c r="DM1444" s="383"/>
      <c r="DN1444" s="383"/>
      <c r="DO1444" s="383"/>
      <c r="DP1444" s="383"/>
      <c r="DQ1444" s="383"/>
      <c r="DR1444" s="383"/>
      <c r="DS1444" s="383"/>
      <c r="DT1444" s="383"/>
      <c r="DU1444" s="383"/>
      <c r="DV1444" s="383"/>
      <c r="DW1444" s="383"/>
      <c r="DX1444" s="383"/>
      <c r="DY1444" s="383"/>
      <c r="DZ1444" s="383"/>
      <c r="EA1444" s="383"/>
      <c r="EB1444" s="383"/>
      <c r="EC1444" s="383"/>
      <c r="ED1444" s="383"/>
      <c r="EE1444" s="383"/>
      <c r="EF1444" s="383"/>
      <c r="EG1444" s="383"/>
      <c r="EH1444" s="383"/>
      <c r="EI1444" s="383"/>
      <c r="EJ1444" s="383"/>
      <c r="EK1444" s="383"/>
      <c r="EL1444" s="383"/>
      <c r="EM1444" s="383"/>
      <c r="EN1444" s="383"/>
      <c r="EO1444" s="383"/>
      <c r="EP1444" s="383"/>
      <c r="EQ1444" s="383"/>
      <c r="ER1444" s="383"/>
      <c r="ES1444" s="383"/>
      <c r="ET1444" s="383"/>
      <c r="EU1444" s="383"/>
      <c r="EV1444" s="383"/>
      <c r="EW1444" s="383"/>
      <c r="EX1444" s="383"/>
      <c r="EY1444" s="383"/>
      <c r="EZ1444" s="383"/>
      <c r="FA1444" s="383"/>
      <c r="FB1444" s="383"/>
      <c r="FC1444" s="383"/>
      <c r="FD1444" s="383"/>
      <c r="FE1444" s="383"/>
      <c r="FF1444" s="383"/>
      <c r="FG1444" s="383"/>
      <c r="FH1444" s="383"/>
      <c r="FI1444" s="383"/>
      <c r="FJ1444" s="383"/>
      <c r="FK1444" s="383"/>
      <c r="FL1444" s="383"/>
      <c r="FM1444" s="383"/>
    </row>
    <row r="1445" spans="1:169" x14ac:dyDescent="0.2">
      <c r="A1445" s="227" t="s">
        <v>517</v>
      </c>
      <c r="B1445" s="238">
        <v>0.26600000000000001</v>
      </c>
      <c r="C1445" s="97" t="s">
        <v>887</v>
      </c>
      <c r="D1445" s="421"/>
      <c r="E1445" s="224"/>
      <c r="F1445" s="258">
        <v>44676</v>
      </c>
      <c r="G1445" s="245">
        <f>F1445+365</f>
        <v>45041</v>
      </c>
      <c r="H1445" s="246" t="s">
        <v>152</v>
      </c>
      <c r="I1445" s="534"/>
      <c r="J1445" s="248" t="str">
        <f t="shared" si="152"/>
        <v/>
      </c>
      <c r="K1445" s="249">
        <v>0</v>
      </c>
      <c r="L1445" s="290"/>
    </row>
    <row r="1446" spans="1:169" x14ac:dyDescent="0.2">
      <c r="A1446" s="227" t="s">
        <v>517</v>
      </c>
      <c r="B1446" s="238">
        <v>0.26600000000000001</v>
      </c>
      <c r="C1446" s="97" t="s">
        <v>887</v>
      </c>
      <c r="D1446" s="421"/>
      <c r="E1446" s="224"/>
      <c r="F1446" s="258">
        <v>44676</v>
      </c>
      <c r="G1446" s="245">
        <f>F1446+365</f>
        <v>45041</v>
      </c>
      <c r="H1446" s="246" t="s">
        <v>152</v>
      </c>
      <c r="I1446" s="534"/>
      <c r="J1446" s="248" t="str">
        <f t="shared" si="152"/>
        <v/>
      </c>
      <c r="K1446" s="249">
        <v>0</v>
      </c>
      <c r="L1446" s="290"/>
    </row>
    <row r="1447" spans="1:169" x14ac:dyDescent="0.2">
      <c r="A1447" s="90" t="s">
        <v>517</v>
      </c>
      <c r="B1447" s="527">
        <v>1</v>
      </c>
      <c r="C1447" s="28" t="s">
        <v>898</v>
      </c>
      <c r="D1447" s="417" t="s">
        <v>989</v>
      </c>
      <c r="E1447" s="493" t="s">
        <v>1014</v>
      </c>
      <c r="F1447" s="30">
        <v>44762</v>
      </c>
      <c r="G1447" s="103">
        <f>F1447+365</f>
        <v>45127</v>
      </c>
      <c r="H1447" s="50" t="s">
        <v>271</v>
      </c>
      <c r="I1447" s="532"/>
      <c r="J1447" s="484" t="str">
        <f t="shared" si="152"/>
        <v/>
      </c>
      <c r="K1447" s="81">
        <v>1</v>
      </c>
      <c r="L1447" s="355"/>
    </row>
    <row r="1448" spans="1:169" x14ac:dyDescent="0.2">
      <c r="A1448" s="94" t="s">
        <v>517</v>
      </c>
      <c r="B1448" s="526"/>
      <c r="C1448" s="36" t="s">
        <v>900</v>
      </c>
      <c r="D1448" s="410"/>
      <c r="E1448" s="501"/>
      <c r="F1448" s="52"/>
      <c r="G1448" s="36"/>
      <c r="H1448" s="40" t="s">
        <v>1398</v>
      </c>
      <c r="I1448" s="467"/>
      <c r="J1448" s="42" t="str">
        <f t="shared" si="152"/>
        <v/>
      </c>
      <c r="K1448" s="43"/>
      <c r="L1448" s="277"/>
    </row>
    <row r="1449" spans="1:169" x14ac:dyDescent="0.2">
      <c r="A1449" s="90" t="s">
        <v>517</v>
      </c>
      <c r="B1449" s="527">
        <v>1</v>
      </c>
      <c r="C1449" s="28" t="s">
        <v>898</v>
      </c>
      <c r="D1449" s="417" t="s">
        <v>990</v>
      </c>
      <c r="E1449" s="493" t="s">
        <v>1015</v>
      </c>
      <c r="F1449" s="30">
        <v>44762</v>
      </c>
      <c r="G1449" s="103">
        <f t="shared" ref="G1449" si="153">F1449+365</f>
        <v>45127</v>
      </c>
      <c r="H1449" s="50" t="s">
        <v>271</v>
      </c>
      <c r="I1449" s="532"/>
      <c r="J1449" s="484" t="str">
        <f t="shared" si="152"/>
        <v/>
      </c>
      <c r="K1449" s="81">
        <v>1</v>
      </c>
      <c r="L1449" s="355"/>
    </row>
    <row r="1450" spans="1:169" x14ac:dyDescent="0.2">
      <c r="A1450" s="94" t="s">
        <v>517</v>
      </c>
      <c r="B1450" s="526"/>
      <c r="C1450" s="36" t="s">
        <v>900</v>
      </c>
      <c r="D1450" s="410"/>
      <c r="E1450" s="501"/>
      <c r="F1450" s="52"/>
      <c r="G1450" s="36"/>
      <c r="H1450" s="40" t="s">
        <v>1398</v>
      </c>
      <c r="I1450" s="467"/>
      <c r="J1450" s="42" t="str">
        <f t="shared" si="152"/>
        <v/>
      </c>
      <c r="K1450" s="43"/>
      <c r="L1450" s="277"/>
    </row>
    <row r="1451" spans="1:169" x14ac:dyDescent="0.2">
      <c r="A1451" s="90" t="s">
        <v>517</v>
      </c>
      <c r="B1451" s="527">
        <v>1</v>
      </c>
      <c r="C1451" s="28" t="s">
        <v>898</v>
      </c>
      <c r="D1451" s="417" t="s">
        <v>991</v>
      </c>
      <c r="E1451" s="493" t="s">
        <v>1016</v>
      </c>
      <c r="F1451" s="30">
        <v>44762</v>
      </c>
      <c r="G1451" s="103">
        <f t="shared" ref="G1451" si="154">F1451+365</f>
        <v>45127</v>
      </c>
      <c r="H1451" s="50" t="s">
        <v>271</v>
      </c>
      <c r="I1451" s="532"/>
      <c r="J1451" s="484" t="str">
        <f t="shared" si="152"/>
        <v/>
      </c>
      <c r="K1451" s="81">
        <v>1</v>
      </c>
      <c r="L1451" s="355"/>
    </row>
    <row r="1452" spans="1:169" x14ac:dyDescent="0.2">
      <c r="A1452" s="94" t="s">
        <v>517</v>
      </c>
      <c r="B1452" s="526"/>
      <c r="C1452" s="36" t="s">
        <v>900</v>
      </c>
      <c r="D1452" s="410"/>
      <c r="E1452" s="501"/>
      <c r="F1452" s="52"/>
      <c r="G1452" s="36"/>
      <c r="H1452" s="40" t="s">
        <v>1398</v>
      </c>
      <c r="I1452" s="467"/>
      <c r="J1452" s="42" t="str">
        <f t="shared" si="152"/>
        <v/>
      </c>
      <c r="K1452" s="43"/>
      <c r="L1452" s="277"/>
    </row>
    <row r="1453" spans="1:169" x14ac:dyDescent="0.2">
      <c r="A1453" s="90" t="s">
        <v>517</v>
      </c>
      <c r="B1453" s="527">
        <v>1</v>
      </c>
      <c r="C1453" s="28" t="s">
        <v>898</v>
      </c>
      <c r="D1453" s="417" t="s">
        <v>992</v>
      </c>
      <c r="E1453" s="493" t="s">
        <v>1017</v>
      </c>
      <c r="F1453" s="30">
        <v>44762</v>
      </c>
      <c r="G1453" s="103">
        <f t="shared" ref="G1453" si="155">F1453+365</f>
        <v>45127</v>
      </c>
      <c r="H1453" s="50" t="s">
        <v>271</v>
      </c>
      <c r="I1453" s="532"/>
      <c r="J1453" s="484" t="str">
        <f t="shared" si="152"/>
        <v/>
      </c>
      <c r="K1453" s="81">
        <v>1</v>
      </c>
      <c r="L1453" s="355"/>
    </row>
    <row r="1454" spans="1:169" x14ac:dyDescent="0.2">
      <c r="A1454" s="94" t="s">
        <v>517</v>
      </c>
      <c r="B1454" s="526"/>
      <c r="C1454" s="36" t="s">
        <v>900</v>
      </c>
      <c r="D1454" s="410"/>
      <c r="E1454" s="501"/>
      <c r="F1454" s="52"/>
      <c r="G1454" s="36"/>
      <c r="H1454" s="40" t="s">
        <v>1398</v>
      </c>
      <c r="I1454" s="467"/>
      <c r="J1454" s="42" t="str">
        <f t="shared" si="152"/>
        <v/>
      </c>
      <c r="K1454" s="43"/>
      <c r="L1454" s="277"/>
    </row>
    <row r="1455" spans="1:169" x14ac:dyDescent="0.2">
      <c r="A1455" s="90" t="s">
        <v>517</v>
      </c>
      <c r="B1455" s="527">
        <v>1</v>
      </c>
      <c r="C1455" s="28" t="s">
        <v>898</v>
      </c>
      <c r="D1455" s="417" t="s">
        <v>993</v>
      </c>
      <c r="E1455" s="493" t="s">
        <v>1018</v>
      </c>
      <c r="F1455" s="30">
        <v>44762</v>
      </c>
      <c r="G1455" s="103">
        <f t="shared" ref="G1455" si="156">F1455+365</f>
        <v>45127</v>
      </c>
      <c r="H1455" s="50" t="s">
        <v>271</v>
      </c>
      <c r="I1455" s="532"/>
      <c r="J1455" s="484" t="str">
        <f t="shared" si="152"/>
        <v/>
      </c>
      <c r="K1455" s="81">
        <v>1</v>
      </c>
      <c r="L1455" s="355"/>
    </row>
    <row r="1456" spans="1:169" x14ac:dyDescent="0.2">
      <c r="A1456" s="94" t="s">
        <v>517</v>
      </c>
      <c r="B1456" s="526"/>
      <c r="C1456" s="36" t="s">
        <v>900</v>
      </c>
      <c r="D1456" s="410"/>
      <c r="E1456" s="501"/>
      <c r="F1456" s="52"/>
      <c r="G1456" s="36"/>
      <c r="H1456" s="40" t="s">
        <v>1398</v>
      </c>
      <c r="I1456" s="467"/>
      <c r="J1456" s="42" t="str">
        <f t="shared" si="152"/>
        <v/>
      </c>
      <c r="K1456" s="43"/>
      <c r="L1456" s="277"/>
    </row>
    <row r="1457" spans="1:12" x14ac:dyDescent="0.2">
      <c r="A1457" s="90" t="s">
        <v>517</v>
      </c>
      <c r="B1457" s="527">
        <v>1</v>
      </c>
      <c r="C1457" s="28" t="s">
        <v>898</v>
      </c>
      <c r="D1457" s="417" t="s">
        <v>994</v>
      </c>
      <c r="E1457" s="493" t="s">
        <v>1019</v>
      </c>
      <c r="F1457" s="30">
        <v>44762</v>
      </c>
      <c r="G1457" s="103">
        <f t="shared" ref="G1457" si="157">F1457+365</f>
        <v>45127</v>
      </c>
      <c r="H1457" s="50" t="s">
        <v>271</v>
      </c>
      <c r="I1457" s="532"/>
      <c r="J1457" s="484" t="str">
        <f t="shared" si="152"/>
        <v/>
      </c>
      <c r="K1457" s="81">
        <v>1</v>
      </c>
      <c r="L1457" s="355"/>
    </row>
    <row r="1458" spans="1:12" x14ac:dyDescent="0.2">
      <c r="A1458" s="94" t="s">
        <v>517</v>
      </c>
      <c r="B1458" s="526"/>
      <c r="C1458" s="36" t="s">
        <v>900</v>
      </c>
      <c r="D1458" s="410"/>
      <c r="E1458" s="501"/>
      <c r="F1458" s="52"/>
      <c r="G1458" s="36"/>
      <c r="H1458" s="40" t="s">
        <v>1398</v>
      </c>
      <c r="I1458" s="467"/>
      <c r="J1458" s="42" t="str">
        <f t="shared" si="152"/>
        <v/>
      </c>
      <c r="K1458" s="43"/>
      <c r="L1458" s="277"/>
    </row>
    <row r="1459" spans="1:12" x14ac:dyDescent="0.2">
      <c r="A1459" s="90" t="s">
        <v>517</v>
      </c>
      <c r="B1459" s="527">
        <v>1</v>
      </c>
      <c r="C1459" s="28" t="s">
        <v>898</v>
      </c>
      <c r="D1459" s="417" t="s">
        <v>995</v>
      </c>
      <c r="E1459" s="493" t="s">
        <v>1020</v>
      </c>
      <c r="F1459" s="30">
        <v>44762</v>
      </c>
      <c r="G1459" s="103">
        <f t="shared" ref="G1459" si="158">F1459+365</f>
        <v>45127</v>
      </c>
      <c r="H1459" s="50" t="s">
        <v>271</v>
      </c>
      <c r="I1459" s="532"/>
      <c r="J1459" s="484" t="str">
        <f t="shared" si="152"/>
        <v/>
      </c>
      <c r="K1459" s="81">
        <v>1</v>
      </c>
      <c r="L1459" s="355"/>
    </row>
    <row r="1460" spans="1:12" x14ac:dyDescent="0.2">
      <c r="A1460" s="94" t="s">
        <v>517</v>
      </c>
      <c r="B1460" s="526"/>
      <c r="C1460" s="36" t="s">
        <v>900</v>
      </c>
      <c r="D1460" s="410"/>
      <c r="E1460" s="501"/>
      <c r="F1460" s="52"/>
      <c r="G1460" s="36"/>
      <c r="H1460" s="40" t="s">
        <v>1398</v>
      </c>
      <c r="I1460" s="467"/>
      <c r="J1460" s="42" t="str">
        <f t="shared" si="152"/>
        <v/>
      </c>
      <c r="K1460" s="43"/>
      <c r="L1460" s="277"/>
    </row>
    <row r="1461" spans="1:12" x14ac:dyDescent="0.2">
      <c r="A1461" s="90" t="s">
        <v>517</v>
      </c>
      <c r="B1461" s="527">
        <v>1</v>
      </c>
      <c r="C1461" s="28" t="s">
        <v>898</v>
      </c>
      <c r="D1461" s="417" t="s">
        <v>996</v>
      </c>
      <c r="E1461" s="493" t="s">
        <v>1021</v>
      </c>
      <c r="F1461" s="30">
        <v>44762</v>
      </c>
      <c r="G1461" s="103">
        <f t="shared" ref="G1461" si="159">F1461+365</f>
        <v>45127</v>
      </c>
      <c r="H1461" s="50" t="s">
        <v>271</v>
      </c>
      <c r="I1461" s="532"/>
      <c r="J1461" s="484" t="str">
        <f t="shared" si="152"/>
        <v/>
      </c>
      <c r="K1461" s="81">
        <v>1</v>
      </c>
      <c r="L1461" s="355"/>
    </row>
    <row r="1462" spans="1:12" x14ac:dyDescent="0.2">
      <c r="A1462" s="94" t="s">
        <v>517</v>
      </c>
      <c r="B1462" s="526"/>
      <c r="C1462" s="36" t="s">
        <v>900</v>
      </c>
      <c r="D1462" s="410"/>
      <c r="E1462" s="501"/>
      <c r="F1462" s="52"/>
      <c r="G1462" s="36"/>
      <c r="H1462" s="40" t="s">
        <v>1398</v>
      </c>
      <c r="I1462" s="467"/>
      <c r="J1462" s="42" t="str">
        <f t="shared" si="152"/>
        <v/>
      </c>
      <c r="K1462" s="43"/>
      <c r="L1462" s="277"/>
    </row>
    <row r="1463" spans="1:12" x14ac:dyDescent="0.2">
      <c r="A1463" s="90" t="s">
        <v>517</v>
      </c>
      <c r="B1463" s="527">
        <v>1</v>
      </c>
      <c r="C1463" s="28" t="s">
        <v>898</v>
      </c>
      <c r="D1463" s="417" t="s">
        <v>997</v>
      </c>
      <c r="E1463" s="493" t="s">
        <v>1022</v>
      </c>
      <c r="F1463" s="30">
        <v>44762</v>
      </c>
      <c r="G1463" s="103">
        <f t="shared" ref="G1463" si="160">F1463+365</f>
        <v>45127</v>
      </c>
      <c r="H1463" s="50" t="s">
        <v>271</v>
      </c>
      <c r="I1463" s="532"/>
      <c r="J1463" s="484" t="str">
        <f t="shared" si="152"/>
        <v/>
      </c>
      <c r="K1463" s="81">
        <v>1</v>
      </c>
      <c r="L1463" s="355"/>
    </row>
    <row r="1464" spans="1:12" x14ac:dyDescent="0.2">
      <c r="A1464" s="94" t="s">
        <v>517</v>
      </c>
      <c r="B1464" s="526"/>
      <c r="C1464" s="36" t="s">
        <v>900</v>
      </c>
      <c r="D1464" s="410"/>
      <c r="E1464" s="501"/>
      <c r="F1464" s="52"/>
      <c r="G1464" s="36"/>
      <c r="H1464" s="40" t="s">
        <v>1398</v>
      </c>
      <c r="I1464" s="467"/>
      <c r="J1464" s="42" t="str">
        <f t="shared" si="152"/>
        <v/>
      </c>
      <c r="K1464" s="43"/>
      <c r="L1464" s="277"/>
    </row>
    <row r="1465" spans="1:12" x14ac:dyDescent="0.2">
      <c r="A1465" s="90" t="s">
        <v>517</v>
      </c>
      <c r="B1465" s="527">
        <v>1</v>
      </c>
      <c r="C1465" s="28" t="s">
        <v>898</v>
      </c>
      <c r="D1465" s="417" t="s">
        <v>998</v>
      </c>
      <c r="E1465" s="493" t="s">
        <v>1023</v>
      </c>
      <c r="F1465" s="30">
        <v>44762</v>
      </c>
      <c r="G1465" s="103">
        <f t="shared" ref="G1465" si="161">F1465+365</f>
        <v>45127</v>
      </c>
      <c r="H1465" s="50" t="s">
        <v>271</v>
      </c>
      <c r="I1465" s="532"/>
      <c r="J1465" s="484" t="str">
        <f t="shared" si="152"/>
        <v/>
      </c>
      <c r="K1465" s="81">
        <v>1</v>
      </c>
      <c r="L1465" s="355"/>
    </row>
    <row r="1466" spans="1:12" x14ac:dyDescent="0.2">
      <c r="A1466" s="94" t="s">
        <v>517</v>
      </c>
      <c r="B1466" s="526"/>
      <c r="C1466" s="36" t="s">
        <v>900</v>
      </c>
      <c r="D1466" s="410"/>
      <c r="E1466" s="501"/>
      <c r="F1466" s="52"/>
      <c r="G1466" s="36"/>
      <c r="H1466" s="40" t="s">
        <v>1398</v>
      </c>
      <c r="I1466" s="467"/>
      <c r="J1466" s="42" t="str">
        <f t="shared" si="152"/>
        <v/>
      </c>
      <c r="K1466" s="43"/>
      <c r="L1466" s="277"/>
    </row>
    <row r="1467" spans="1:12" ht="25.5" x14ac:dyDescent="0.2">
      <c r="A1467" s="90" t="s">
        <v>517</v>
      </c>
      <c r="B1467" s="527">
        <v>1</v>
      </c>
      <c r="C1467" s="28" t="s">
        <v>898</v>
      </c>
      <c r="D1467" s="417" t="s">
        <v>999</v>
      </c>
      <c r="E1467" s="493" t="s">
        <v>1024</v>
      </c>
      <c r="F1467" s="30">
        <v>44762</v>
      </c>
      <c r="G1467" s="103">
        <f t="shared" ref="G1467" si="162">F1467+365</f>
        <v>45127</v>
      </c>
      <c r="H1467" s="50" t="s">
        <v>271</v>
      </c>
      <c r="I1467" s="532"/>
      <c r="J1467" s="484" t="str">
        <f t="shared" si="152"/>
        <v/>
      </c>
      <c r="K1467" s="81">
        <v>1</v>
      </c>
      <c r="L1467" s="355"/>
    </row>
    <row r="1468" spans="1:12" x14ac:dyDescent="0.2">
      <c r="A1468" s="94" t="s">
        <v>517</v>
      </c>
      <c r="B1468" s="526"/>
      <c r="C1468" s="36" t="s">
        <v>900</v>
      </c>
      <c r="D1468" s="410"/>
      <c r="E1468" s="501"/>
      <c r="F1468" s="52"/>
      <c r="G1468" s="36"/>
      <c r="H1468" s="40" t="s">
        <v>1398</v>
      </c>
      <c r="I1468" s="467"/>
      <c r="J1468" s="42" t="str">
        <f t="shared" si="152"/>
        <v/>
      </c>
      <c r="K1468" s="43"/>
      <c r="L1468" s="277"/>
    </row>
    <row r="1469" spans="1:12" x14ac:dyDescent="0.2">
      <c r="A1469" s="90" t="s">
        <v>517</v>
      </c>
      <c r="B1469" s="527">
        <v>1</v>
      </c>
      <c r="C1469" s="28" t="s">
        <v>898</v>
      </c>
      <c r="D1469" s="417" t="s">
        <v>1000</v>
      </c>
      <c r="E1469" s="493" t="s">
        <v>1025</v>
      </c>
      <c r="F1469" s="30">
        <v>44762</v>
      </c>
      <c r="G1469" s="103">
        <f t="shared" ref="G1469" si="163">F1469+365</f>
        <v>45127</v>
      </c>
      <c r="H1469" s="50" t="s">
        <v>271</v>
      </c>
      <c r="I1469" s="532"/>
      <c r="J1469" s="484" t="str">
        <f t="shared" si="152"/>
        <v/>
      </c>
      <c r="K1469" s="81">
        <v>1</v>
      </c>
      <c r="L1469" s="355"/>
    </row>
    <row r="1470" spans="1:12" x14ac:dyDescent="0.2">
      <c r="A1470" s="94" t="s">
        <v>517</v>
      </c>
      <c r="B1470" s="526"/>
      <c r="C1470" s="36" t="s">
        <v>900</v>
      </c>
      <c r="D1470" s="410"/>
      <c r="E1470" s="501"/>
      <c r="F1470" s="52"/>
      <c r="G1470" s="36"/>
      <c r="H1470" s="40" t="s">
        <v>1398</v>
      </c>
      <c r="I1470" s="467"/>
      <c r="J1470" s="42" t="str">
        <f t="shared" si="152"/>
        <v/>
      </c>
      <c r="K1470" s="43"/>
      <c r="L1470" s="277"/>
    </row>
    <row r="1471" spans="1:12" x14ac:dyDescent="0.2">
      <c r="A1471" s="90" t="s">
        <v>517</v>
      </c>
      <c r="B1471" s="527">
        <v>1</v>
      </c>
      <c r="C1471" s="28" t="s">
        <v>898</v>
      </c>
      <c r="D1471" s="417" t="s">
        <v>1001</v>
      </c>
      <c r="E1471" s="493" t="s">
        <v>1026</v>
      </c>
      <c r="F1471" s="30">
        <v>44762</v>
      </c>
      <c r="G1471" s="103">
        <f t="shared" ref="G1471" si="164">F1471+365</f>
        <v>45127</v>
      </c>
      <c r="H1471" s="50" t="s">
        <v>271</v>
      </c>
      <c r="I1471" s="532"/>
      <c r="J1471" s="484" t="str">
        <f t="shared" si="152"/>
        <v/>
      </c>
      <c r="K1471" s="81">
        <v>1</v>
      </c>
      <c r="L1471" s="355"/>
    </row>
    <row r="1472" spans="1:12" x14ac:dyDescent="0.2">
      <c r="A1472" s="94" t="s">
        <v>517</v>
      </c>
      <c r="B1472" s="526"/>
      <c r="C1472" s="36" t="s">
        <v>900</v>
      </c>
      <c r="D1472" s="410"/>
      <c r="E1472" s="501"/>
      <c r="F1472" s="52"/>
      <c r="G1472" s="36"/>
      <c r="H1472" s="40" t="s">
        <v>1398</v>
      </c>
      <c r="I1472" s="467"/>
      <c r="J1472" s="42" t="str">
        <f t="shared" si="152"/>
        <v/>
      </c>
      <c r="K1472" s="43"/>
      <c r="L1472" s="277"/>
    </row>
    <row r="1473" spans="1:12" x14ac:dyDescent="0.2">
      <c r="A1473" s="90" t="s">
        <v>517</v>
      </c>
      <c r="B1473" s="527">
        <v>1</v>
      </c>
      <c r="C1473" s="28" t="s">
        <v>898</v>
      </c>
      <c r="D1473" s="417" t="s">
        <v>1002</v>
      </c>
      <c r="E1473" s="493" t="s">
        <v>1027</v>
      </c>
      <c r="F1473" s="30">
        <v>44762</v>
      </c>
      <c r="G1473" s="103">
        <f t="shared" ref="G1473" si="165">F1473+365</f>
        <v>45127</v>
      </c>
      <c r="H1473" s="50" t="s">
        <v>271</v>
      </c>
      <c r="I1473" s="532"/>
      <c r="J1473" s="484" t="str">
        <f t="shared" si="152"/>
        <v/>
      </c>
      <c r="K1473" s="81">
        <v>1</v>
      </c>
      <c r="L1473" s="355"/>
    </row>
    <row r="1474" spans="1:12" x14ac:dyDescent="0.2">
      <c r="A1474" s="94" t="s">
        <v>517</v>
      </c>
      <c r="B1474" s="526"/>
      <c r="C1474" s="36" t="s">
        <v>900</v>
      </c>
      <c r="D1474" s="410"/>
      <c r="E1474" s="501"/>
      <c r="F1474" s="52"/>
      <c r="G1474" s="36"/>
      <c r="H1474" s="40" t="s">
        <v>1398</v>
      </c>
      <c r="I1474" s="467"/>
      <c r="J1474" s="42" t="str">
        <f t="shared" si="152"/>
        <v/>
      </c>
      <c r="K1474" s="43"/>
      <c r="L1474" s="277"/>
    </row>
    <row r="1475" spans="1:12" x14ac:dyDescent="0.2">
      <c r="A1475" s="90" t="s">
        <v>517</v>
      </c>
      <c r="B1475" s="527">
        <v>1</v>
      </c>
      <c r="C1475" s="28" t="s">
        <v>898</v>
      </c>
      <c r="D1475" s="417" t="s">
        <v>1003</v>
      </c>
      <c r="E1475" s="493" t="s">
        <v>1028</v>
      </c>
      <c r="F1475" s="30">
        <v>44762</v>
      </c>
      <c r="G1475" s="103">
        <f t="shared" ref="G1475" si="166">F1475+365</f>
        <v>45127</v>
      </c>
      <c r="H1475" s="50" t="s">
        <v>271</v>
      </c>
      <c r="I1475" s="532"/>
      <c r="J1475" s="484" t="str">
        <f t="shared" si="152"/>
        <v/>
      </c>
      <c r="K1475" s="81">
        <v>1</v>
      </c>
      <c r="L1475" s="355"/>
    </row>
    <row r="1476" spans="1:12" x14ac:dyDescent="0.2">
      <c r="A1476" s="94" t="s">
        <v>517</v>
      </c>
      <c r="B1476" s="526"/>
      <c r="C1476" s="36" t="s">
        <v>900</v>
      </c>
      <c r="D1476" s="410"/>
      <c r="E1476" s="501"/>
      <c r="F1476" s="52"/>
      <c r="G1476" s="36"/>
      <c r="H1476" s="40" t="s">
        <v>1398</v>
      </c>
      <c r="I1476" s="467"/>
      <c r="J1476" s="42" t="str">
        <f t="shared" si="152"/>
        <v/>
      </c>
      <c r="K1476" s="43"/>
      <c r="L1476" s="277"/>
    </row>
    <row r="1477" spans="1:12" x14ac:dyDescent="0.2">
      <c r="A1477" s="90" t="s">
        <v>517</v>
      </c>
      <c r="B1477" s="527">
        <v>1</v>
      </c>
      <c r="C1477" s="28" t="s">
        <v>898</v>
      </c>
      <c r="D1477" s="417" t="s">
        <v>1004</v>
      </c>
      <c r="E1477" s="493" t="s">
        <v>1029</v>
      </c>
      <c r="F1477" s="30">
        <v>44762</v>
      </c>
      <c r="G1477" s="103">
        <f t="shared" ref="G1477" si="167">F1477+365</f>
        <v>45127</v>
      </c>
      <c r="H1477" s="50" t="s">
        <v>271</v>
      </c>
      <c r="I1477" s="532"/>
      <c r="J1477" s="484" t="str">
        <f t="shared" si="152"/>
        <v/>
      </c>
      <c r="K1477" s="81">
        <v>1</v>
      </c>
      <c r="L1477" s="355"/>
    </row>
    <row r="1478" spans="1:12" x14ac:dyDescent="0.2">
      <c r="A1478" s="94" t="s">
        <v>517</v>
      </c>
      <c r="B1478" s="526"/>
      <c r="C1478" s="36" t="s">
        <v>900</v>
      </c>
      <c r="D1478" s="410"/>
      <c r="E1478" s="501"/>
      <c r="F1478" s="52"/>
      <c r="G1478" s="36"/>
      <c r="H1478" s="40" t="s">
        <v>1398</v>
      </c>
      <c r="I1478" s="467"/>
      <c r="J1478" s="42" t="str">
        <f t="shared" si="152"/>
        <v/>
      </c>
      <c r="K1478" s="43"/>
      <c r="L1478" s="277"/>
    </row>
    <row r="1479" spans="1:12" x14ac:dyDescent="0.2">
      <c r="A1479" s="90" t="s">
        <v>517</v>
      </c>
      <c r="B1479" s="527">
        <v>1</v>
      </c>
      <c r="C1479" s="28" t="s">
        <v>898</v>
      </c>
      <c r="D1479" s="417" t="s">
        <v>1005</v>
      </c>
      <c r="E1479" s="493" t="s">
        <v>1030</v>
      </c>
      <c r="F1479" s="30">
        <v>44762</v>
      </c>
      <c r="G1479" s="103">
        <f t="shared" ref="G1479" si="168">F1479+365</f>
        <v>45127</v>
      </c>
      <c r="H1479" s="50" t="s">
        <v>271</v>
      </c>
      <c r="I1479" s="532"/>
      <c r="J1479" s="484" t="str">
        <f t="shared" ref="J1479:J1542" si="169">IF(I1479=0,"",I1479*B1479)</f>
        <v/>
      </c>
      <c r="K1479" s="81">
        <v>1</v>
      </c>
      <c r="L1479" s="355"/>
    </row>
    <row r="1480" spans="1:12" x14ac:dyDescent="0.2">
      <c r="A1480" s="94" t="s">
        <v>517</v>
      </c>
      <c r="B1480" s="526"/>
      <c r="C1480" s="36" t="s">
        <v>900</v>
      </c>
      <c r="D1480" s="410"/>
      <c r="E1480" s="501"/>
      <c r="F1480" s="52"/>
      <c r="G1480" s="36"/>
      <c r="H1480" s="40" t="s">
        <v>1398</v>
      </c>
      <c r="I1480" s="467"/>
      <c r="J1480" s="42" t="str">
        <f t="shared" si="169"/>
        <v/>
      </c>
      <c r="K1480" s="43"/>
      <c r="L1480" s="277"/>
    </row>
    <row r="1481" spans="1:12" ht="25.5" x14ac:dyDescent="0.2">
      <c r="A1481" s="90" t="s">
        <v>517</v>
      </c>
      <c r="B1481" s="527">
        <v>1</v>
      </c>
      <c r="C1481" s="28" t="s">
        <v>898</v>
      </c>
      <c r="D1481" s="417" t="s">
        <v>1006</v>
      </c>
      <c r="E1481" s="493" t="s">
        <v>1031</v>
      </c>
      <c r="F1481" s="30">
        <v>44762</v>
      </c>
      <c r="G1481" s="103">
        <f t="shared" ref="G1481" si="170">F1481+365</f>
        <v>45127</v>
      </c>
      <c r="H1481" s="50" t="s">
        <v>271</v>
      </c>
      <c r="I1481" s="532"/>
      <c r="J1481" s="484" t="str">
        <f t="shared" si="169"/>
        <v/>
      </c>
      <c r="K1481" s="81">
        <v>1</v>
      </c>
      <c r="L1481" s="355"/>
    </row>
    <row r="1482" spans="1:12" x14ac:dyDescent="0.2">
      <c r="A1482" s="94" t="s">
        <v>517</v>
      </c>
      <c r="B1482" s="526"/>
      <c r="C1482" s="36" t="s">
        <v>900</v>
      </c>
      <c r="D1482" s="410"/>
      <c r="E1482" s="501"/>
      <c r="F1482" s="52"/>
      <c r="G1482" s="36"/>
      <c r="H1482" s="40" t="s">
        <v>1398</v>
      </c>
      <c r="I1482" s="467"/>
      <c r="J1482" s="42" t="str">
        <f t="shared" si="169"/>
        <v/>
      </c>
      <c r="K1482" s="43"/>
      <c r="L1482" s="277"/>
    </row>
    <row r="1483" spans="1:12" x14ac:dyDescent="0.2">
      <c r="A1483" s="90" t="s">
        <v>517</v>
      </c>
      <c r="B1483" s="527">
        <v>1</v>
      </c>
      <c r="C1483" s="28" t="s">
        <v>898</v>
      </c>
      <c r="D1483" s="417" t="s">
        <v>1007</v>
      </c>
      <c r="E1483" s="493" t="s">
        <v>1032</v>
      </c>
      <c r="F1483" s="30">
        <v>44762</v>
      </c>
      <c r="G1483" s="103">
        <f t="shared" ref="G1483" si="171">F1483+365</f>
        <v>45127</v>
      </c>
      <c r="H1483" s="50" t="s">
        <v>271</v>
      </c>
      <c r="I1483" s="532"/>
      <c r="J1483" s="484" t="str">
        <f t="shared" si="169"/>
        <v/>
      </c>
      <c r="K1483" s="81">
        <v>1</v>
      </c>
      <c r="L1483" s="355"/>
    </row>
    <row r="1484" spans="1:12" x14ac:dyDescent="0.2">
      <c r="A1484" s="94" t="s">
        <v>517</v>
      </c>
      <c r="B1484" s="526"/>
      <c r="C1484" s="36" t="s">
        <v>900</v>
      </c>
      <c r="D1484" s="410"/>
      <c r="E1484" s="501"/>
      <c r="F1484" s="52"/>
      <c r="G1484" s="36"/>
      <c r="H1484" s="40" t="s">
        <v>1398</v>
      </c>
      <c r="I1484" s="467"/>
      <c r="J1484" s="42" t="str">
        <f t="shared" si="169"/>
        <v/>
      </c>
      <c r="K1484" s="43"/>
      <c r="L1484" s="277"/>
    </row>
    <row r="1485" spans="1:12" ht="25.5" x14ac:dyDescent="0.2">
      <c r="A1485" s="90" t="s">
        <v>517</v>
      </c>
      <c r="B1485" s="527">
        <v>1</v>
      </c>
      <c r="C1485" s="28" t="s">
        <v>898</v>
      </c>
      <c r="D1485" s="417" t="s">
        <v>1008</v>
      </c>
      <c r="E1485" s="493" t="s">
        <v>1033</v>
      </c>
      <c r="F1485" s="30">
        <v>44762</v>
      </c>
      <c r="G1485" s="103">
        <f t="shared" ref="G1485" si="172">F1485+365</f>
        <v>45127</v>
      </c>
      <c r="H1485" s="50" t="s">
        <v>271</v>
      </c>
      <c r="I1485" s="532"/>
      <c r="J1485" s="484" t="str">
        <f t="shared" si="169"/>
        <v/>
      </c>
      <c r="K1485" s="81">
        <v>1</v>
      </c>
      <c r="L1485" s="355"/>
    </row>
    <row r="1486" spans="1:12" x14ac:dyDescent="0.2">
      <c r="A1486" s="94" t="s">
        <v>517</v>
      </c>
      <c r="B1486" s="526"/>
      <c r="C1486" s="36" t="s">
        <v>900</v>
      </c>
      <c r="D1486" s="410"/>
      <c r="E1486" s="501"/>
      <c r="F1486" s="52"/>
      <c r="G1486" s="36"/>
      <c r="H1486" s="40" t="s">
        <v>1398</v>
      </c>
      <c r="I1486" s="467"/>
      <c r="J1486" s="42" t="str">
        <f t="shared" si="169"/>
        <v/>
      </c>
      <c r="K1486" s="43"/>
      <c r="L1486" s="277"/>
    </row>
    <row r="1487" spans="1:12" x14ac:dyDescent="0.2">
      <c r="A1487" s="90" t="s">
        <v>517</v>
      </c>
      <c r="B1487" s="527">
        <v>1</v>
      </c>
      <c r="C1487" s="28" t="s">
        <v>898</v>
      </c>
      <c r="D1487" s="417" t="s">
        <v>1009</v>
      </c>
      <c r="E1487" s="493" t="s">
        <v>1034</v>
      </c>
      <c r="F1487" s="30">
        <v>44762</v>
      </c>
      <c r="G1487" s="103">
        <f t="shared" ref="G1487" si="173">F1487+365</f>
        <v>45127</v>
      </c>
      <c r="H1487" s="50" t="s">
        <v>271</v>
      </c>
      <c r="I1487" s="532"/>
      <c r="J1487" s="484" t="str">
        <f t="shared" si="169"/>
        <v/>
      </c>
      <c r="K1487" s="81">
        <v>1</v>
      </c>
      <c r="L1487" s="355"/>
    </row>
    <row r="1488" spans="1:12" x14ac:dyDescent="0.2">
      <c r="A1488" s="94" t="s">
        <v>517</v>
      </c>
      <c r="B1488" s="526"/>
      <c r="C1488" s="36" t="s">
        <v>900</v>
      </c>
      <c r="D1488" s="410"/>
      <c r="E1488" s="501"/>
      <c r="F1488" s="52"/>
      <c r="G1488" s="36"/>
      <c r="H1488" s="40" t="s">
        <v>1398</v>
      </c>
      <c r="I1488" s="467"/>
      <c r="J1488" s="42" t="str">
        <f t="shared" si="169"/>
        <v/>
      </c>
      <c r="K1488" s="43"/>
      <c r="L1488" s="277"/>
    </row>
    <row r="1489" spans="1:169" x14ac:dyDescent="0.2">
      <c r="A1489" s="90" t="s">
        <v>517</v>
      </c>
      <c r="B1489" s="527">
        <v>1</v>
      </c>
      <c r="C1489" s="28" t="s">
        <v>898</v>
      </c>
      <c r="D1489" s="417" t="s">
        <v>1010</v>
      </c>
      <c r="E1489" s="493" t="s">
        <v>1035</v>
      </c>
      <c r="F1489" s="30">
        <v>44762</v>
      </c>
      <c r="G1489" s="103">
        <f t="shared" ref="G1489" si="174">F1489+365</f>
        <v>45127</v>
      </c>
      <c r="H1489" s="50" t="s">
        <v>271</v>
      </c>
      <c r="I1489" s="532"/>
      <c r="J1489" s="484" t="str">
        <f t="shared" si="169"/>
        <v/>
      </c>
      <c r="K1489" s="81">
        <v>1</v>
      </c>
      <c r="L1489" s="355"/>
    </row>
    <row r="1490" spans="1:169" x14ac:dyDescent="0.2">
      <c r="A1490" s="94" t="s">
        <v>517</v>
      </c>
      <c r="B1490" s="526"/>
      <c r="C1490" s="36" t="s">
        <v>900</v>
      </c>
      <c r="D1490" s="410"/>
      <c r="E1490" s="501"/>
      <c r="F1490" s="52"/>
      <c r="G1490" s="36"/>
      <c r="H1490" s="40" t="s">
        <v>1398</v>
      </c>
      <c r="I1490" s="467"/>
      <c r="J1490" s="42" t="str">
        <f t="shared" si="169"/>
        <v/>
      </c>
      <c r="K1490" s="43"/>
      <c r="L1490" s="277"/>
    </row>
    <row r="1491" spans="1:169" x14ac:dyDescent="0.2">
      <c r="A1491" s="90" t="s">
        <v>517</v>
      </c>
      <c r="B1491" s="527">
        <v>1</v>
      </c>
      <c r="C1491" s="28" t="s">
        <v>898</v>
      </c>
      <c r="D1491" s="417" t="s">
        <v>1011</v>
      </c>
      <c r="E1491" s="493" t="s">
        <v>1036</v>
      </c>
      <c r="F1491" s="30">
        <v>44762</v>
      </c>
      <c r="G1491" s="103">
        <f t="shared" ref="G1491" si="175">F1491+365</f>
        <v>45127</v>
      </c>
      <c r="H1491" s="50" t="s">
        <v>271</v>
      </c>
      <c r="I1491" s="532"/>
      <c r="J1491" s="484" t="str">
        <f t="shared" si="169"/>
        <v/>
      </c>
      <c r="K1491" s="81">
        <v>1</v>
      </c>
      <c r="L1491" s="355"/>
    </row>
    <row r="1492" spans="1:169" x14ac:dyDescent="0.2">
      <c r="A1492" s="94" t="s">
        <v>517</v>
      </c>
      <c r="B1492" s="526"/>
      <c r="C1492" s="36" t="s">
        <v>900</v>
      </c>
      <c r="D1492" s="410"/>
      <c r="E1492" s="501"/>
      <c r="F1492" s="52"/>
      <c r="G1492" s="36"/>
      <c r="H1492" s="40" t="s">
        <v>1398</v>
      </c>
      <c r="I1492" s="467"/>
      <c r="J1492" s="42" t="str">
        <f t="shared" si="169"/>
        <v/>
      </c>
      <c r="K1492" s="43"/>
      <c r="L1492" s="277"/>
    </row>
    <row r="1493" spans="1:169" ht="25.5" x14ac:dyDescent="0.2">
      <c r="A1493" s="90" t="s">
        <v>517</v>
      </c>
      <c r="B1493" s="527">
        <v>1</v>
      </c>
      <c r="C1493" s="28" t="s">
        <v>898</v>
      </c>
      <c r="D1493" s="417" t="s">
        <v>1012</v>
      </c>
      <c r="E1493" s="493" t="s">
        <v>1037</v>
      </c>
      <c r="F1493" s="30">
        <v>44762</v>
      </c>
      <c r="G1493" s="103">
        <f t="shared" ref="G1493" si="176">F1493+365</f>
        <v>45127</v>
      </c>
      <c r="H1493" s="50" t="s">
        <v>271</v>
      </c>
      <c r="I1493" s="532"/>
      <c r="J1493" s="484" t="str">
        <f t="shared" si="169"/>
        <v/>
      </c>
      <c r="K1493" s="81">
        <v>1</v>
      </c>
      <c r="L1493" s="355"/>
    </row>
    <row r="1494" spans="1:169" x14ac:dyDescent="0.2">
      <c r="A1494" s="94" t="s">
        <v>517</v>
      </c>
      <c r="B1494" s="526"/>
      <c r="C1494" s="36" t="s">
        <v>900</v>
      </c>
      <c r="D1494" s="410"/>
      <c r="E1494" s="501"/>
      <c r="F1494" s="52"/>
      <c r="G1494" s="36"/>
      <c r="H1494" s="40" t="s">
        <v>1398</v>
      </c>
      <c r="I1494" s="467"/>
      <c r="J1494" s="42" t="str">
        <f t="shared" si="169"/>
        <v/>
      </c>
      <c r="K1494" s="43"/>
      <c r="L1494" s="277"/>
    </row>
    <row r="1495" spans="1:169" ht="25.5" x14ac:dyDescent="0.2">
      <c r="A1495" s="90" t="s">
        <v>517</v>
      </c>
      <c r="B1495" s="527">
        <v>1</v>
      </c>
      <c r="C1495" s="28" t="s">
        <v>898</v>
      </c>
      <c r="D1495" s="417" t="s">
        <v>1013</v>
      </c>
      <c r="E1495" s="493" t="s">
        <v>1038</v>
      </c>
      <c r="F1495" s="30">
        <v>44762</v>
      </c>
      <c r="G1495" s="103">
        <f t="shared" ref="G1495" si="177">F1495+365</f>
        <v>45127</v>
      </c>
      <c r="H1495" s="50" t="s">
        <v>271</v>
      </c>
      <c r="I1495" s="532"/>
      <c r="J1495" s="484" t="str">
        <f t="shared" si="169"/>
        <v/>
      </c>
      <c r="K1495" s="81">
        <v>1</v>
      </c>
      <c r="L1495" s="355"/>
    </row>
    <row r="1496" spans="1:169" x14ac:dyDescent="0.2">
      <c r="A1496" s="94" t="s">
        <v>517</v>
      </c>
      <c r="B1496" s="526"/>
      <c r="C1496" s="36" t="s">
        <v>900</v>
      </c>
      <c r="D1496" s="410"/>
      <c r="E1496" s="501"/>
      <c r="F1496" s="52"/>
      <c r="G1496" s="36"/>
      <c r="H1496" s="40" t="s">
        <v>1398</v>
      </c>
      <c r="I1496" s="467"/>
      <c r="J1496" s="42" t="str">
        <f t="shared" si="169"/>
        <v/>
      </c>
      <c r="K1496" s="43"/>
      <c r="L1496" s="277"/>
    </row>
    <row r="1497" spans="1:169" x14ac:dyDescent="0.2">
      <c r="A1497" s="90" t="s">
        <v>517</v>
      </c>
      <c r="B1497" s="527">
        <v>1</v>
      </c>
      <c r="C1497" s="28" t="s">
        <v>898</v>
      </c>
      <c r="D1497" s="417" t="s">
        <v>1048</v>
      </c>
      <c r="E1497" s="493"/>
      <c r="F1497" s="30">
        <v>44762</v>
      </c>
      <c r="G1497" s="103">
        <f t="shared" ref="G1497" si="178">F1497+365</f>
        <v>45127</v>
      </c>
      <c r="H1497" s="50" t="s">
        <v>271</v>
      </c>
      <c r="I1497" s="532"/>
      <c r="J1497" s="484" t="str">
        <f t="shared" si="169"/>
        <v/>
      </c>
      <c r="K1497" s="81">
        <v>1</v>
      </c>
      <c r="L1497" s="355"/>
    </row>
    <row r="1498" spans="1:169" x14ac:dyDescent="0.2">
      <c r="A1498" s="94" t="s">
        <v>517</v>
      </c>
      <c r="B1498" s="526"/>
      <c r="C1498" s="36" t="s">
        <v>900</v>
      </c>
      <c r="D1498" s="410"/>
      <c r="E1498" s="501"/>
      <c r="F1498" s="52"/>
      <c r="G1498" s="36"/>
      <c r="H1498" s="40" t="s">
        <v>1398</v>
      </c>
      <c r="I1498" s="467"/>
      <c r="J1498" s="42" t="str">
        <f t="shared" si="169"/>
        <v/>
      </c>
      <c r="K1498" s="43"/>
      <c r="L1498" s="277"/>
    </row>
    <row r="1499" spans="1:169" x14ac:dyDescent="0.2">
      <c r="A1499" s="90" t="s">
        <v>517</v>
      </c>
      <c r="B1499" s="527">
        <v>1</v>
      </c>
      <c r="C1499" s="28" t="s">
        <v>898</v>
      </c>
      <c r="D1499" s="417" t="s">
        <v>1049</v>
      </c>
      <c r="E1499" s="493"/>
      <c r="F1499" s="30">
        <v>44762</v>
      </c>
      <c r="G1499" s="103">
        <f t="shared" ref="G1499" si="179">F1499+365</f>
        <v>45127</v>
      </c>
      <c r="H1499" s="50" t="s">
        <v>271</v>
      </c>
      <c r="I1499" s="532"/>
      <c r="J1499" s="484" t="str">
        <f t="shared" si="169"/>
        <v/>
      </c>
      <c r="K1499" s="81">
        <v>1</v>
      </c>
      <c r="L1499" s="355"/>
    </row>
    <row r="1500" spans="1:169" x14ac:dyDescent="0.2">
      <c r="A1500" s="94" t="s">
        <v>517</v>
      </c>
      <c r="B1500" s="526"/>
      <c r="C1500" s="36" t="s">
        <v>900</v>
      </c>
      <c r="D1500" s="410"/>
      <c r="E1500" s="501"/>
      <c r="F1500" s="52"/>
      <c r="G1500" s="36"/>
      <c r="H1500" s="40" t="s">
        <v>1398</v>
      </c>
      <c r="I1500" s="467"/>
      <c r="J1500" s="42" t="str">
        <f t="shared" si="169"/>
        <v/>
      </c>
      <c r="K1500" s="43"/>
      <c r="L1500" s="277"/>
    </row>
    <row r="1501" spans="1:169" x14ac:dyDescent="0.2">
      <c r="A1501" s="90" t="s">
        <v>517</v>
      </c>
      <c r="B1501" s="527">
        <v>1</v>
      </c>
      <c r="C1501" s="28" t="s">
        <v>898</v>
      </c>
      <c r="D1501" s="417" t="s">
        <v>1050</v>
      </c>
      <c r="E1501" s="493"/>
      <c r="F1501" s="30">
        <v>44762</v>
      </c>
      <c r="G1501" s="103">
        <f t="shared" ref="G1501" si="180">F1501+365</f>
        <v>45127</v>
      </c>
      <c r="H1501" s="50" t="s">
        <v>271</v>
      </c>
      <c r="I1501" s="532"/>
      <c r="J1501" s="484" t="str">
        <f t="shared" si="169"/>
        <v/>
      </c>
      <c r="K1501" s="81">
        <v>1</v>
      </c>
      <c r="L1501" s="355"/>
    </row>
    <row r="1502" spans="1:169" x14ac:dyDescent="0.2">
      <c r="A1502" s="94" t="s">
        <v>517</v>
      </c>
      <c r="B1502" s="526"/>
      <c r="C1502" s="36" t="s">
        <v>900</v>
      </c>
      <c r="D1502" s="410"/>
      <c r="E1502" s="501"/>
      <c r="F1502" s="52"/>
      <c r="G1502" s="36"/>
      <c r="H1502" s="40" t="s">
        <v>1398</v>
      </c>
      <c r="I1502" s="467"/>
      <c r="J1502" s="42" t="str">
        <f t="shared" si="169"/>
        <v/>
      </c>
      <c r="K1502" s="43"/>
      <c r="L1502" s="277"/>
    </row>
    <row r="1503" spans="1:169" x14ac:dyDescent="0.2">
      <c r="A1503" s="219" t="s">
        <v>517</v>
      </c>
      <c r="B1503" s="241"/>
      <c r="C1503" s="231" t="s">
        <v>1069</v>
      </c>
      <c r="D1503" s="415"/>
      <c r="E1503" s="260"/>
      <c r="F1503" s="233">
        <v>44762</v>
      </c>
      <c r="G1503" s="242">
        <v>45127</v>
      </c>
      <c r="H1503" s="235" t="s">
        <v>1398</v>
      </c>
      <c r="I1503" s="212"/>
      <c r="J1503" s="211" t="str">
        <f t="shared" si="169"/>
        <v/>
      </c>
      <c r="K1503" s="236"/>
      <c r="L1503" s="358" t="s">
        <v>6</v>
      </c>
    </row>
    <row r="1504" spans="1:169" s="26" customFormat="1" x14ac:dyDescent="0.2">
      <c r="A1504" s="27" t="s">
        <v>517</v>
      </c>
      <c r="B1504" s="69">
        <v>1</v>
      </c>
      <c r="C1504" s="76" t="s">
        <v>603</v>
      </c>
      <c r="D1504" s="376" t="s">
        <v>604</v>
      </c>
      <c r="E1504" s="29" t="s">
        <v>528</v>
      </c>
      <c r="F1504" s="103">
        <v>43060</v>
      </c>
      <c r="G1504" s="103">
        <f t="shared" ref="G1504" si="181">F1504+365</f>
        <v>43425</v>
      </c>
      <c r="H1504" s="50" t="s">
        <v>271</v>
      </c>
      <c r="I1504" s="532"/>
      <c r="J1504" s="34" t="str">
        <f t="shared" si="169"/>
        <v/>
      </c>
      <c r="K1504" s="35">
        <v>1</v>
      </c>
      <c r="L1504" s="275">
        <v>45412</v>
      </c>
      <c r="M1504" s="383"/>
      <c r="N1504" s="383"/>
      <c r="O1504" s="383"/>
      <c r="P1504" s="383"/>
      <c r="Q1504" s="383"/>
      <c r="R1504" s="383"/>
      <c r="S1504" s="383"/>
      <c r="T1504" s="383"/>
      <c r="U1504" s="383"/>
      <c r="V1504" s="383"/>
      <c r="W1504" s="383"/>
      <c r="X1504" s="383"/>
      <c r="Y1504" s="383"/>
      <c r="Z1504" s="383"/>
      <c r="AA1504" s="383"/>
      <c r="AB1504" s="383"/>
      <c r="AC1504" s="383"/>
      <c r="AD1504" s="383"/>
      <c r="AE1504" s="383"/>
      <c r="AF1504" s="383"/>
      <c r="AG1504" s="383"/>
      <c r="AH1504" s="383"/>
      <c r="AI1504" s="383"/>
      <c r="AJ1504" s="383"/>
      <c r="AK1504" s="383"/>
      <c r="AL1504" s="383"/>
      <c r="AM1504" s="383"/>
      <c r="AN1504" s="383"/>
      <c r="AO1504" s="383"/>
      <c r="AP1504" s="383"/>
      <c r="AQ1504" s="383"/>
      <c r="AR1504" s="383"/>
      <c r="AS1504" s="383"/>
      <c r="AT1504" s="383"/>
      <c r="AU1504" s="383"/>
      <c r="AV1504" s="383"/>
      <c r="AW1504" s="383"/>
      <c r="AX1504" s="383"/>
      <c r="AY1504" s="383"/>
      <c r="AZ1504" s="383"/>
      <c r="BA1504" s="383"/>
      <c r="BB1504" s="383"/>
      <c r="BC1504" s="383"/>
      <c r="BD1504" s="383"/>
      <c r="BE1504" s="383"/>
      <c r="BF1504" s="383"/>
      <c r="BG1504" s="383"/>
      <c r="BH1504" s="383"/>
      <c r="BI1504" s="383"/>
      <c r="BJ1504" s="383"/>
      <c r="BK1504" s="383"/>
      <c r="BL1504" s="383"/>
      <c r="BM1504" s="383"/>
      <c r="BN1504" s="383"/>
      <c r="BO1504" s="383"/>
      <c r="BP1504" s="383"/>
      <c r="BQ1504" s="383"/>
      <c r="BR1504" s="383"/>
      <c r="BS1504" s="383"/>
      <c r="BT1504" s="383"/>
      <c r="BU1504" s="383"/>
      <c r="BV1504" s="383"/>
      <c r="BW1504" s="383"/>
      <c r="BX1504" s="383"/>
      <c r="BY1504" s="383"/>
      <c r="BZ1504" s="383"/>
      <c r="CA1504" s="383"/>
      <c r="CB1504" s="383"/>
      <c r="CC1504" s="383"/>
      <c r="CD1504" s="383"/>
      <c r="CE1504" s="383"/>
      <c r="CF1504" s="383"/>
      <c r="CG1504" s="383"/>
      <c r="CH1504" s="383"/>
      <c r="CI1504" s="383"/>
      <c r="CJ1504" s="383"/>
      <c r="CK1504" s="383"/>
      <c r="CL1504" s="383"/>
      <c r="CM1504" s="383"/>
      <c r="CN1504" s="383"/>
      <c r="CO1504" s="383"/>
      <c r="CP1504" s="383"/>
      <c r="CQ1504" s="383"/>
      <c r="CR1504" s="383"/>
      <c r="CS1504" s="383"/>
      <c r="CT1504" s="383"/>
      <c r="CU1504" s="383"/>
      <c r="CV1504" s="383"/>
      <c r="CW1504" s="383"/>
      <c r="CX1504" s="383"/>
      <c r="CY1504" s="383"/>
      <c r="CZ1504" s="383"/>
      <c r="DA1504" s="383"/>
      <c r="DB1504" s="383"/>
      <c r="DC1504" s="383"/>
      <c r="DD1504" s="383"/>
      <c r="DE1504" s="383"/>
      <c r="DF1504" s="383"/>
      <c r="DG1504" s="383"/>
      <c r="DH1504" s="383"/>
      <c r="DI1504" s="383"/>
      <c r="DJ1504" s="383"/>
      <c r="DK1504" s="383"/>
      <c r="DL1504" s="383"/>
      <c r="DM1504" s="383"/>
      <c r="DN1504" s="383"/>
      <c r="DO1504" s="383"/>
      <c r="DP1504" s="383"/>
      <c r="DQ1504" s="383"/>
      <c r="DR1504" s="383"/>
      <c r="DS1504" s="383"/>
      <c r="DT1504" s="383"/>
      <c r="DU1504" s="383"/>
      <c r="DV1504" s="383"/>
      <c r="DW1504" s="383"/>
      <c r="DX1504" s="383"/>
      <c r="DY1504" s="383"/>
      <c r="DZ1504" s="383"/>
      <c r="EA1504" s="383"/>
      <c r="EB1504" s="383"/>
      <c r="EC1504" s="383"/>
      <c r="ED1504" s="383"/>
      <c r="EE1504" s="383"/>
      <c r="EF1504" s="383"/>
      <c r="EG1504" s="383"/>
      <c r="EH1504" s="383"/>
      <c r="EI1504" s="383"/>
      <c r="EJ1504" s="383"/>
      <c r="EK1504" s="383"/>
      <c r="EL1504" s="383"/>
      <c r="EM1504" s="383"/>
      <c r="EN1504" s="383"/>
      <c r="EO1504" s="383"/>
      <c r="EP1504" s="383"/>
      <c r="EQ1504" s="383"/>
      <c r="ER1504" s="383"/>
      <c r="ES1504" s="383"/>
      <c r="ET1504" s="383"/>
      <c r="EU1504" s="383"/>
      <c r="EV1504" s="383"/>
      <c r="EW1504" s="383"/>
      <c r="EX1504" s="383"/>
      <c r="EY1504" s="383"/>
      <c r="EZ1504" s="383"/>
      <c r="FA1504" s="383"/>
      <c r="FB1504" s="383"/>
      <c r="FC1504" s="383"/>
      <c r="FD1504" s="383"/>
      <c r="FE1504" s="383"/>
      <c r="FF1504" s="383"/>
      <c r="FG1504" s="383"/>
      <c r="FH1504" s="383"/>
      <c r="FI1504" s="383"/>
      <c r="FJ1504" s="383"/>
      <c r="FK1504" s="383"/>
      <c r="FL1504" s="383"/>
      <c r="FM1504" s="383"/>
    </row>
    <row r="1505" spans="1:169" s="26" customFormat="1" x14ac:dyDescent="0.2">
      <c r="A1505" s="27" t="s">
        <v>517</v>
      </c>
      <c r="B1505" s="122"/>
      <c r="C1505" s="61" t="s">
        <v>605</v>
      </c>
      <c r="D1505" s="377"/>
      <c r="E1505" s="45"/>
      <c r="F1505" s="64"/>
      <c r="G1505" s="59"/>
      <c r="H1505" s="47"/>
      <c r="I1505" s="208"/>
      <c r="J1505" s="70" t="str">
        <f t="shared" si="169"/>
        <v/>
      </c>
      <c r="K1505" s="71"/>
      <c r="L1505" s="356"/>
      <c r="M1505" s="383"/>
      <c r="N1505" s="383"/>
      <c r="O1505" s="383"/>
      <c r="P1505" s="383"/>
      <c r="Q1505" s="383"/>
      <c r="R1505" s="383"/>
      <c r="S1505" s="383"/>
      <c r="T1505" s="383"/>
      <c r="U1505" s="383"/>
      <c r="V1505" s="383"/>
      <c r="W1505" s="383"/>
      <c r="X1505" s="383"/>
      <c r="Y1505" s="383"/>
      <c r="Z1505" s="383"/>
      <c r="AA1505" s="383"/>
      <c r="AB1505" s="383"/>
      <c r="AC1505" s="383"/>
      <c r="AD1505" s="383"/>
      <c r="AE1505" s="383"/>
      <c r="AF1505" s="383"/>
      <c r="AG1505" s="383"/>
      <c r="AH1505" s="383"/>
      <c r="AI1505" s="383"/>
      <c r="AJ1505" s="383"/>
      <c r="AK1505" s="383"/>
      <c r="AL1505" s="383"/>
      <c r="AM1505" s="383"/>
      <c r="AN1505" s="383"/>
      <c r="AO1505" s="383"/>
      <c r="AP1505" s="383"/>
      <c r="AQ1505" s="383"/>
      <c r="AR1505" s="383"/>
      <c r="AS1505" s="383"/>
      <c r="AT1505" s="383"/>
      <c r="AU1505" s="383"/>
      <c r="AV1505" s="383"/>
      <c r="AW1505" s="383"/>
      <c r="AX1505" s="383"/>
      <c r="AY1505" s="383"/>
      <c r="AZ1505" s="383"/>
      <c r="BA1505" s="383"/>
      <c r="BB1505" s="383"/>
      <c r="BC1505" s="383"/>
      <c r="BD1505" s="383"/>
      <c r="BE1505" s="383"/>
      <c r="BF1505" s="383"/>
      <c r="BG1505" s="383"/>
      <c r="BH1505" s="383"/>
      <c r="BI1505" s="383"/>
      <c r="BJ1505" s="383"/>
      <c r="BK1505" s="383"/>
      <c r="BL1505" s="383"/>
      <c r="BM1505" s="383"/>
      <c r="BN1505" s="383"/>
      <c r="BO1505" s="383"/>
      <c r="BP1505" s="383"/>
      <c r="BQ1505" s="383"/>
      <c r="BR1505" s="383"/>
      <c r="BS1505" s="383"/>
      <c r="BT1505" s="383"/>
      <c r="BU1505" s="383"/>
      <c r="BV1505" s="383"/>
      <c r="BW1505" s="383"/>
      <c r="BX1505" s="383"/>
      <c r="BY1505" s="383"/>
      <c r="BZ1505" s="383"/>
      <c r="CA1505" s="383"/>
      <c r="CB1505" s="383"/>
      <c r="CC1505" s="383"/>
      <c r="CD1505" s="383"/>
      <c r="CE1505" s="383"/>
      <c r="CF1505" s="383"/>
      <c r="CG1505" s="383"/>
      <c r="CH1505" s="383"/>
      <c r="CI1505" s="383"/>
      <c r="CJ1505" s="383"/>
      <c r="CK1505" s="383"/>
      <c r="CL1505" s="383"/>
      <c r="CM1505" s="383"/>
      <c r="CN1505" s="383"/>
      <c r="CO1505" s="383"/>
      <c r="CP1505" s="383"/>
      <c r="CQ1505" s="383"/>
      <c r="CR1505" s="383"/>
      <c r="CS1505" s="383"/>
      <c r="CT1505" s="383"/>
      <c r="CU1505" s="383"/>
      <c r="CV1505" s="383"/>
      <c r="CW1505" s="383"/>
      <c r="CX1505" s="383"/>
      <c r="CY1505" s="383"/>
      <c r="CZ1505" s="383"/>
      <c r="DA1505" s="383"/>
      <c r="DB1505" s="383"/>
      <c r="DC1505" s="383"/>
      <c r="DD1505" s="383"/>
      <c r="DE1505" s="383"/>
      <c r="DF1505" s="383"/>
      <c r="DG1505" s="383"/>
      <c r="DH1505" s="383"/>
      <c r="DI1505" s="383"/>
      <c r="DJ1505" s="383"/>
      <c r="DK1505" s="383"/>
      <c r="DL1505" s="383"/>
      <c r="DM1505" s="383"/>
      <c r="DN1505" s="383"/>
      <c r="DO1505" s="383"/>
      <c r="DP1505" s="383"/>
      <c r="DQ1505" s="383"/>
      <c r="DR1505" s="383"/>
      <c r="DS1505" s="383"/>
      <c r="DT1505" s="383"/>
      <c r="DU1505" s="383"/>
      <c r="DV1505" s="383"/>
      <c r="DW1505" s="383"/>
      <c r="DX1505" s="383"/>
      <c r="DY1505" s="383"/>
      <c r="DZ1505" s="383"/>
      <c r="EA1505" s="383"/>
      <c r="EB1505" s="383"/>
      <c r="EC1505" s="383"/>
      <c r="ED1505" s="383"/>
      <c r="EE1505" s="383"/>
      <c r="EF1505" s="383"/>
      <c r="EG1505" s="383"/>
      <c r="EH1505" s="383"/>
      <c r="EI1505" s="383"/>
      <c r="EJ1505" s="383"/>
      <c r="EK1505" s="383"/>
      <c r="EL1505" s="383"/>
      <c r="EM1505" s="383"/>
      <c r="EN1505" s="383"/>
      <c r="EO1505" s="383"/>
      <c r="EP1505" s="383"/>
      <c r="EQ1505" s="383"/>
      <c r="ER1505" s="383"/>
      <c r="ES1505" s="383"/>
      <c r="ET1505" s="383"/>
      <c r="EU1505" s="383"/>
      <c r="EV1505" s="383"/>
      <c r="EW1505" s="383"/>
      <c r="EX1505" s="383"/>
      <c r="EY1505" s="383"/>
      <c r="EZ1505" s="383"/>
      <c r="FA1505" s="383"/>
      <c r="FB1505" s="383"/>
      <c r="FC1505" s="383"/>
      <c r="FD1505" s="383"/>
      <c r="FE1505" s="383"/>
      <c r="FF1505" s="383"/>
      <c r="FG1505" s="383"/>
      <c r="FH1505" s="383"/>
      <c r="FI1505" s="383"/>
      <c r="FJ1505" s="383"/>
      <c r="FK1505" s="383"/>
      <c r="FL1505" s="383"/>
      <c r="FM1505" s="383"/>
    </row>
    <row r="1506" spans="1:169" s="26" customFormat="1" x14ac:dyDescent="0.2">
      <c r="A1506" s="27" t="s">
        <v>517</v>
      </c>
      <c r="B1506" s="69">
        <v>1</v>
      </c>
      <c r="C1506" s="76" t="s">
        <v>603</v>
      </c>
      <c r="D1506" s="376" t="s">
        <v>606</v>
      </c>
      <c r="E1506" s="29" t="s">
        <v>528</v>
      </c>
      <c r="F1506" s="103">
        <v>43060</v>
      </c>
      <c r="G1506" s="103">
        <f>F1506+365</f>
        <v>43425</v>
      </c>
      <c r="H1506" s="50" t="s">
        <v>271</v>
      </c>
      <c r="I1506" s="532"/>
      <c r="J1506" s="34" t="str">
        <f t="shared" si="169"/>
        <v/>
      </c>
      <c r="K1506" s="35">
        <v>1</v>
      </c>
      <c r="L1506" s="275">
        <v>45412</v>
      </c>
      <c r="M1506" s="383"/>
      <c r="N1506" s="383"/>
      <c r="O1506" s="383"/>
      <c r="P1506" s="383"/>
      <c r="Q1506" s="383"/>
      <c r="R1506" s="383"/>
      <c r="S1506" s="383"/>
      <c r="T1506" s="383"/>
      <c r="U1506" s="383"/>
      <c r="V1506" s="383"/>
      <c r="W1506" s="383"/>
      <c r="X1506" s="383"/>
      <c r="Y1506" s="383"/>
      <c r="Z1506" s="383"/>
      <c r="AA1506" s="383"/>
      <c r="AB1506" s="383"/>
      <c r="AC1506" s="383"/>
      <c r="AD1506" s="383"/>
      <c r="AE1506" s="383"/>
      <c r="AF1506" s="383"/>
      <c r="AG1506" s="383"/>
      <c r="AH1506" s="383"/>
      <c r="AI1506" s="383"/>
      <c r="AJ1506" s="383"/>
      <c r="AK1506" s="383"/>
      <c r="AL1506" s="383"/>
      <c r="AM1506" s="383"/>
      <c r="AN1506" s="383"/>
      <c r="AO1506" s="383"/>
      <c r="AP1506" s="383"/>
      <c r="AQ1506" s="383"/>
      <c r="AR1506" s="383"/>
      <c r="AS1506" s="383"/>
      <c r="AT1506" s="383"/>
      <c r="AU1506" s="383"/>
      <c r="AV1506" s="383"/>
      <c r="AW1506" s="383"/>
      <c r="AX1506" s="383"/>
      <c r="AY1506" s="383"/>
      <c r="AZ1506" s="383"/>
      <c r="BA1506" s="383"/>
      <c r="BB1506" s="383"/>
      <c r="BC1506" s="383"/>
      <c r="BD1506" s="383"/>
      <c r="BE1506" s="383"/>
      <c r="BF1506" s="383"/>
      <c r="BG1506" s="383"/>
      <c r="BH1506" s="383"/>
      <c r="BI1506" s="383"/>
      <c r="BJ1506" s="383"/>
      <c r="BK1506" s="383"/>
      <c r="BL1506" s="383"/>
      <c r="BM1506" s="383"/>
      <c r="BN1506" s="383"/>
      <c r="BO1506" s="383"/>
      <c r="BP1506" s="383"/>
      <c r="BQ1506" s="383"/>
      <c r="BR1506" s="383"/>
      <c r="BS1506" s="383"/>
      <c r="BT1506" s="383"/>
      <c r="BU1506" s="383"/>
      <c r="BV1506" s="383"/>
      <c r="BW1506" s="383"/>
      <c r="BX1506" s="383"/>
      <c r="BY1506" s="383"/>
      <c r="BZ1506" s="383"/>
      <c r="CA1506" s="383"/>
      <c r="CB1506" s="383"/>
      <c r="CC1506" s="383"/>
      <c r="CD1506" s="383"/>
      <c r="CE1506" s="383"/>
      <c r="CF1506" s="383"/>
      <c r="CG1506" s="383"/>
      <c r="CH1506" s="383"/>
      <c r="CI1506" s="383"/>
      <c r="CJ1506" s="383"/>
      <c r="CK1506" s="383"/>
      <c r="CL1506" s="383"/>
      <c r="CM1506" s="383"/>
      <c r="CN1506" s="383"/>
      <c r="CO1506" s="383"/>
      <c r="CP1506" s="383"/>
      <c r="CQ1506" s="383"/>
      <c r="CR1506" s="383"/>
      <c r="CS1506" s="383"/>
      <c r="CT1506" s="383"/>
      <c r="CU1506" s="383"/>
      <c r="CV1506" s="383"/>
      <c r="CW1506" s="383"/>
      <c r="CX1506" s="383"/>
      <c r="CY1506" s="383"/>
      <c r="CZ1506" s="383"/>
      <c r="DA1506" s="383"/>
      <c r="DB1506" s="383"/>
      <c r="DC1506" s="383"/>
      <c r="DD1506" s="383"/>
      <c r="DE1506" s="383"/>
      <c r="DF1506" s="383"/>
      <c r="DG1506" s="383"/>
      <c r="DH1506" s="383"/>
      <c r="DI1506" s="383"/>
      <c r="DJ1506" s="383"/>
      <c r="DK1506" s="383"/>
      <c r="DL1506" s="383"/>
      <c r="DM1506" s="383"/>
      <c r="DN1506" s="383"/>
      <c r="DO1506" s="383"/>
      <c r="DP1506" s="383"/>
      <c r="DQ1506" s="383"/>
      <c r="DR1506" s="383"/>
      <c r="DS1506" s="383"/>
      <c r="DT1506" s="383"/>
      <c r="DU1506" s="383"/>
      <c r="DV1506" s="383"/>
      <c r="DW1506" s="383"/>
      <c r="DX1506" s="383"/>
      <c r="DY1506" s="383"/>
      <c r="DZ1506" s="383"/>
      <c r="EA1506" s="383"/>
      <c r="EB1506" s="383"/>
      <c r="EC1506" s="383"/>
      <c r="ED1506" s="383"/>
      <c r="EE1506" s="383"/>
      <c r="EF1506" s="383"/>
      <c r="EG1506" s="383"/>
      <c r="EH1506" s="383"/>
      <c r="EI1506" s="383"/>
      <c r="EJ1506" s="383"/>
      <c r="EK1506" s="383"/>
      <c r="EL1506" s="383"/>
      <c r="EM1506" s="383"/>
      <c r="EN1506" s="383"/>
      <c r="EO1506" s="383"/>
      <c r="EP1506" s="383"/>
      <c r="EQ1506" s="383"/>
      <c r="ER1506" s="383"/>
      <c r="ES1506" s="383"/>
      <c r="ET1506" s="383"/>
      <c r="EU1506" s="383"/>
      <c r="EV1506" s="383"/>
      <c r="EW1506" s="383"/>
      <c r="EX1506" s="383"/>
      <c r="EY1506" s="383"/>
      <c r="EZ1506" s="383"/>
      <c r="FA1506" s="383"/>
      <c r="FB1506" s="383"/>
      <c r="FC1506" s="383"/>
      <c r="FD1506" s="383"/>
      <c r="FE1506" s="383"/>
      <c r="FF1506" s="383"/>
      <c r="FG1506" s="383"/>
      <c r="FH1506" s="383"/>
      <c r="FI1506" s="383"/>
      <c r="FJ1506" s="383"/>
      <c r="FK1506" s="383"/>
      <c r="FL1506" s="383"/>
      <c r="FM1506" s="383"/>
    </row>
    <row r="1507" spans="1:169" s="26" customFormat="1" x14ac:dyDescent="0.2">
      <c r="A1507" s="27" t="s">
        <v>517</v>
      </c>
      <c r="B1507" s="122"/>
      <c r="C1507" s="61" t="s">
        <v>605</v>
      </c>
      <c r="D1507" s="377"/>
      <c r="E1507" s="45"/>
      <c r="F1507" s="64"/>
      <c r="G1507" s="59"/>
      <c r="H1507" s="47"/>
      <c r="I1507" s="208"/>
      <c r="J1507" s="70" t="str">
        <f t="shared" si="169"/>
        <v/>
      </c>
      <c r="K1507" s="71"/>
      <c r="L1507" s="356"/>
      <c r="M1507" s="383"/>
      <c r="N1507" s="383"/>
      <c r="O1507" s="383"/>
      <c r="P1507" s="383"/>
      <c r="Q1507" s="383"/>
      <c r="R1507" s="383"/>
      <c r="S1507" s="383"/>
      <c r="T1507" s="383"/>
      <c r="U1507" s="383"/>
      <c r="V1507" s="383"/>
      <c r="W1507" s="383"/>
      <c r="X1507" s="383"/>
      <c r="Y1507" s="383"/>
      <c r="Z1507" s="383"/>
      <c r="AA1507" s="383"/>
      <c r="AB1507" s="383"/>
      <c r="AC1507" s="383"/>
      <c r="AD1507" s="383"/>
      <c r="AE1507" s="383"/>
      <c r="AF1507" s="383"/>
      <c r="AG1507" s="383"/>
      <c r="AH1507" s="383"/>
      <c r="AI1507" s="383"/>
      <c r="AJ1507" s="383"/>
      <c r="AK1507" s="383"/>
      <c r="AL1507" s="383"/>
      <c r="AM1507" s="383"/>
      <c r="AN1507" s="383"/>
      <c r="AO1507" s="383"/>
      <c r="AP1507" s="383"/>
      <c r="AQ1507" s="383"/>
      <c r="AR1507" s="383"/>
      <c r="AS1507" s="383"/>
      <c r="AT1507" s="383"/>
      <c r="AU1507" s="383"/>
      <c r="AV1507" s="383"/>
      <c r="AW1507" s="383"/>
      <c r="AX1507" s="383"/>
      <c r="AY1507" s="383"/>
      <c r="AZ1507" s="383"/>
      <c r="BA1507" s="383"/>
      <c r="BB1507" s="383"/>
      <c r="BC1507" s="383"/>
      <c r="BD1507" s="383"/>
      <c r="BE1507" s="383"/>
      <c r="BF1507" s="383"/>
      <c r="BG1507" s="383"/>
      <c r="BH1507" s="383"/>
      <c r="BI1507" s="383"/>
      <c r="BJ1507" s="383"/>
      <c r="BK1507" s="383"/>
      <c r="BL1507" s="383"/>
      <c r="BM1507" s="383"/>
      <c r="BN1507" s="383"/>
      <c r="BO1507" s="383"/>
      <c r="BP1507" s="383"/>
      <c r="BQ1507" s="383"/>
      <c r="BR1507" s="383"/>
      <c r="BS1507" s="383"/>
      <c r="BT1507" s="383"/>
      <c r="BU1507" s="383"/>
      <c r="BV1507" s="383"/>
      <c r="BW1507" s="383"/>
      <c r="BX1507" s="383"/>
      <c r="BY1507" s="383"/>
      <c r="BZ1507" s="383"/>
      <c r="CA1507" s="383"/>
      <c r="CB1507" s="383"/>
      <c r="CC1507" s="383"/>
      <c r="CD1507" s="383"/>
      <c r="CE1507" s="383"/>
      <c r="CF1507" s="383"/>
      <c r="CG1507" s="383"/>
      <c r="CH1507" s="383"/>
      <c r="CI1507" s="383"/>
      <c r="CJ1507" s="383"/>
      <c r="CK1507" s="383"/>
      <c r="CL1507" s="383"/>
      <c r="CM1507" s="383"/>
      <c r="CN1507" s="383"/>
      <c r="CO1507" s="383"/>
      <c r="CP1507" s="383"/>
      <c r="CQ1507" s="383"/>
      <c r="CR1507" s="383"/>
      <c r="CS1507" s="383"/>
      <c r="CT1507" s="383"/>
      <c r="CU1507" s="383"/>
      <c r="CV1507" s="383"/>
      <c r="CW1507" s="383"/>
      <c r="CX1507" s="383"/>
      <c r="CY1507" s="383"/>
      <c r="CZ1507" s="383"/>
      <c r="DA1507" s="383"/>
      <c r="DB1507" s="383"/>
      <c r="DC1507" s="383"/>
      <c r="DD1507" s="383"/>
      <c r="DE1507" s="383"/>
      <c r="DF1507" s="383"/>
      <c r="DG1507" s="383"/>
      <c r="DH1507" s="383"/>
      <c r="DI1507" s="383"/>
      <c r="DJ1507" s="383"/>
      <c r="DK1507" s="383"/>
      <c r="DL1507" s="383"/>
      <c r="DM1507" s="383"/>
      <c r="DN1507" s="383"/>
      <c r="DO1507" s="383"/>
      <c r="DP1507" s="383"/>
      <c r="DQ1507" s="383"/>
      <c r="DR1507" s="383"/>
      <c r="DS1507" s="383"/>
      <c r="DT1507" s="383"/>
      <c r="DU1507" s="383"/>
      <c r="DV1507" s="383"/>
      <c r="DW1507" s="383"/>
      <c r="DX1507" s="383"/>
      <c r="DY1507" s="383"/>
      <c r="DZ1507" s="383"/>
      <c r="EA1507" s="383"/>
      <c r="EB1507" s="383"/>
      <c r="EC1507" s="383"/>
      <c r="ED1507" s="383"/>
      <c r="EE1507" s="383"/>
      <c r="EF1507" s="383"/>
      <c r="EG1507" s="383"/>
      <c r="EH1507" s="383"/>
      <c r="EI1507" s="383"/>
      <c r="EJ1507" s="383"/>
      <c r="EK1507" s="383"/>
      <c r="EL1507" s="383"/>
      <c r="EM1507" s="383"/>
      <c r="EN1507" s="383"/>
      <c r="EO1507" s="383"/>
      <c r="EP1507" s="383"/>
      <c r="EQ1507" s="383"/>
      <c r="ER1507" s="383"/>
      <c r="ES1507" s="383"/>
      <c r="ET1507" s="383"/>
      <c r="EU1507" s="383"/>
      <c r="EV1507" s="383"/>
      <c r="EW1507" s="383"/>
      <c r="EX1507" s="383"/>
      <c r="EY1507" s="383"/>
      <c r="EZ1507" s="383"/>
      <c r="FA1507" s="383"/>
      <c r="FB1507" s="383"/>
      <c r="FC1507" s="383"/>
      <c r="FD1507" s="383"/>
      <c r="FE1507" s="383"/>
      <c r="FF1507" s="383"/>
      <c r="FG1507" s="383"/>
      <c r="FH1507" s="383"/>
      <c r="FI1507" s="383"/>
      <c r="FJ1507" s="383"/>
      <c r="FK1507" s="383"/>
      <c r="FL1507" s="383"/>
      <c r="FM1507" s="383"/>
    </row>
    <row r="1508" spans="1:169" ht="25.5" x14ac:dyDescent="0.2">
      <c r="A1508" s="53" t="s">
        <v>517</v>
      </c>
      <c r="B1508" s="85">
        <v>0.26600000000000001</v>
      </c>
      <c r="C1508" s="106" t="s">
        <v>778</v>
      </c>
      <c r="D1508" s="419" t="s">
        <v>308</v>
      </c>
      <c r="E1508" s="224"/>
      <c r="F1508" s="215">
        <v>43188</v>
      </c>
      <c r="G1508" s="239">
        <f t="shared" ref="G1508" si="182">F1508+365</f>
        <v>43553</v>
      </c>
      <c r="H1508" s="225" t="s">
        <v>152</v>
      </c>
      <c r="I1508" s="532"/>
      <c r="J1508" s="209" t="str">
        <f t="shared" si="169"/>
        <v/>
      </c>
      <c r="K1508" s="226">
        <v>0</v>
      </c>
      <c r="L1508" s="287">
        <v>47849</v>
      </c>
    </row>
    <row r="1509" spans="1:169" x14ac:dyDescent="0.2">
      <c r="A1509" s="53" t="s">
        <v>517</v>
      </c>
      <c r="B1509" s="85">
        <v>0.27739999999999998</v>
      </c>
      <c r="C1509" s="106" t="s">
        <v>880</v>
      </c>
      <c r="D1509" s="419" t="s">
        <v>308</v>
      </c>
      <c r="E1509" s="224"/>
      <c r="F1509" s="215">
        <v>44679</v>
      </c>
      <c r="G1509" s="239">
        <f>F1509+365</f>
        <v>45044</v>
      </c>
      <c r="H1509" s="225" t="s">
        <v>152</v>
      </c>
      <c r="I1509" s="532"/>
      <c r="J1509" s="209" t="str">
        <f t="shared" si="169"/>
        <v/>
      </c>
      <c r="K1509" s="226">
        <v>0</v>
      </c>
      <c r="L1509" s="287">
        <v>47849</v>
      </c>
    </row>
    <row r="1510" spans="1:169" s="373" customFormat="1" ht="25.5" x14ac:dyDescent="0.2">
      <c r="A1510" s="27" t="s">
        <v>517</v>
      </c>
      <c r="B1510" s="69">
        <v>1</v>
      </c>
      <c r="C1510" s="106" t="s">
        <v>307</v>
      </c>
      <c r="D1510" s="424" t="s">
        <v>308</v>
      </c>
      <c r="E1510" s="96"/>
      <c r="F1510" s="107">
        <v>43012</v>
      </c>
      <c r="G1510" s="103">
        <f>F1510+365</f>
        <v>43377</v>
      </c>
      <c r="H1510" s="100"/>
      <c r="I1510" s="532"/>
      <c r="J1510" s="34" t="str">
        <f t="shared" si="169"/>
        <v/>
      </c>
      <c r="K1510" s="35">
        <v>0</v>
      </c>
      <c r="L1510" s="275"/>
      <c r="M1510" s="465"/>
      <c r="N1510" s="383"/>
      <c r="O1510" s="383"/>
      <c r="P1510" s="383"/>
      <c r="Q1510" s="383"/>
      <c r="R1510" s="383"/>
      <c r="S1510" s="383"/>
      <c r="T1510" s="383"/>
      <c r="U1510" s="383"/>
      <c r="V1510" s="383"/>
      <c r="W1510" s="383"/>
      <c r="X1510" s="383"/>
      <c r="Y1510" s="383"/>
      <c r="Z1510" s="383"/>
      <c r="AA1510" s="383"/>
      <c r="AB1510" s="383"/>
      <c r="AC1510" s="383"/>
      <c r="AD1510" s="383"/>
      <c r="AE1510" s="383"/>
      <c r="AF1510" s="383"/>
      <c r="AG1510" s="383"/>
      <c r="AH1510" s="383"/>
      <c r="AI1510" s="383"/>
      <c r="AJ1510" s="383"/>
      <c r="AK1510" s="383"/>
      <c r="AL1510" s="383"/>
      <c r="AM1510" s="383"/>
      <c r="AN1510" s="383"/>
      <c r="AO1510" s="383"/>
      <c r="AP1510" s="383"/>
      <c r="AQ1510" s="383"/>
      <c r="AR1510" s="383"/>
      <c r="AS1510" s="383"/>
      <c r="AT1510" s="383"/>
      <c r="AU1510" s="383"/>
      <c r="AV1510" s="383"/>
      <c r="AW1510" s="383"/>
      <c r="AX1510" s="383"/>
      <c r="AY1510" s="383"/>
      <c r="AZ1510" s="383"/>
      <c r="BA1510" s="383"/>
      <c r="BB1510" s="383"/>
      <c r="BC1510" s="383"/>
      <c r="BD1510" s="383"/>
      <c r="BE1510" s="383"/>
      <c r="BF1510" s="383"/>
      <c r="BG1510" s="383"/>
      <c r="BH1510" s="383"/>
      <c r="BI1510" s="383"/>
      <c r="BJ1510" s="383"/>
      <c r="BK1510" s="383"/>
      <c r="BL1510" s="383"/>
      <c r="BM1510" s="383"/>
      <c r="BN1510" s="383"/>
      <c r="BO1510" s="383"/>
      <c r="BP1510" s="383"/>
      <c r="BQ1510" s="383"/>
      <c r="BR1510" s="383"/>
      <c r="BS1510" s="383"/>
      <c r="BT1510" s="383"/>
      <c r="BU1510" s="383"/>
      <c r="BV1510" s="383"/>
      <c r="BW1510" s="383"/>
      <c r="BX1510" s="383"/>
      <c r="BY1510" s="383"/>
      <c r="BZ1510" s="383"/>
      <c r="CA1510" s="383"/>
      <c r="CB1510" s="383"/>
      <c r="CC1510" s="383"/>
      <c r="CD1510" s="383"/>
      <c r="CE1510" s="383"/>
      <c r="CF1510" s="383"/>
      <c r="CG1510" s="383"/>
      <c r="CH1510" s="383"/>
      <c r="CI1510" s="383"/>
      <c r="CJ1510" s="383"/>
      <c r="CK1510" s="383"/>
      <c r="CL1510" s="383"/>
      <c r="CM1510" s="383"/>
      <c r="CN1510" s="383"/>
      <c r="CO1510" s="383"/>
      <c r="CP1510" s="383"/>
      <c r="CQ1510" s="383"/>
      <c r="CR1510" s="383"/>
      <c r="CS1510" s="383"/>
      <c r="CT1510" s="383"/>
      <c r="CU1510" s="383"/>
      <c r="CV1510" s="383"/>
      <c r="CW1510" s="383"/>
      <c r="CX1510" s="383"/>
      <c r="CY1510" s="383"/>
      <c r="CZ1510" s="383"/>
      <c r="DA1510" s="383"/>
      <c r="DB1510" s="383"/>
      <c r="DC1510" s="383"/>
      <c r="DD1510" s="383"/>
      <c r="DE1510" s="383"/>
      <c r="DF1510" s="383"/>
      <c r="DG1510" s="383"/>
      <c r="DH1510" s="383"/>
      <c r="DI1510" s="383"/>
      <c r="DJ1510" s="383"/>
      <c r="DK1510" s="383"/>
      <c r="DL1510" s="383"/>
      <c r="DM1510" s="383"/>
      <c r="DN1510" s="383"/>
      <c r="DO1510" s="383"/>
      <c r="DP1510" s="383"/>
      <c r="DQ1510" s="383"/>
      <c r="DR1510" s="383"/>
      <c r="DS1510" s="383"/>
      <c r="DT1510" s="383"/>
      <c r="DU1510" s="383"/>
      <c r="DV1510" s="383"/>
      <c r="DW1510" s="383"/>
      <c r="DX1510" s="383"/>
      <c r="DY1510" s="383"/>
      <c r="DZ1510" s="383"/>
      <c r="EA1510" s="383"/>
      <c r="EB1510" s="383"/>
      <c r="EC1510" s="383"/>
      <c r="ED1510" s="383"/>
      <c r="EE1510" s="383"/>
      <c r="EF1510" s="383"/>
      <c r="EG1510" s="383"/>
      <c r="EH1510" s="383"/>
      <c r="EI1510" s="383"/>
      <c r="EJ1510" s="383"/>
      <c r="EK1510" s="383"/>
      <c r="EL1510" s="383"/>
      <c r="EM1510" s="383"/>
      <c r="EN1510" s="383"/>
      <c r="EO1510" s="383"/>
      <c r="EP1510" s="383"/>
      <c r="EQ1510" s="383"/>
      <c r="ER1510" s="383"/>
      <c r="ES1510" s="383"/>
      <c r="ET1510" s="383"/>
      <c r="EU1510" s="383"/>
      <c r="EV1510" s="383"/>
      <c r="EW1510" s="383"/>
      <c r="EX1510" s="383"/>
      <c r="EY1510" s="383"/>
      <c r="EZ1510" s="383"/>
      <c r="FA1510" s="383"/>
      <c r="FB1510" s="383"/>
      <c r="FC1510" s="383"/>
      <c r="FD1510" s="383"/>
      <c r="FE1510" s="383"/>
      <c r="FF1510" s="383"/>
      <c r="FG1510" s="383"/>
      <c r="FH1510" s="383"/>
      <c r="FI1510" s="383"/>
      <c r="FJ1510" s="383"/>
      <c r="FK1510" s="383"/>
      <c r="FL1510" s="383"/>
      <c r="FM1510" s="383"/>
    </row>
    <row r="1511" spans="1:169" s="26" customFormat="1" x14ac:dyDescent="0.2">
      <c r="A1511" s="27" t="s">
        <v>517</v>
      </c>
      <c r="B1511" s="85">
        <v>0.26600000000000001</v>
      </c>
      <c r="C1511" s="97" t="s">
        <v>1418</v>
      </c>
      <c r="D1511" s="424" t="s">
        <v>308</v>
      </c>
      <c r="E1511" s="96"/>
      <c r="F1511" s="99">
        <v>43193</v>
      </c>
      <c r="G1511" s="103">
        <f>F1511+365</f>
        <v>43558</v>
      </c>
      <c r="H1511" s="100"/>
      <c r="I1511" s="563"/>
      <c r="J1511" s="34" t="str">
        <f t="shared" si="169"/>
        <v/>
      </c>
      <c r="K1511" s="35">
        <v>0</v>
      </c>
      <c r="L1511" s="275"/>
      <c r="M1511" s="465"/>
      <c r="N1511" s="383"/>
      <c r="O1511" s="383"/>
      <c r="P1511" s="383"/>
      <c r="Q1511" s="383"/>
      <c r="R1511" s="383"/>
      <c r="S1511" s="383"/>
      <c r="T1511" s="383"/>
      <c r="U1511" s="383"/>
      <c r="V1511" s="383"/>
      <c r="W1511" s="383"/>
      <c r="X1511" s="383"/>
      <c r="Y1511" s="383"/>
      <c r="Z1511" s="383"/>
      <c r="AA1511" s="383"/>
      <c r="AB1511" s="383"/>
      <c r="AC1511" s="383"/>
      <c r="AD1511" s="383"/>
      <c r="AE1511" s="383"/>
      <c r="AF1511" s="383"/>
      <c r="AG1511" s="383"/>
      <c r="AH1511" s="383"/>
      <c r="AI1511" s="383"/>
      <c r="AJ1511" s="383"/>
      <c r="AK1511" s="383"/>
      <c r="AL1511" s="383"/>
      <c r="AM1511" s="383"/>
      <c r="AN1511" s="383"/>
      <c r="AO1511" s="383"/>
      <c r="AP1511" s="383"/>
      <c r="AQ1511" s="383"/>
      <c r="AR1511" s="383"/>
      <c r="AS1511" s="383"/>
      <c r="AT1511" s="383"/>
      <c r="AU1511" s="383"/>
      <c r="AV1511" s="383"/>
      <c r="AW1511" s="383"/>
      <c r="AX1511" s="383"/>
      <c r="AY1511" s="383"/>
      <c r="AZ1511" s="383"/>
      <c r="BA1511" s="383"/>
      <c r="BB1511" s="383"/>
      <c r="BC1511" s="383"/>
      <c r="BD1511" s="383"/>
      <c r="BE1511" s="383"/>
      <c r="BF1511" s="383"/>
      <c r="BG1511" s="383"/>
      <c r="BH1511" s="383"/>
      <c r="BI1511" s="383"/>
      <c r="BJ1511" s="383"/>
      <c r="BK1511" s="383"/>
      <c r="BL1511" s="383"/>
      <c r="BM1511" s="383"/>
      <c r="BN1511" s="383"/>
      <c r="BO1511" s="383"/>
      <c r="BP1511" s="383"/>
      <c r="BQ1511" s="383"/>
      <c r="BR1511" s="383"/>
      <c r="BS1511" s="383"/>
      <c r="BT1511" s="383"/>
      <c r="BU1511" s="383"/>
      <c r="BV1511" s="383"/>
      <c r="BW1511" s="383"/>
      <c r="BX1511" s="383"/>
      <c r="BY1511" s="383"/>
      <c r="BZ1511" s="383"/>
      <c r="CA1511" s="383"/>
      <c r="CB1511" s="383"/>
      <c r="CC1511" s="383"/>
      <c r="CD1511" s="383"/>
      <c r="CE1511" s="383"/>
      <c r="CF1511" s="383"/>
      <c r="CG1511" s="383"/>
      <c r="CH1511" s="383"/>
      <c r="CI1511" s="383"/>
      <c r="CJ1511" s="383"/>
      <c r="CK1511" s="383"/>
      <c r="CL1511" s="383"/>
      <c r="CM1511" s="383"/>
      <c r="CN1511" s="383"/>
      <c r="CO1511" s="383"/>
      <c r="CP1511" s="383"/>
      <c r="CQ1511" s="383"/>
      <c r="CR1511" s="383"/>
      <c r="CS1511" s="383"/>
      <c r="CT1511" s="383"/>
      <c r="CU1511" s="383"/>
      <c r="CV1511" s="383"/>
      <c r="CW1511" s="383"/>
      <c r="CX1511" s="383"/>
      <c r="CY1511" s="383"/>
      <c r="CZ1511" s="383"/>
      <c r="DA1511" s="383"/>
      <c r="DB1511" s="383"/>
      <c r="DC1511" s="383"/>
      <c r="DD1511" s="383"/>
      <c r="DE1511" s="383"/>
      <c r="DF1511" s="383"/>
      <c r="DG1511" s="383"/>
      <c r="DH1511" s="383"/>
      <c r="DI1511" s="383"/>
      <c r="DJ1511" s="383"/>
      <c r="DK1511" s="383"/>
      <c r="DL1511" s="383"/>
      <c r="DM1511" s="383"/>
      <c r="DN1511" s="383"/>
      <c r="DO1511" s="383"/>
      <c r="DP1511" s="383"/>
      <c r="DQ1511" s="383"/>
      <c r="DR1511" s="383"/>
      <c r="DS1511" s="383"/>
      <c r="DT1511" s="383"/>
      <c r="DU1511" s="383"/>
      <c r="DV1511" s="383"/>
      <c r="DW1511" s="383"/>
      <c r="DX1511" s="383"/>
      <c r="DY1511" s="383"/>
      <c r="DZ1511" s="383"/>
      <c r="EA1511" s="383"/>
      <c r="EB1511" s="383"/>
      <c r="EC1511" s="383"/>
      <c r="ED1511" s="383"/>
      <c r="EE1511" s="383"/>
      <c r="EF1511" s="383"/>
      <c r="EG1511" s="383"/>
      <c r="EH1511" s="383"/>
      <c r="EI1511" s="383"/>
      <c r="EJ1511" s="383"/>
      <c r="EK1511" s="383"/>
      <c r="EL1511" s="383"/>
      <c r="EM1511" s="383"/>
      <c r="EN1511" s="383"/>
      <c r="EO1511" s="383"/>
      <c r="EP1511" s="383"/>
      <c r="EQ1511" s="383"/>
      <c r="ER1511" s="383"/>
      <c r="ES1511" s="383"/>
      <c r="ET1511" s="383"/>
      <c r="EU1511" s="383"/>
      <c r="EV1511" s="383"/>
      <c r="EW1511" s="383"/>
      <c r="EX1511" s="383"/>
      <c r="EY1511" s="383"/>
      <c r="EZ1511" s="383"/>
      <c r="FA1511" s="383"/>
      <c r="FB1511" s="383"/>
      <c r="FC1511" s="383"/>
      <c r="FD1511" s="383"/>
      <c r="FE1511" s="383"/>
      <c r="FF1511" s="383"/>
      <c r="FG1511" s="383"/>
      <c r="FH1511" s="383"/>
      <c r="FI1511" s="383"/>
      <c r="FJ1511" s="383"/>
      <c r="FK1511" s="383"/>
      <c r="FL1511" s="383"/>
      <c r="FM1511" s="383"/>
    </row>
    <row r="1512" spans="1:169" s="26" customFormat="1" ht="38.25" x14ac:dyDescent="0.2">
      <c r="A1512" s="27" t="s">
        <v>517</v>
      </c>
      <c r="B1512" s="86">
        <v>1</v>
      </c>
      <c r="C1512" s="106" t="s">
        <v>1484</v>
      </c>
      <c r="D1512" s="416">
        <v>403</v>
      </c>
      <c r="E1512" s="96"/>
      <c r="F1512" s="99">
        <v>41684</v>
      </c>
      <c r="G1512" s="103">
        <f>F1512+365</f>
        <v>42049</v>
      </c>
      <c r="H1512" s="86" t="s">
        <v>1398</v>
      </c>
      <c r="I1512" s="532"/>
      <c r="J1512" s="34" t="str">
        <f t="shared" si="169"/>
        <v/>
      </c>
      <c r="K1512" s="35">
        <v>0</v>
      </c>
      <c r="L1512" s="275"/>
      <c r="M1512" s="465"/>
      <c r="N1512" s="383"/>
      <c r="O1512" s="383"/>
      <c r="P1512" s="383"/>
      <c r="Q1512" s="383"/>
      <c r="R1512" s="383"/>
      <c r="S1512" s="383"/>
      <c r="T1512" s="383"/>
      <c r="U1512" s="383"/>
      <c r="V1512" s="383"/>
      <c r="W1512" s="383"/>
      <c r="X1512" s="383"/>
      <c r="Y1512" s="383"/>
      <c r="Z1512" s="383"/>
      <c r="AA1512" s="383"/>
      <c r="AB1512" s="383"/>
      <c r="AC1512" s="383"/>
      <c r="AD1512" s="383"/>
      <c r="AE1512" s="383"/>
      <c r="AF1512" s="383"/>
      <c r="AG1512" s="383"/>
      <c r="AH1512" s="383"/>
      <c r="AI1512" s="383"/>
      <c r="AJ1512" s="383"/>
      <c r="AK1512" s="383"/>
      <c r="AL1512" s="383"/>
      <c r="AM1512" s="383"/>
      <c r="AN1512" s="383"/>
      <c r="AO1512" s="383"/>
      <c r="AP1512" s="383"/>
      <c r="AQ1512" s="383"/>
      <c r="AR1512" s="383"/>
      <c r="AS1512" s="383"/>
      <c r="AT1512" s="383"/>
      <c r="AU1512" s="383"/>
      <c r="AV1512" s="383"/>
      <c r="AW1512" s="383"/>
      <c r="AX1512" s="383"/>
      <c r="AY1512" s="383"/>
      <c r="AZ1512" s="383"/>
      <c r="BA1512" s="383"/>
      <c r="BB1512" s="383"/>
      <c r="BC1512" s="383"/>
      <c r="BD1512" s="383"/>
      <c r="BE1512" s="383"/>
      <c r="BF1512" s="383"/>
      <c r="BG1512" s="383"/>
      <c r="BH1512" s="383"/>
      <c r="BI1512" s="383"/>
      <c r="BJ1512" s="383"/>
      <c r="BK1512" s="383"/>
      <c r="BL1512" s="383"/>
      <c r="BM1512" s="383"/>
      <c r="BN1512" s="383"/>
      <c r="BO1512" s="383"/>
      <c r="BP1512" s="383"/>
      <c r="BQ1512" s="383"/>
      <c r="BR1512" s="383"/>
      <c r="BS1512" s="383"/>
      <c r="BT1512" s="383"/>
      <c r="BU1512" s="383"/>
      <c r="BV1512" s="383"/>
      <c r="BW1512" s="383"/>
      <c r="BX1512" s="383"/>
      <c r="BY1512" s="383"/>
      <c r="BZ1512" s="383"/>
      <c r="CA1512" s="383"/>
      <c r="CB1512" s="383"/>
      <c r="CC1512" s="383"/>
      <c r="CD1512" s="383"/>
      <c r="CE1512" s="383"/>
      <c r="CF1512" s="383"/>
      <c r="CG1512" s="383"/>
      <c r="CH1512" s="383"/>
      <c r="CI1512" s="383"/>
      <c r="CJ1512" s="383"/>
      <c r="CK1512" s="383"/>
      <c r="CL1512" s="383"/>
      <c r="CM1512" s="383"/>
      <c r="CN1512" s="383"/>
      <c r="CO1512" s="383"/>
      <c r="CP1512" s="383"/>
      <c r="CQ1512" s="383"/>
      <c r="CR1512" s="383"/>
      <c r="CS1512" s="383"/>
      <c r="CT1512" s="383"/>
      <c r="CU1512" s="383"/>
      <c r="CV1512" s="383"/>
      <c r="CW1512" s="383"/>
      <c r="CX1512" s="383"/>
      <c r="CY1512" s="383"/>
      <c r="CZ1512" s="383"/>
      <c r="DA1512" s="383"/>
      <c r="DB1512" s="383"/>
      <c r="DC1512" s="383"/>
      <c r="DD1512" s="383"/>
      <c r="DE1512" s="383"/>
      <c r="DF1512" s="383"/>
      <c r="DG1512" s="383"/>
      <c r="DH1512" s="383"/>
      <c r="DI1512" s="383"/>
      <c r="DJ1512" s="383"/>
      <c r="DK1512" s="383"/>
      <c r="DL1512" s="383"/>
      <c r="DM1512" s="383"/>
      <c r="DN1512" s="383"/>
      <c r="DO1512" s="383"/>
      <c r="DP1512" s="383"/>
      <c r="DQ1512" s="383"/>
      <c r="DR1512" s="383"/>
      <c r="DS1512" s="383"/>
      <c r="DT1512" s="383"/>
      <c r="DU1512" s="383"/>
      <c r="DV1512" s="383"/>
      <c r="DW1512" s="383"/>
      <c r="DX1512" s="383"/>
      <c r="DY1512" s="383"/>
      <c r="DZ1512" s="383"/>
      <c r="EA1512" s="383"/>
      <c r="EB1512" s="383"/>
      <c r="EC1512" s="383"/>
      <c r="ED1512" s="383"/>
      <c r="EE1512" s="383"/>
      <c r="EF1512" s="383"/>
      <c r="EG1512" s="383"/>
      <c r="EH1512" s="383"/>
      <c r="EI1512" s="383"/>
      <c r="EJ1512" s="383"/>
      <c r="EK1512" s="383"/>
      <c r="EL1512" s="383"/>
      <c r="EM1512" s="383"/>
      <c r="EN1512" s="383"/>
      <c r="EO1512" s="383"/>
      <c r="EP1512" s="383"/>
      <c r="EQ1512" s="383"/>
      <c r="ER1512" s="383"/>
      <c r="ES1512" s="383"/>
      <c r="ET1512" s="383"/>
      <c r="EU1512" s="383"/>
      <c r="EV1512" s="383"/>
      <c r="EW1512" s="383"/>
      <c r="EX1512" s="383"/>
      <c r="EY1512" s="383"/>
      <c r="EZ1512" s="383"/>
      <c r="FA1512" s="383"/>
      <c r="FB1512" s="383"/>
      <c r="FC1512" s="383"/>
      <c r="FD1512" s="383"/>
      <c r="FE1512" s="383"/>
      <c r="FF1512" s="383"/>
      <c r="FG1512" s="383"/>
      <c r="FH1512" s="383"/>
      <c r="FI1512" s="383"/>
      <c r="FJ1512" s="383"/>
      <c r="FK1512" s="383"/>
      <c r="FL1512" s="383"/>
      <c r="FM1512" s="383"/>
    </row>
    <row r="1513" spans="1:169" s="26" customFormat="1" ht="38.25" x14ac:dyDescent="0.2">
      <c r="A1513" s="27" t="s">
        <v>517</v>
      </c>
      <c r="B1513" s="86">
        <v>1</v>
      </c>
      <c r="C1513" s="106" t="s">
        <v>1485</v>
      </c>
      <c r="D1513" s="416">
        <v>403</v>
      </c>
      <c r="E1513" s="96"/>
      <c r="F1513" s="99">
        <v>41684</v>
      </c>
      <c r="G1513" s="103">
        <f>F1513+365</f>
        <v>42049</v>
      </c>
      <c r="H1513" s="86" t="s">
        <v>1398</v>
      </c>
      <c r="I1513" s="532"/>
      <c r="J1513" s="34" t="str">
        <f t="shared" si="169"/>
        <v/>
      </c>
      <c r="K1513" s="35">
        <v>0</v>
      </c>
      <c r="L1513" s="275"/>
      <c r="M1513" s="465"/>
      <c r="N1513" s="383"/>
      <c r="O1513" s="383"/>
      <c r="P1513" s="383"/>
      <c r="Q1513" s="383"/>
      <c r="R1513" s="383"/>
      <c r="S1513" s="383"/>
      <c r="T1513" s="383"/>
      <c r="U1513" s="383"/>
      <c r="V1513" s="383"/>
      <c r="W1513" s="383"/>
      <c r="X1513" s="383"/>
      <c r="Y1513" s="383"/>
      <c r="Z1513" s="383"/>
      <c r="AA1513" s="383"/>
      <c r="AB1513" s="383"/>
      <c r="AC1513" s="383"/>
      <c r="AD1513" s="383"/>
      <c r="AE1513" s="383"/>
      <c r="AF1513" s="383"/>
      <c r="AG1513" s="383"/>
      <c r="AH1513" s="383"/>
      <c r="AI1513" s="383"/>
      <c r="AJ1513" s="383"/>
      <c r="AK1513" s="383"/>
      <c r="AL1513" s="383"/>
      <c r="AM1513" s="383"/>
      <c r="AN1513" s="383"/>
      <c r="AO1513" s="383"/>
      <c r="AP1513" s="383"/>
      <c r="AQ1513" s="383"/>
      <c r="AR1513" s="383"/>
      <c r="AS1513" s="383"/>
      <c r="AT1513" s="383"/>
      <c r="AU1513" s="383"/>
      <c r="AV1513" s="383"/>
      <c r="AW1513" s="383"/>
      <c r="AX1513" s="383"/>
      <c r="AY1513" s="383"/>
      <c r="AZ1513" s="383"/>
      <c r="BA1513" s="383"/>
      <c r="BB1513" s="383"/>
      <c r="BC1513" s="383"/>
      <c r="BD1513" s="383"/>
      <c r="BE1513" s="383"/>
      <c r="BF1513" s="383"/>
      <c r="BG1513" s="383"/>
      <c r="BH1513" s="383"/>
      <c r="BI1513" s="383"/>
      <c r="BJ1513" s="383"/>
      <c r="BK1513" s="383"/>
      <c r="BL1513" s="383"/>
      <c r="BM1513" s="383"/>
      <c r="BN1513" s="383"/>
      <c r="BO1513" s="383"/>
      <c r="BP1513" s="383"/>
      <c r="BQ1513" s="383"/>
      <c r="BR1513" s="383"/>
      <c r="BS1513" s="383"/>
      <c r="BT1513" s="383"/>
      <c r="BU1513" s="383"/>
      <c r="BV1513" s="383"/>
      <c r="BW1513" s="383"/>
      <c r="BX1513" s="383"/>
      <c r="BY1513" s="383"/>
      <c r="BZ1513" s="383"/>
      <c r="CA1513" s="383"/>
      <c r="CB1513" s="383"/>
      <c r="CC1513" s="383"/>
      <c r="CD1513" s="383"/>
      <c r="CE1513" s="383"/>
      <c r="CF1513" s="383"/>
      <c r="CG1513" s="383"/>
      <c r="CH1513" s="383"/>
      <c r="CI1513" s="383"/>
      <c r="CJ1513" s="383"/>
      <c r="CK1513" s="383"/>
      <c r="CL1513" s="383"/>
      <c r="CM1513" s="383"/>
      <c r="CN1513" s="383"/>
      <c r="CO1513" s="383"/>
      <c r="CP1513" s="383"/>
      <c r="CQ1513" s="383"/>
      <c r="CR1513" s="383"/>
      <c r="CS1513" s="383"/>
      <c r="CT1513" s="383"/>
      <c r="CU1513" s="383"/>
      <c r="CV1513" s="383"/>
      <c r="CW1513" s="383"/>
      <c r="CX1513" s="383"/>
      <c r="CY1513" s="383"/>
      <c r="CZ1513" s="383"/>
      <c r="DA1513" s="383"/>
      <c r="DB1513" s="383"/>
      <c r="DC1513" s="383"/>
      <c r="DD1513" s="383"/>
      <c r="DE1513" s="383"/>
      <c r="DF1513" s="383"/>
      <c r="DG1513" s="383"/>
      <c r="DH1513" s="383"/>
      <c r="DI1513" s="383"/>
      <c r="DJ1513" s="383"/>
      <c r="DK1513" s="383"/>
      <c r="DL1513" s="383"/>
      <c r="DM1513" s="383"/>
      <c r="DN1513" s="383"/>
      <c r="DO1513" s="383"/>
      <c r="DP1513" s="383"/>
      <c r="DQ1513" s="383"/>
      <c r="DR1513" s="383"/>
      <c r="DS1513" s="383"/>
      <c r="DT1513" s="383"/>
      <c r="DU1513" s="383"/>
      <c r="DV1513" s="383"/>
      <c r="DW1513" s="383"/>
      <c r="DX1513" s="383"/>
      <c r="DY1513" s="383"/>
      <c r="DZ1513" s="383"/>
      <c r="EA1513" s="383"/>
      <c r="EB1513" s="383"/>
      <c r="EC1513" s="383"/>
      <c r="ED1513" s="383"/>
      <c r="EE1513" s="383"/>
      <c r="EF1513" s="383"/>
      <c r="EG1513" s="383"/>
      <c r="EH1513" s="383"/>
      <c r="EI1513" s="383"/>
      <c r="EJ1513" s="383"/>
      <c r="EK1513" s="383"/>
      <c r="EL1513" s="383"/>
      <c r="EM1513" s="383"/>
      <c r="EN1513" s="383"/>
      <c r="EO1513" s="383"/>
      <c r="EP1513" s="383"/>
      <c r="EQ1513" s="383"/>
      <c r="ER1513" s="383"/>
      <c r="ES1513" s="383"/>
      <c r="ET1513" s="383"/>
      <c r="EU1513" s="383"/>
      <c r="EV1513" s="383"/>
      <c r="EW1513" s="383"/>
      <c r="EX1513" s="383"/>
      <c r="EY1513" s="383"/>
      <c r="EZ1513" s="383"/>
      <c r="FA1513" s="383"/>
      <c r="FB1513" s="383"/>
      <c r="FC1513" s="383"/>
      <c r="FD1513" s="383"/>
      <c r="FE1513" s="383"/>
      <c r="FF1513" s="383"/>
      <c r="FG1513" s="383"/>
      <c r="FH1513" s="383"/>
      <c r="FI1513" s="383"/>
      <c r="FJ1513" s="383"/>
      <c r="FK1513" s="383"/>
      <c r="FL1513" s="383"/>
      <c r="FM1513" s="383"/>
    </row>
    <row r="1514" spans="1:169" s="26" customFormat="1" ht="38.25" x14ac:dyDescent="0.2">
      <c r="A1514" s="27" t="s">
        <v>517</v>
      </c>
      <c r="B1514" s="86">
        <v>1</v>
      </c>
      <c r="C1514" s="106" t="s">
        <v>1486</v>
      </c>
      <c r="D1514" s="416">
        <v>385</v>
      </c>
      <c r="E1514" s="96"/>
      <c r="F1514" s="99"/>
      <c r="G1514" s="99"/>
      <c r="H1514" s="86" t="s">
        <v>1398</v>
      </c>
      <c r="I1514" s="534"/>
      <c r="J1514" s="132" t="str">
        <f t="shared" si="169"/>
        <v/>
      </c>
      <c r="K1514" s="101">
        <v>0</v>
      </c>
      <c r="L1514" s="351"/>
      <c r="M1514" s="465"/>
      <c r="N1514" s="383"/>
      <c r="O1514" s="383"/>
      <c r="P1514" s="383"/>
      <c r="Q1514" s="383"/>
      <c r="R1514" s="383"/>
      <c r="S1514" s="383"/>
      <c r="T1514" s="383"/>
      <c r="U1514" s="383"/>
      <c r="V1514" s="383"/>
      <c r="W1514" s="383"/>
      <c r="X1514" s="383"/>
      <c r="Y1514" s="383"/>
      <c r="Z1514" s="383"/>
      <c r="AA1514" s="383"/>
      <c r="AB1514" s="383"/>
      <c r="AC1514" s="383"/>
      <c r="AD1514" s="383"/>
      <c r="AE1514" s="383"/>
      <c r="AF1514" s="383"/>
      <c r="AG1514" s="383"/>
      <c r="AH1514" s="383"/>
      <c r="AI1514" s="383"/>
      <c r="AJ1514" s="383"/>
      <c r="AK1514" s="383"/>
      <c r="AL1514" s="383"/>
      <c r="AM1514" s="383"/>
      <c r="AN1514" s="383"/>
      <c r="AO1514" s="383"/>
      <c r="AP1514" s="383"/>
      <c r="AQ1514" s="383"/>
      <c r="AR1514" s="383"/>
      <c r="AS1514" s="383"/>
      <c r="AT1514" s="383"/>
      <c r="AU1514" s="383"/>
      <c r="AV1514" s="383"/>
      <c r="AW1514" s="383"/>
      <c r="AX1514" s="383"/>
      <c r="AY1514" s="383"/>
      <c r="AZ1514" s="383"/>
      <c r="BA1514" s="383"/>
      <c r="BB1514" s="383"/>
      <c r="BC1514" s="383"/>
      <c r="BD1514" s="383"/>
      <c r="BE1514" s="383"/>
      <c r="BF1514" s="383"/>
      <c r="BG1514" s="383"/>
      <c r="BH1514" s="383"/>
      <c r="BI1514" s="383"/>
      <c r="BJ1514" s="383"/>
      <c r="BK1514" s="383"/>
      <c r="BL1514" s="383"/>
      <c r="BM1514" s="383"/>
      <c r="BN1514" s="383"/>
      <c r="BO1514" s="383"/>
      <c r="BP1514" s="383"/>
      <c r="BQ1514" s="383"/>
      <c r="BR1514" s="383"/>
      <c r="BS1514" s="383"/>
      <c r="BT1514" s="383"/>
      <c r="BU1514" s="383"/>
      <c r="BV1514" s="383"/>
      <c r="BW1514" s="383"/>
      <c r="BX1514" s="383"/>
      <c r="BY1514" s="383"/>
      <c r="BZ1514" s="383"/>
      <c r="CA1514" s="383"/>
      <c r="CB1514" s="383"/>
      <c r="CC1514" s="383"/>
      <c r="CD1514" s="383"/>
      <c r="CE1514" s="383"/>
      <c r="CF1514" s="383"/>
      <c r="CG1514" s="383"/>
      <c r="CH1514" s="383"/>
      <c r="CI1514" s="383"/>
      <c r="CJ1514" s="383"/>
      <c r="CK1514" s="383"/>
      <c r="CL1514" s="383"/>
      <c r="CM1514" s="383"/>
      <c r="CN1514" s="383"/>
      <c r="CO1514" s="383"/>
      <c r="CP1514" s="383"/>
      <c r="CQ1514" s="383"/>
      <c r="CR1514" s="383"/>
      <c r="CS1514" s="383"/>
      <c r="CT1514" s="383"/>
      <c r="CU1514" s="383"/>
      <c r="CV1514" s="383"/>
      <c r="CW1514" s="383"/>
      <c r="CX1514" s="383"/>
      <c r="CY1514" s="383"/>
      <c r="CZ1514" s="383"/>
      <c r="DA1514" s="383"/>
      <c r="DB1514" s="383"/>
      <c r="DC1514" s="383"/>
      <c r="DD1514" s="383"/>
      <c r="DE1514" s="383"/>
      <c r="DF1514" s="383"/>
      <c r="DG1514" s="383"/>
      <c r="DH1514" s="383"/>
      <c r="DI1514" s="383"/>
      <c r="DJ1514" s="383"/>
      <c r="DK1514" s="383"/>
      <c r="DL1514" s="383"/>
      <c r="DM1514" s="383"/>
      <c r="DN1514" s="383"/>
      <c r="DO1514" s="383"/>
      <c r="DP1514" s="383"/>
      <c r="DQ1514" s="383"/>
      <c r="DR1514" s="383"/>
      <c r="DS1514" s="383"/>
      <c r="DT1514" s="383"/>
      <c r="DU1514" s="383"/>
      <c r="DV1514" s="383"/>
      <c r="DW1514" s="383"/>
      <c r="DX1514" s="383"/>
      <c r="DY1514" s="383"/>
      <c r="DZ1514" s="383"/>
      <c r="EA1514" s="383"/>
      <c r="EB1514" s="383"/>
      <c r="EC1514" s="383"/>
      <c r="ED1514" s="383"/>
      <c r="EE1514" s="383"/>
      <c r="EF1514" s="383"/>
      <c r="EG1514" s="383"/>
      <c r="EH1514" s="383"/>
      <c r="EI1514" s="383"/>
      <c r="EJ1514" s="383"/>
      <c r="EK1514" s="383"/>
      <c r="EL1514" s="383"/>
      <c r="EM1514" s="383"/>
      <c r="EN1514" s="383"/>
      <c r="EO1514" s="383"/>
      <c r="EP1514" s="383"/>
      <c r="EQ1514" s="383"/>
      <c r="ER1514" s="383"/>
      <c r="ES1514" s="383"/>
      <c r="ET1514" s="383"/>
      <c r="EU1514" s="383"/>
      <c r="EV1514" s="383"/>
      <c r="EW1514" s="383"/>
      <c r="EX1514" s="383"/>
      <c r="EY1514" s="383"/>
      <c r="EZ1514" s="383"/>
      <c r="FA1514" s="383"/>
      <c r="FB1514" s="383"/>
      <c r="FC1514" s="383"/>
      <c r="FD1514" s="383"/>
      <c r="FE1514" s="383"/>
      <c r="FF1514" s="383"/>
      <c r="FG1514" s="383"/>
      <c r="FH1514" s="383"/>
      <c r="FI1514" s="383"/>
      <c r="FJ1514" s="383"/>
      <c r="FK1514" s="383"/>
      <c r="FL1514" s="383"/>
      <c r="FM1514" s="383"/>
    </row>
    <row r="1515" spans="1:169" s="26" customFormat="1" x14ac:dyDescent="0.2">
      <c r="A1515" s="90" t="s">
        <v>517</v>
      </c>
      <c r="B1515" s="32">
        <v>1</v>
      </c>
      <c r="C1515" s="76" t="s">
        <v>615</v>
      </c>
      <c r="D1515" s="376" t="s">
        <v>616</v>
      </c>
      <c r="E1515" s="123" t="s">
        <v>617</v>
      </c>
      <c r="F1515" s="127">
        <v>42404</v>
      </c>
      <c r="G1515" s="103">
        <f>F1515+365</f>
        <v>42769</v>
      </c>
      <c r="H1515" s="324" t="s">
        <v>23</v>
      </c>
      <c r="I1515" s="532"/>
      <c r="J1515" s="34" t="str">
        <f t="shared" si="169"/>
        <v/>
      </c>
      <c r="K1515" s="81">
        <v>1</v>
      </c>
      <c r="L1515" s="275" t="s">
        <v>6</v>
      </c>
      <c r="M1515" s="383"/>
      <c r="N1515" s="383"/>
      <c r="O1515" s="383"/>
      <c r="P1515" s="383"/>
      <c r="Q1515" s="383"/>
      <c r="R1515" s="383"/>
      <c r="S1515" s="383"/>
      <c r="T1515" s="383"/>
      <c r="U1515" s="383"/>
      <c r="V1515" s="383"/>
      <c r="W1515" s="383"/>
      <c r="X1515" s="383"/>
      <c r="Y1515" s="383"/>
      <c r="Z1515" s="383"/>
      <c r="AA1515" s="383"/>
      <c r="AB1515" s="383"/>
      <c r="AC1515" s="383"/>
      <c r="AD1515" s="383"/>
      <c r="AE1515" s="383"/>
      <c r="AF1515" s="383"/>
      <c r="AG1515" s="383"/>
      <c r="AH1515" s="383"/>
      <c r="AI1515" s="383"/>
      <c r="AJ1515" s="383"/>
      <c r="AK1515" s="383"/>
      <c r="AL1515" s="383"/>
      <c r="AM1515" s="383"/>
      <c r="AN1515" s="383"/>
      <c r="AO1515" s="383"/>
      <c r="AP1515" s="383"/>
      <c r="AQ1515" s="383"/>
      <c r="AR1515" s="383"/>
      <c r="AS1515" s="383"/>
      <c r="AT1515" s="383"/>
      <c r="AU1515" s="383"/>
      <c r="AV1515" s="383"/>
      <c r="AW1515" s="383"/>
      <c r="AX1515" s="383"/>
      <c r="AY1515" s="383"/>
      <c r="AZ1515" s="383"/>
      <c r="BA1515" s="383"/>
      <c r="BB1515" s="383"/>
      <c r="BC1515" s="383"/>
      <c r="BD1515" s="383"/>
      <c r="BE1515" s="383"/>
      <c r="BF1515" s="383"/>
      <c r="BG1515" s="383"/>
      <c r="BH1515" s="383"/>
      <c r="BI1515" s="383"/>
      <c r="BJ1515" s="383"/>
      <c r="BK1515" s="383"/>
      <c r="BL1515" s="383"/>
      <c r="BM1515" s="383"/>
      <c r="BN1515" s="383"/>
      <c r="BO1515" s="383"/>
      <c r="BP1515" s="383"/>
      <c r="BQ1515" s="383"/>
      <c r="BR1515" s="383"/>
      <c r="BS1515" s="383"/>
      <c r="BT1515" s="383"/>
      <c r="BU1515" s="383"/>
      <c r="BV1515" s="383"/>
      <c r="BW1515" s="383"/>
      <c r="BX1515" s="383"/>
      <c r="BY1515" s="383"/>
      <c r="BZ1515" s="383"/>
      <c r="CA1515" s="383"/>
      <c r="CB1515" s="383"/>
      <c r="CC1515" s="383"/>
      <c r="CD1515" s="383"/>
      <c r="CE1515" s="383"/>
      <c r="CF1515" s="383"/>
      <c r="CG1515" s="383"/>
      <c r="CH1515" s="383"/>
      <c r="CI1515" s="383"/>
      <c r="CJ1515" s="383"/>
      <c r="CK1515" s="383"/>
      <c r="CL1515" s="383"/>
      <c r="CM1515" s="383"/>
      <c r="CN1515" s="383"/>
      <c r="CO1515" s="383"/>
      <c r="CP1515" s="383"/>
      <c r="CQ1515" s="383"/>
      <c r="CR1515" s="383"/>
      <c r="CS1515" s="383"/>
      <c r="CT1515" s="383"/>
      <c r="CU1515" s="383"/>
      <c r="CV1515" s="383"/>
      <c r="CW1515" s="383"/>
      <c r="CX1515" s="383"/>
      <c r="CY1515" s="383"/>
      <c r="CZ1515" s="383"/>
      <c r="DA1515" s="383"/>
      <c r="DB1515" s="383"/>
      <c r="DC1515" s="383"/>
      <c r="DD1515" s="383"/>
      <c r="DE1515" s="383"/>
      <c r="DF1515" s="383"/>
      <c r="DG1515" s="383"/>
      <c r="DH1515" s="383"/>
      <c r="DI1515" s="383"/>
      <c r="DJ1515" s="383"/>
      <c r="DK1515" s="383"/>
      <c r="DL1515" s="383"/>
      <c r="DM1515" s="383"/>
      <c r="DN1515" s="383"/>
      <c r="DO1515" s="383"/>
      <c r="DP1515" s="383"/>
      <c r="DQ1515" s="383"/>
      <c r="DR1515" s="383"/>
      <c r="DS1515" s="383"/>
      <c r="DT1515" s="383"/>
      <c r="DU1515" s="383"/>
      <c r="DV1515" s="383"/>
      <c r="DW1515" s="383"/>
      <c r="DX1515" s="383"/>
      <c r="DY1515" s="383"/>
      <c r="DZ1515" s="383"/>
      <c r="EA1515" s="383"/>
      <c r="EB1515" s="383"/>
      <c r="EC1515" s="383"/>
      <c r="ED1515" s="383"/>
      <c r="EE1515" s="383"/>
      <c r="EF1515" s="383"/>
      <c r="EG1515" s="383"/>
      <c r="EH1515" s="383"/>
      <c r="EI1515" s="383"/>
      <c r="EJ1515" s="383"/>
      <c r="EK1515" s="383"/>
      <c r="EL1515" s="383"/>
      <c r="EM1515" s="383"/>
      <c r="EN1515" s="383"/>
      <c r="EO1515" s="383"/>
      <c r="EP1515" s="383"/>
      <c r="EQ1515" s="383"/>
      <c r="ER1515" s="383"/>
      <c r="ES1515" s="383"/>
      <c r="ET1515" s="383"/>
      <c r="EU1515" s="383"/>
      <c r="EV1515" s="383"/>
      <c r="EW1515" s="383"/>
      <c r="EX1515" s="383"/>
      <c r="EY1515" s="383"/>
      <c r="EZ1515" s="383"/>
      <c r="FA1515" s="383"/>
      <c r="FB1515" s="383"/>
      <c r="FC1515" s="383"/>
      <c r="FD1515" s="383"/>
      <c r="FE1515" s="383"/>
      <c r="FF1515" s="383"/>
      <c r="FG1515" s="383"/>
      <c r="FH1515" s="383"/>
      <c r="FI1515" s="383"/>
      <c r="FJ1515" s="383"/>
      <c r="FK1515" s="383"/>
      <c r="FL1515" s="383"/>
      <c r="FM1515" s="383"/>
    </row>
    <row r="1516" spans="1:169" s="26" customFormat="1" x14ac:dyDescent="0.2">
      <c r="A1516" s="93" t="s">
        <v>517</v>
      </c>
      <c r="B1516" s="151"/>
      <c r="C1516" s="82" t="s">
        <v>618</v>
      </c>
      <c r="D1516" s="37" t="s">
        <v>619</v>
      </c>
      <c r="E1516" s="105"/>
      <c r="F1516" s="152"/>
      <c r="G1516" s="152"/>
      <c r="H1516" s="153"/>
      <c r="I1516" s="663"/>
      <c r="J1516" s="42" t="str">
        <f t="shared" si="169"/>
        <v/>
      </c>
      <c r="K1516" s="43">
        <v>1</v>
      </c>
      <c r="L1516" s="356">
        <v>45351</v>
      </c>
      <c r="M1516" s="383"/>
      <c r="N1516" s="383"/>
      <c r="O1516" s="383"/>
      <c r="P1516" s="383"/>
      <c r="Q1516" s="383"/>
      <c r="R1516" s="383"/>
      <c r="S1516" s="383"/>
      <c r="T1516" s="383"/>
      <c r="U1516" s="383"/>
      <c r="V1516" s="383"/>
      <c r="W1516" s="383"/>
      <c r="X1516" s="383"/>
      <c r="Y1516" s="383"/>
      <c r="Z1516" s="383"/>
      <c r="AA1516" s="383"/>
      <c r="AB1516" s="383"/>
      <c r="AC1516" s="383"/>
      <c r="AD1516" s="383"/>
      <c r="AE1516" s="383"/>
      <c r="AF1516" s="383"/>
      <c r="AG1516" s="383"/>
      <c r="AH1516" s="383"/>
      <c r="AI1516" s="383"/>
      <c r="AJ1516" s="383"/>
      <c r="AK1516" s="383"/>
      <c r="AL1516" s="383"/>
      <c r="AM1516" s="383"/>
      <c r="AN1516" s="383"/>
      <c r="AO1516" s="383"/>
      <c r="AP1516" s="383"/>
      <c r="AQ1516" s="383"/>
      <c r="AR1516" s="383"/>
      <c r="AS1516" s="383"/>
      <c r="AT1516" s="383"/>
      <c r="AU1516" s="383"/>
      <c r="AV1516" s="383"/>
      <c r="AW1516" s="383"/>
      <c r="AX1516" s="383"/>
      <c r="AY1516" s="383"/>
      <c r="AZ1516" s="383"/>
      <c r="BA1516" s="383"/>
      <c r="BB1516" s="383"/>
      <c r="BC1516" s="383"/>
      <c r="BD1516" s="383"/>
      <c r="BE1516" s="383"/>
      <c r="BF1516" s="383"/>
      <c r="BG1516" s="383"/>
      <c r="BH1516" s="383"/>
      <c r="BI1516" s="383"/>
      <c r="BJ1516" s="383"/>
      <c r="BK1516" s="383"/>
      <c r="BL1516" s="383"/>
      <c r="BM1516" s="383"/>
      <c r="BN1516" s="383"/>
      <c r="BO1516" s="383"/>
      <c r="BP1516" s="383"/>
      <c r="BQ1516" s="383"/>
      <c r="BR1516" s="383"/>
      <c r="BS1516" s="383"/>
      <c r="BT1516" s="383"/>
      <c r="BU1516" s="383"/>
      <c r="BV1516" s="383"/>
      <c r="BW1516" s="383"/>
      <c r="BX1516" s="383"/>
      <c r="BY1516" s="383"/>
      <c r="BZ1516" s="383"/>
      <c r="CA1516" s="383"/>
      <c r="CB1516" s="383"/>
      <c r="CC1516" s="383"/>
      <c r="CD1516" s="383"/>
      <c r="CE1516" s="383"/>
      <c r="CF1516" s="383"/>
      <c r="CG1516" s="383"/>
      <c r="CH1516" s="383"/>
      <c r="CI1516" s="383"/>
      <c r="CJ1516" s="383"/>
      <c r="CK1516" s="383"/>
      <c r="CL1516" s="383"/>
      <c r="CM1516" s="383"/>
      <c r="CN1516" s="383"/>
      <c r="CO1516" s="383"/>
      <c r="CP1516" s="383"/>
      <c r="CQ1516" s="383"/>
      <c r="CR1516" s="383"/>
      <c r="CS1516" s="383"/>
      <c r="CT1516" s="383"/>
      <c r="CU1516" s="383"/>
      <c r="CV1516" s="383"/>
      <c r="CW1516" s="383"/>
      <c r="CX1516" s="383"/>
      <c r="CY1516" s="383"/>
      <c r="CZ1516" s="383"/>
      <c r="DA1516" s="383"/>
      <c r="DB1516" s="383"/>
      <c r="DC1516" s="383"/>
      <c r="DD1516" s="383"/>
      <c r="DE1516" s="383"/>
      <c r="DF1516" s="383"/>
      <c r="DG1516" s="383"/>
      <c r="DH1516" s="383"/>
      <c r="DI1516" s="383"/>
      <c r="DJ1516" s="383"/>
      <c r="DK1516" s="383"/>
      <c r="DL1516" s="383"/>
      <c r="DM1516" s="383"/>
      <c r="DN1516" s="383"/>
      <c r="DO1516" s="383"/>
      <c r="DP1516" s="383"/>
      <c r="DQ1516" s="383"/>
      <c r="DR1516" s="383"/>
      <c r="DS1516" s="383"/>
      <c r="DT1516" s="383"/>
      <c r="DU1516" s="383"/>
      <c r="DV1516" s="383"/>
      <c r="DW1516" s="383"/>
      <c r="DX1516" s="383"/>
      <c r="DY1516" s="383"/>
      <c r="DZ1516" s="383"/>
      <c r="EA1516" s="383"/>
      <c r="EB1516" s="383"/>
      <c r="EC1516" s="383"/>
      <c r="ED1516" s="383"/>
      <c r="EE1516" s="383"/>
      <c r="EF1516" s="383"/>
      <c r="EG1516" s="383"/>
      <c r="EH1516" s="383"/>
      <c r="EI1516" s="383"/>
      <c r="EJ1516" s="383"/>
      <c r="EK1516" s="383"/>
      <c r="EL1516" s="383"/>
      <c r="EM1516" s="383"/>
      <c r="EN1516" s="383"/>
      <c r="EO1516" s="383"/>
      <c r="EP1516" s="383"/>
      <c r="EQ1516" s="383"/>
      <c r="ER1516" s="383"/>
      <c r="ES1516" s="383"/>
      <c r="ET1516" s="383"/>
      <c r="EU1516" s="383"/>
      <c r="EV1516" s="383"/>
      <c r="EW1516" s="383"/>
      <c r="EX1516" s="383"/>
      <c r="EY1516" s="383"/>
      <c r="EZ1516" s="383"/>
      <c r="FA1516" s="383"/>
      <c r="FB1516" s="383"/>
      <c r="FC1516" s="383"/>
      <c r="FD1516" s="383"/>
      <c r="FE1516" s="383"/>
      <c r="FF1516" s="383"/>
      <c r="FG1516" s="383"/>
      <c r="FH1516" s="383"/>
      <c r="FI1516" s="383"/>
      <c r="FJ1516" s="383"/>
      <c r="FK1516" s="383"/>
      <c r="FL1516" s="383"/>
      <c r="FM1516" s="383"/>
    </row>
    <row r="1517" spans="1:169" s="26" customFormat="1" x14ac:dyDescent="0.2">
      <c r="A1517" s="93" t="s">
        <v>517</v>
      </c>
      <c r="B1517" s="151"/>
      <c r="C1517" s="82" t="s">
        <v>620</v>
      </c>
      <c r="D1517" s="37" t="s">
        <v>621</v>
      </c>
      <c r="E1517" s="105"/>
      <c r="F1517" s="152"/>
      <c r="G1517" s="152"/>
      <c r="H1517" s="153"/>
      <c r="I1517" s="663"/>
      <c r="J1517" s="42" t="str">
        <f t="shared" si="169"/>
        <v/>
      </c>
      <c r="K1517" s="43"/>
      <c r="L1517" s="356"/>
      <c r="M1517" s="383"/>
      <c r="N1517" s="383"/>
      <c r="O1517" s="383"/>
      <c r="P1517" s="383"/>
      <c r="Q1517" s="383"/>
      <c r="R1517" s="383"/>
      <c r="S1517" s="383"/>
      <c r="T1517" s="383"/>
      <c r="U1517" s="383"/>
      <c r="V1517" s="383"/>
      <c r="W1517" s="383"/>
      <c r="X1517" s="383"/>
      <c r="Y1517" s="383"/>
      <c r="Z1517" s="383"/>
      <c r="AA1517" s="383"/>
      <c r="AB1517" s="383"/>
      <c r="AC1517" s="383"/>
      <c r="AD1517" s="383"/>
      <c r="AE1517" s="383"/>
      <c r="AF1517" s="383"/>
      <c r="AG1517" s="383"/>
      <c r="AH1517" s="383"/>
      <c r="AI1517" s="383"/>
      <c r="AJ1517" s="383"/>
      <c r="AK1517" s="383"/>
      <c r="AL1517" s="383"/>
      <c r="AM1517" s="383"/>
      <c r="AN1517" s="383"/>
      <c r="AO1517" s="383"/>
      <c r="AP1517" s="383"/>
      <c r="AQ1517" s="383"/>
      <c r="AR1517" s="383"/>
      <c r="AS1517" s="383"/>
      <c r="AT1517" s="383"/>
      <c r="AU1517" s="383"/>
      <c r="AV1517" s="383"/>
      <c r="AW1517" s="383"/>
      <c r="AX1517" s="383"/>
      <c r="AY1517" s="383"/>
      <c r="AZ1517" s="383"/>
      <c r="BA1517" s="383"/>
      <c r="BB1517" s="383"/>
      <c r="BC1517" s="383"/>
      <c r="BD1517" s="383"/>
      <c r="BE1517" s="383"/>
      <c r="BF1517" s="383"/>
      <c r="BG1517" s="383"/>
      <c r="BH1517" s="383"/>
      <c r="BI1517" s="383"/>
      <c r="BJ1517" s="383"/>
      <c r="BK1517" s="383"/>
      <c r="BL1517" s="383"/>
      <c r="BM1517" s="383"/>
      <c r="BN1517" s="383"/>
      <c r="BO1517" s="383"/>
      <c r="BP1517" s="383"/>
      <c r="BQ1517" s="383"/>
      <c r="BR1517" s="383"/>
      <c r="BS1517" s="383"/>
      <c r="BT1517" s="383"/>
      <c r="BU1517" s="383"/>
      <c r="BV1517" s="383"/>
      <c r="BW1517" s="383"/>
      <c r="BX1517" s="383"/>
      <c r="BY1517" s="383"/>
      <c r="BZ1517" s="383"/>
      <c r="CA1517" s="383"/>
      <c r="CB1517" s="383"/>
      <c r="CC1517" s="383"/>
      <c r="CD1517" s="383"/>
      <c r="CE1517" s="383"/>
      <c r="CF1517" s="383"/>
      <c r="CG1517" s="383"/>
      <c r="CH1517" s="383"/>
      <c r="CI1517" s="383"/>
      <c r="CJ1517" s="383"/>
      <c r="CK1517" s="383"/>
      <c r="CL1517" s="383"/>
      <c r="CM1517" s="383"/>
      <c r="CN1517" s="383"/>
      <c r="CO1517" s="383"/>
      <c r="CP1517" s="383"/>
      <c r="CQ1517" s="383"/>
      <c r="CR1517" s="383"/>
      <c r="CS1517" s="383"/>
      <c r="CT1517" s="383"/>
      <c r="CU1517" s="383"/>
      <c r="CV1517" s="383"/>
      <c r="CW1517" s="383"/>
      <c r="CX1517" s="383"/>
      <c r="CY1517" s="383"/>
      <c r="CZ1517" s="383"/>
      <c r="DA1517" s="383"/>
      <c r="DB1517" s="383"/>
      <c r="DC1517" s="383"/>
      <c r="DD1517" s="383"/>
      <c r="DE1517" s="383"/>
      <c r="DF1517" s="383"/>
      <c r="DG1517" s="383"/>
      <c r="DH1517" s="383"/>
      <c r="DI1517" s="383"/>
      <c r="DJ1517" s="383"/>
      <c r="DK1517" s="383"/>
      <c r="DL1517" s="383"/>
      <c r="DM1517" s="383"/>
      <c r="DN1517" s="383"/>
      <c r="DO1517" s="383"/>
      <c r="DP1517" s="383"/>
      <c r="DQ1517" s="383"/>
      <c r="DR1517" s="383"/>
      <c r="DS1517" s="383"/>
      <c r="DT1517" s="383"/>
      <c r="DU1517" s="383"/>
      <c r="DV1517" s="383"/>
      <c r="DW1517" s="383"/>
      <c r="DX1517" s="383"/>
      <c r="DY1517" s="383"/>
      <c r="DZ1517" s="383"/>
      <c r="EA1517" s="383"/>
      <c r="EB1517" s="383"/>
      <c r="EC1517" s="383"/>
      <c r="ED1517" s="383"/>
      <c r="EE1517" s="383"/>
      <c r="EF1517" s="383"/>
      <c r="EG1517" s="383"/>
      <c r="EH1517" s="383"/>
      <c r="EI1517" s="383"/>
      <c r="EJ1517" s="383"/>
      <c r="EK1517" s="383"/>
      <c r="EL1517" s="383"/>
      <c r="EM1517" s="383"/>
      <c r="EN1517" s="383"/>
      <c r="EO1517" s="383"/>
      <c r="EP1517" s="383"/>
      <c r="EQ1517" s="383"/>
      <c r="ER1517" s="383"/>
      <c r="ES1517" s="383"/>
      <c r="ET1517" s="383"/>
      <c r="EU1517" s="383"/>
      <c r="EV1517" s="383"/>
      <c r="EW1517" s="383"/>
      <c r="EX1517" s="383"/>
      <c r="EY1517" s="383"/>
      <c r="EZ1517" s="383"/>
      <c r="FA1517" s="383"/>
      <c r="FB1517" s="383"/>
      <c r="FC1517" s="383"/>
      <c r="FD1517" s="383"/>
      <c r="FE1517" s="383"/>
      <c r="FF1517" s="383"/>
      <c r="FG1517" s="383"/>
      <c r="FH1517" s="383"/>
      <c r="FI1517" s="383"/>
      <c r="FJ1517" s="383"/>
      <c r="FK1517" s="383"/>
      <c r="FL1517" s="383"/>
      <c r="FM1517" s="383"/>
    </row>
    <row r="1518" spans="1:169" s="26" customFormat="1" x14ac:dyDescent="0.2">
      <c r="A1518" s="93" t="s">
        <v>517</v>
      </c>
      <c r="B1518" s="151"/>
      <c r="C1518" s="82" t="s">
        <v>620</v>
      </c>
      <c r="D1518" s="37" t="s">
        <v>622</v>
      </c>
      <c r="E1518" s="105"/>
      <c r="F1518" s="152"/>
      <c r="G1518" s="152"/>
      <c r="H1518" s="153"/>
      <c r="I1518" s="663"/>
      <c r="J1518" s="42" t="str">
        <f t="shared" si="169"/>
        <v/>
      </c>
      <c r="K1518" s="43"/>
      <c r="L1518" s="356"/>
      <c r="M1518" s="383"/>
      <c r="N1518" s="383"/>
      <c r="O1518" s="383"/>
      <c r="P1518" s="383"/>
      <c r="Q1518" s="383"/>
      <c r="R1518" s="383"/>
      <c r="S1518" s="383"/>
      <c r="T1518" s="383"/>
      <c r="U1518" s="383"/>
      <c r="V1518" s="383"/>
      <c r="W1518" s="383"/>
      <c r="X1518" s="383"/>
      <c r="Y1518" s="383"/>
      <c r="Z1518" s="383"/>
      <c r="AA1518" s="383"/>
      <c r="AB1518" s="383"/>
      <c r="AC1518" s="383"/>
      <c r="AD1518" s="383"/>
      <c r="AE1518" s="383"/>
      <c r="AF1518" s="383"/>
      <c r="AG1518" s="383"/>
      <c r="AH1518" s="383"/>
      <c r="AI1518" s="383"/>
      <c r="AJ1518" s="383"/>
      <c r="AK1518" s="383"/>
      <c r="AL1518" s="383"/>
      <c r="AM1518" s="383"/>
      <c r="AN1518" s="383"/>
      <c r="AO1518" s="383"/>
      <c r="AP1518" s="383"/>
      <c r="AQ1518" s="383"/>
      <c r="AR1518" s="383"/>
      <c r="AS1518" s="383"/>
      <c r="AT1518" s="383"/>
      <c r="AU1518" s="383"/>
      <c r="AV1518" s="383"/>
      <c r="AW1518" s="383"/>
      <c r="AX1518" s="383"/>
      <c r="AY1518" s="383"/>
      <c r="AZ1518" s="383"/>
      <c r="BA1518" s="383"/>
      <c r="BB1518" s="383"/>
      <c r="BC1518" s="383"/>
      <c r="BD1518" s="383"/>
      <c r="BE1518" s="383"/>
      <c r="BF1518" s="383"/>
      <c r="BG1518" s="383"/>
      <c r="BH1518" s="383"/>
      <c r="BI1518" s="383"/>
      <c r="BJ1518" s="383"/>
      <c r="BK1518" s="383"/>
      <c r="BL1518" s="383"/>
      <c r="BM1518" s="383"/>
      <c r="BN1518" s="383"/>
      <c r="BO1518" s="383"/>
      <c r="BP1518" s="383"/>
      <c r="BQ1518" s="383"/>
      <c r="BR1518" s="383"/>
      <c r="BS1518" s="383"/>
      <c r="BT1518" s="383"/>
      <c r="BU1518" s="383"/>
      <c r="BV1518" s="383"/>
      <c r="BW1518" s="383"/>
      <c r="BX1518" s="383"/>
      <c r="BY1518" s="383"/>
      <c r="BZ1518" s="383"/>
      <c r="CA1518" s="383"/>
      <c r="CB1518" s="383"/>
      <c r="CC1518" s="383"/>
      <c r="CD1518" s="383"/>
      <c r="CE1518" s="383"/>
      <c r="CF1518" s="383"/>
      <c r="CG1518" s="383"/>
      <c r="CH1518" s="383"/>
      <c r="CI1518" s="383"/>
      <c r="CJ1518" s="383"/>
      <c r="CK1518" s="383"/>
      <c r="CL1518" s="383"/>
      <c r="CM1518" s="383"/>
      <c r="CN1518" s="383"/>
      <c r="CO1518" s="383"/>
      <c r="CP1518" s="383"/>
      <c r="CQ1518" s="383"/>
      <c r="CR1518" s="383"/>
      <c r="CS1518" s="383"/>
      <c r="CT1518" s="383"/>
      <c r="CU1518" s="383"/>
      <c r="CV1518" s="383"/>
      <c r="CW1518" s="383"/>
      <c r="CX1518" s="383"/>
      <c r="CY1518" s="383"/>
      <c r="CZ1518" s="383"/>
      <c r="DA1518" s="383"/>
      <c r="DB1518" s="383"/>
      <c r="DC1518" s="383"/>
      <c r="DD1518" s="383"/>
      <c r="DE1518" s="383"/>
      <c r="DF1518" s="383"/>
      <c r="DG1518" s="383"/>
      <c r="DH1518" s="383"/>
      <c r="DI1518" s="383"/>
      <c r="DJ1518" s="383"/>
      <c r="DK1518" s="383"/>
      <c r="DL1518" s="383"/>
      <c r="DM1518" s="383"/>
      <c r="DN1518" s="383"/>
      <c r="DO1518" s="383"/>
      <c r="DP1518" s="383"/>
      <c r="DQ1518" s="383"/>
      <c r="DR1518" s="383"/>
      <c r="DS1518" s="383"/>
      <c r="DT1518" s="383"/>
      <c r="DU1518" s="383"/>
      <c r="DV1518" s="383"/>
      <c r="DW1518" s="383"/>
      <c r="DX1518" s="383"/>
      <c r="DY1518" s="383"/>
      <c r="DZ1518" s="383"/>
      <c r="EA1518" s="383"/>
      <c r="EB1518" s="383"/>
      <c r="EC1518" s="383"/>
      <c r="ED1518" s="383"/>
      <c r="EE1518" s="383"/>
      <c r="EF1518" s="383"/>
      <c r="EG1518" s="383"/>
      <c r="EH1518" s="383"/>
      <c r="EI1518" s="383"/>
      <c r="EJ1518" s="383"/>
      <c r="EK1518" s="383"/>
      <c r="EL1518" s="383"/>
      <c r="EM1518" s="383"/>
      <c r="EN1518" s="383"/>
      <c r="EO1518" s="383"/>
      <c r="EP1518" s="383"/>
      <c r="EQ1518" s="383"/>
      <c r="ER1518" s="383"/>
      <c r="ES1518" s="383"/>
      <c r="ET1518" s="383"/>
      <c r="EU1518" s="383"/>
      <c r="EV1518" s="383"/>
      <c r="EW1518" s="383"/>
      <c r="EX1518" s="383"/>
      <c r="EY1518" s="383"/>
      <c r="EZ1518" s="383"/>
      <c r="FA1518" s="383"/>
      <c r="FB1518" s="383"/>
      <c r="FC1518" s="383"/>
      <c r="FD1518" s="383"/>
      <c r="FE1518" s="383"/>
      <c r="FF1518" s="383"/>
      <c r="FG1518" s="383"/>
      <c r="FH1518" s="383"/>
      <c r="FI1518" s="383"/>
      <c r="FJ1518" s="383"/>
      <c r="FK1518" s="383"/>
      <c r="FL1518" s="383"/>
      <c r="FM1518" s="383"/>
    </row>
    <row r="1519" spans="1:169" s="26" customFormat="1" x14ac:dyDescent="0.2">
      <c r="A1519" s="93" t="s">
        <v>517</v>
      </c>
      <c r="B1519" s="151"/>
      <c r="C1519" s="82" t="s">
        <v>614</v>
      </c>
      <c r="D1519" s="37" t="s">
        <v>623</v>
      </c>
      <c r="E1519" s="105"/>
      <c r="F1519" s="152"/>
      <c r="G1519" s="152"/>
      <c r="H1519" s="153"/>
      <c r="I1519" s="663"/>
      <c r="J1519" s="42" t="str">
        <f t="shared" si="169"/>
        <v/>
      </c>
      <c r="K1519" s="43"/>
      <c r="L1519" s="356">
        <v>44439</v>
      </c>
      <c r="M1519" s="383"/>
      <c r="N1519" s="383"/>
      <c r="O1519" s="383"/>
      <c r="P1519" s="383"/>
      <c r="Q1519" s="383"/>
      <c r="R1519" s="383"/>
      <c r="S1519" s="383"/>
      <c r="T1519" s="383"/>
      <c r="U1519" s="383"/>
      <c r="V1519" s="383"/>
      <c r="W1519" s="383"/>
      <c r="X1519" s="383"/>
      <c r="Y1519" s="383"/>
      <c r="Z1519" s="383"/>
      <c r="AA1519" s="383"/>
      <c r="AB1519" s="383"/>
      <c r="AC1519" s="383"/>
      <c r="AD1519" s="383"/>
      <c r="AE1519" s="383"/>
      <c r="AF1519" s="383"/>
      <c r="AG1519" s="383"/>
      <c r="AH1519" s="383"/>
      <c r="AI1519" s="383"/>
      <c r="AJ1519" s="383"/>
      <c r="AK1519" s="383"/>
      <c r="AL1519" s="383"/>
      <c r="AM1519" s="383"/>
      <c r="AN1519" s="383"/>
      <c r="AO1519" s="383"/>
      <c r="AP1519" s="383"/>
      <c r="AQ1519" s="383"/>
      <c r="AR1519" s="383"/>
      <c r="AS1519" s="383"/>
      <c r="AT1519" s="383"/>
      <c r="AU1519" s="383"/>
      <c r="AV1519" s="383"/>
      <c r="AW1519" s="383"/>
      <c r="AX1519" s="383"/>
      <c r="AY1519" s="383"/>
      <c r="AZ1519" s="383"/>
      <c r="BA1519" s="383"/>
      <c r="BB1519" s="383"/>
      <c r="BC1519" s="383"/>
      <c r="BD1519" s="383"/>
      <c r="BE1519" s="383"/>
      <c r="BF1519" s="383"/>
      <c r="BG1519" s="383"/>
      <c r="BH1519" s="383"/>
      <c r="BI1519" s="383"/>
      <c r="BJ1519" s="383"/>
      <c r="BK1519" s="383"/>
      <c r="BL1519" s="383"/>
      <c r="BM1519" s="383"/>
      <c r="BN1519" s="383"/>
      <c r="BO1519" s="383"/>
      <c r="BP1519" s="383"/>
      <c r="BQ1519" s="383"/>
      <c r="BR1519" s="383"/>
      <c r="BS1519" s="383"/>
      <c r="BT1519" s="383"/>
      <c r="BU1519" s="383"/>
      <c r="BV1519" s="383"/>
      <c r="BW1519" s="383"/>
      <c r="BX1519" s="383"/>
      <c r="BY1519" s="383"/>
      <c r="BZ1519" s="383"/>
      <c r="CA1519" s="383"/>
      <c r="CB1519" s="383"/>
      <c r="CC1519" s="383"/>
      <c r="CD1519" s="383"/>
      <c r="CE1519" s="383"/>
      <c r="CF1519" s="383"/>
      <c r="CG1519" s="383"/>
      <c r="CH1519" s="383"/>
      <c r="CI1519" s="383"/>
      <c r="CJ1519" s="383"/>
      <c r="CK1519" s="383"/>
      <c r="CL1519" s="383"/>
      <c r="CM1519" s="383"/>
      <c r="CN1519" s="383"/>
      <c r="CO1519" s="383"/>
      <c r="CP1519" s="383"/>
      <c r="CQ1519" s="383"/>
      <c r="CR1519" s="383"/>
      <c r="CS1519" s="383"/>
      <c r="CT1519" s="383"/>
      <c r="CU1519" s="383"/>
      <c r="CV1519" s="383"/>
      <c r="CW1519" s="383"/>
      <c r="CX1519" s="383"/>
      <c r="CY1519" s="383"/>
      <c r="CZ1519" s="383"/>
      <c r="DA1519" s="383"/>
      <c r="DB1519" s="383"/>
      <c r="DC1519" s="383"/>
      <c r="DD1519" s="383"/>
      <c r="DE1519" s="383"/>
      <c r="DF1519" s="383"/>
      <c r="DG1519" s="383"/>
      <c r="DH1519" s="383"/>
      <c r="DI1519" s="383"/>
      <c r="DJ1519" s="383"/>
      <c r="DK1519" s="383"/>
      <c r="DL1519" s="383"/>
      <c r="DM1519" s="383"/>
      <c r="DN1519" s="383"/>
      <c r="DO1519" s="383"/>
      <c r="DP1519" s="383"/>
      <c r="DQ1519" s="383"/>
      <c r="DR1519" s="383"/>
      <c r="DS1519" s="383"/>
      <c r="DT1519" s="383"/>
      <c r="DU1519" s="383"/>
      <c r="DV1519" s="383"/>
      <c r="DW1519" s="383"/>
      <c r="DX1519" s="383"/>
      <c r="DY1519" s="383"/>
      <c r="DZ1519" s="383"/>
      <c r="EA1519" s="383"/>
      <c r="EB1519" s="383"/>
      <c r="EC1519" s="383"/>
      <c r="ED1519" s="383"/>
      <c r="EE1519" s="383"/>
      <c r="EF1519" s="383"/>
      <c r="EG1519" s="383"/>
      <c r="EH1519" s="383"/>
      <c r="EI1519" s="383"/>
      <c r="EJ1519" s="383"/>
      <c r="EK1519" s="383"/>
      <c r="EL1519" s="383"/>
      <c r="EM1519" s="383"/>
      <c r="EN1519" s="383"/>
      <c r="EO1519" s="383"/>
      <c r="EP1519" s="383"/>
      <c r="EQ1519" s="383"/>
      <c r="ER1519" s="383"/>
      <c r="ES1519" s="383"/>
      <c r="ET1519" s="383"/>
      <c r="EU1519" s="383"/>
      <c r="EV1519" s="383"/>
      <c r="EW1519" s="383"/>
      <c r="EX1519" s="383"/>
      <c r="EY1519" s="383"/>
      <c r="EZ1519" s="383"/>
      <c r="FA1519" s="383"/>
      <c r="FB1519" s="383"/>
      <c r="FC1519" s="383"/>
      <c r="FD1519" s="383"/>
      <c r="FE1519" s="383"/>
      <c r="FF1519" s="383"/>
      <c r="FG1519" s="383"/>
      <c r="FH1519" s="383"/>
      <c r="FI1519" s="383"/>
      <c r="FJ1519" s="383"/>
      <c r="FK1519" s="383"/>
      <c r="FL1519" s="383"/>
      <c r="FM1519" s="383"/>
    </row>
    <row r="1520" spans="1:169" s="26" customFormat="1" x14ac:dyDescent="0.2">
      <c r="A1520" s="93" t="s">
        <v>517</v>
      </c>
      <c r="B1520" s="151"/>
      <c r="C1520" s="82" t="s">
        <v>614</v>
      </c>
      <c r="D1520" s="37" t="s">
        <v>624</v>
      </c>
      <c r="E1520" s="105"/>
      <c r="F1520" s="152"/>
      <c r="G1520" s="152"/>
      <c r="H1520" s="153"/>
      <c r="I1520" s="663"/>
      <c r="J1520" s="42" t="str">
        <f t="shared" si="169"/>
        <v/>
      </c>
      <c r="K1520" s="43"/>
      <c r="L1520" s="356">
        <v>44439</v>
      </c>
      <c r="M1520" s="383"/>
      <c r="N1520" s="383"/>
      <c r="O1520" s="383"/>
      <c r="P1520" s="383"/>
      <c r="Q1520" s="383"/>
      <c r="R1520" s="383"/>
      <c r="S1520" s="383"/>
      <c r="T1520" s="383"/>
      <c r="U1520" s="383"/>
      <c r="V1520" s="383"/>
      <c r="W1520" s="383"/>
      <c r="X1520" s="383"/>
      <c r="Y1520" s="383"/>
      <c r="Z1520" s="383"/>
      <c r="AA1520" s="383"/>
      <c r="AB1520" s="383"/>
      <c r="AC1520" s="383"/>
      <c r="AD1520" s="383"/>
      <c r="AE1520" s="383"/>
      <c r="AF1520" s="383"/>
      <c r="AG1520" s="383"/>
      <c r="AH1520" s="383"/>
      <c r="AI1520" s="383"/>
      <c r="AJ1520" s="383"/>
      <c r="AK1520" s="383"/>
      <c r="AL1520" s="383"/>
      <c r="AM1520" s="383"/>
      <c r="AN1520" s="383"/>
      <c r="AO1520" s="383"/>
      <c r="AP1520" s="383"/>
      <c r="AQ1520" s="383"/>
      <c r="AR1520" s="383"/>
      <c r="AS1520" s="383"/>
      <c r="AT1520" s="383"/>
      <c r="AU1520" s="383"/>
      <c r="AV1520" s="383"/>
      <c r="AW1520" s="383"/>
      <c r="AX1520" s="383"/>
      <c r="AY1520" s="383"/>
      <c r="AZ1520" s="383"/>
      <c r="BA1520" s="383"/>
      <c r="BB1520" s="383"/>
      <c r="BC1520" s="383"/>
      <c r="BD1520" s="383"/>
      <c r="BE1520" s="383"/>
      <c r="BF1520" s="383"/>
      <c r="BG1520" s="383"/>
      <c r="BH1520" s="383"/>
      <c r="BI1520" s="383"/>
      <c r="BJ1520" s="383"/>
      <c r="BK1520" s="383"/>
      <c r="BL1520" s="383"/>
      <c r="BM1520" s="383"/>
      <c r="BN1520" s="383"/>
      <c r="BO1520" s="383"/>
      <c r="BP1520" s="383"/>
      <c r="BQ1520" s="383"/>
      <c r="BR1520" s="383"/>
      <c r="BS1520" s="383"/>
      <c r="BT1520" s="383"/>
      <c r="BU1520" s="383"/>
      <c r="BV1520" s="383"/>
      <c r="BW1520" s="383"/>
      <c r="BX1520" s="383"/>
      <c r="BY1520" s="383"/>
      <c r="BZ1520" s="383"/>
      <c r="CA1520" s="383"/>
      <c r="CB1520" s="383"/>
      <c r="CC1520" s="383"/>
      <c r="CD1520" s="383"/>
      <c r="CE1520" s="383"/>
      <c r="CF1520" s="383"/>
      <c r="CG1520" s="383"/>
      <c r="CH1520" s="383"/>
      <c r="CI1520" s="383"/>
      <c r="CJ1520" s="383"/>
      <c r="CK1520" s="383"/>
      <c r="CL1520" s="383"/>
      <c r="CM1520" s="383"/>
      <c r="CN1520" s="383"/>
      <c r="CO1520" s="383"/>
      <c r="CP1520" s="383"/>
      <c r="CQ1520" s="383"/>
      <c r="CR1520" s="383"/>
      <c r="CS1520" s="383"/>
      <c r="CT1520" s="383"/>
      <c r="CU1520" s="383"/>
      <c r="CV1520" s="383"/>
      <c r="CW1520" s="383"/>
      <c r="CX1520" s="383"/>
      <c r="CY1520" s="383"/>
      <c r="CZ1520" s="383"/>
      <c r="DA1520" s="383"/>
      <c r="DB1520" s="383"/>
      <c r="DC1520" s="383"/>
      <c r="DD1520" s="383"/>
      <c r="DE1520" s="383"/>
      <c r="DF1520" s="383"/>
      <c r="DG1520" s="383"/>
      <c r="DH1520" s="383"/>
      <c r="DI1520" s="383"/>
      <c r="DJ1520" s="383"/>
      <c r="DK1520" s="383"/>
      <c r="DL1520" s="383"/>
      <c r="DM1520" s="383"/>
      <c r="DN1520" s="383"/>
      <c r="DO1520" s="383"/>
      <c r="DP1520" s="383"/>
      <c r="DQ1520" s="383"/>
      <c r="DR1520" s="383"/>
      <c r="DS1520" s="383"/>
      <c r="DT1520" s="383"/>
      <c r="DU1520" s="383"/>
      <c r="DV1520" s="383"/>
      <c r="DW1520" s="383"/>
      <c r="DX1520" s="383"/>
      <c r="DY1520" s="383"/>
      <c r="DZ1520" s="383"/>
      <c r="EA1520" s="383"/>
      <c r="EB1520" s="383"/>
      <c r="EC1520" s="383"/>
      <c r="ED1520" s="383"/>
      <c r="EE1520" s="383"/>
      <c r="EF1520" s="383"/>
      <c r="EG1520" s="383"/>
      <c r="EH1520" s="383"/>
      <c r="EI1520" s="383"/>
      <c r="EJ1520" s="383"/>
      <c r="EK1520" s="383"/>
      <c r="EL1520" s="383"/>
      <c r="EM1520" s="383"/>
      <c r="EN1520" s="383"/>
      <c r="EO1520" s="383"/>
      <c r="EP1520" s="383"/>
      <c r="EQ1520" s="383"/>
      <c r="ER1520" s="383"/>
      <c r="ES1520" s="383"/>
      <c r="ET1520" s="383"/>
      <c r="EU1520" s="383"/>
      <c r="EV1520" s="383"/>
      <c r="EW1520" s="383"/>
      <c r="EX1520" s="383"/>
      <c r="EY1520" s="383"/>
      <c r="EZ1520" s="383"/>
      <c r="FA1520" s="383"/>
      <c r="FB1520" s="383"/>
      <c r="FC1520" s="383"/>
      <c r="FD1520" s="383"/>
      <c r="FE1520" s="383"/>
      <c r="FF1520" s="383"/>
      <c r="FG1520" s="383"/>
      <c r="FH1520" s="383"/>
      <c r="FI1520" s="383"/>
      <c r="FJ1520" s="383"/>
      <c r="FK1520" s="383"/>
      <c r="FL1520" s="383"/>
      <c r="FM1520" s="383"/>
    </row>
    <row r="1521" spans="1:169" s="26" customFormat="1" x14ac:dyDescent="0.2">
      <c r="A1521" s="93" t="s">
        <v>517</v>
      </c>
      <c r="B1521" s="151"/>
      <c r="C1521" s="82" t="s">
        <v>614</v>
      </c>
      <c r="D1521" s="37" t="s">
        <v>625</v>
      </c>
      <c r="E1521" s="105"/>
      <c r="F1521" s="152"/>
      <c r="G1521" s="152"/>
      <c r="H1521" s="153"/>
      <c r="I1521" s="663"/>
      <c r="J1521" s="42" t="str">
        <f t="shared" si="169"/>
        <v/>
      </c>
      <c r="K1521" s="43"/>
      <c r="L1521" s="356">
        <v>44439</v>
      </c>
      <c r="M1521" s="383"/>
      <c r="N1521" s="383"/>
      <c r="O1521" s="383"/>
      <c r="P1521" s="383"/>
      <c r="Q1521" s="383"/>
      <c r="R1521" s="383"/>
      <c r="S1521" s="383"/>
      <c r="T1521" s="383"/>
      <c r="U1521" s="383"/>
      <c r="V1521" s="383"/>
      <c r="W1521" s="383"/>
      <c r="X1521" s="383"/>
      <c r="Y1521" s="383"/>
      <c r="Z1521" s="383"/>
      <c r="AA1521" s="383"/>
      <c r="AB1521" s="383"/>
      <c r="AC1521" s="383"/>
      <c r="AD1521" s="383"/>
      <c r="AE1521" s="383"/>
      <c r="AF1521" s="383"/>
      <c r="AG1521" s="383"/>
      <c r="AH1521" s="383"/>
      <c r="AI1521" s="383"/>
      <c r="AJ1521" s="383"/>
      <c r="AK1521" s="383"/>
      <c r="AL1521" s="383"/>
      <c r="AM1521" s="383"/>
      <c r="AN1521" s="383"/>
      <c r="AO1521" s="383"/>
      <c r="AP1521" s="383"/>
      <c r="AQ1521" s="383"/>
      <c r="AR1521" s="383"/>
      <c r="AS1521" s="383"/>
      <c r="AT1521" s="383"/>
      <c r="AU1521" s="383"/>
      <c r="AV1521" s="383"/>
      <c r="AW1521" s="383"/>
      <c r="AX1521" s="383"/>
      <c r="AY1521" s="383"/>
      <c r="AZ1521" s="383"/>
      <c r="BA1521" s="383"/>
      <c r="BB1521" s="383"/>
      <c r="BC1521" s="383"/>
      <c r="BD1521" s="383"/>
      <c r="BE1521" s="383"/>
      <c r="BF1521" s="383"/>
      <c r="BG1521" s="383"/>
      <c r="BH1521" s="383"/>
      <c r="BI1521" s="383"/>
      <c r="BJ1521" s="383"/>
      <c r="BK1521" s="383"/>
      <c r="BL1521" s="383"/>
      <c r="BM1521" s="383"/>
      <c r="BN1521" s="383"/>
      <c r="BO1521" s="383"/>
      <c r="BP1521" s="383"/>
      <c r="BQ1521" s="383"/>
      <c r="BR1521" s="383"/>
      <c r="BS1521" s="383"/>
      <c r="BT1521" s="383"/>
      <c r="BU1521" s="383"/>
      <c r="BV1521" s="383"/>
      <c r="BW1521" s="383"/>
      <c r="BX1521" s="383"/>
      <c r="BY1521" s="383"/>
      <c r="BZ1521" s="383"/>
      <c r="CA1521" s="383"/>
      <c r="CB1521" s="383"/>
      <c r="CC1521" s="383"/>
      <c r="CD1521" s="383"/>
      <c r="CE1521" s="383"/>
      <c r="CF1521" s="383"/>
      <c r="CG1521" s="383"/>
      <c r="CH1521" s="383"/>
      <c r="CI1521" s="383"/>
      <c r="CJ1521" s="383"/>
      <c r="CK1521" s="383"/>
      <c r="CL1521" s="383"/>
      <c r="CM1521" s="383"/>
      <c r="CN1521" s="383"/>
      <c r="CO1521" s="383"/>
      <c r="CP1521" s="383"/>
      <c r="CQ1521" s="383"/>
      <c r="CR1521" s="383"/>
      <c r="CS1521" s="383"/>
      <c r="CT1521" s="383"/>
      <c r="CU1521" s="383"/>
      <c r="CV1521" s="383"/>
      <c r="CW1521" s="383"/>
      <c r="CX1521" s="383"/>
      <c r="CY1521" s="383"/>
      <c r="CZ1521" s="383"/>
      <c r="DA1521" s="383"/>
      <c r="DB1521" s="383"/>
      <c r="DC1521" s="383"/>
      <c r="DD1521" s="383"/>
      <c r="DE1521" s="383"/>
      <c r="DF1521" s="383"/>
      <c r="DG1521" s="383"/>
      <c r="DH1521" s="383"/>
      <c r="DI1521" s="383"/>
      <c r="DJ1521" s="383"/>
      <c r="DK1521" s="383"/>
      <c r="DL1521" s="383"/>
      <c r="DM1521" s="383"/>
      <c r="DN1521" s="383"/>
      <c r="DO1521" s="383"/>
      <c r="DP1521" s="383"/>
      <c r="DQ1521" s="383"/>
      <c r="DR1521" s="383"/>
      <c r="DS1521" s="383"/>
      <c r="DT1521" s="383"/>
      <c r="DU1521" s="383"/>
      <c r="DV1521" s="383"/>
      <c r="DW1521" s="383"/>
      <c r="DX1521" s="383"/>
      <c r="DY1521" s="383"/>
      <c r="DZ1521" s="383"/>
      <c r="EA1521" s="383"/>
      <c r="EB1521" s="383"/>
      <c r="EC1521" s="383"/>
      <c r="ED1521" s="383"/>
      <c r="EE1521" s="383"/>
      <c r="EF1521" s="383"/>
      <c r="EG1521" s="383"/>
      <c r="EH1521" s="383"/>
      <c r="EI1521" s="383"/>
      <c r="EJ1521" s="383"/>
      <c r="EK1521" s="383"/>
      <c r="EL1521" s="383"/>
      <c r="EM1521" s="383"/>
      <c r="EN1521" s="383"/>
      <c r="EO1521" s="383"/>
      <c r="EP1521" s="383"/>
      <c r="EQ1521" s="383"/>
      <c r="ER1521" s="383"/>
      <c r="ES1521" s="383"/>
      <c r="ET1521" s="383"/>
      <c r="EU1521" s="383"/>
      <c r="EV1521" s="383"/>
      <c r="EW1521" s="383"/>
      <c r="EX1521" s="383"/>
      <c r="EY1521" s="383"/>
      <c r="EZ1521" s="383"/>
      <c r="FA1521" s="383"/>
      <c r="FB1521" s="383"/>
      <c r="FC1521" s="383"/>
      <c r="FD1521" s="383"/>
      <c r="FE1521" s="383"/>
      <c r="FF1521" s="383"/>
      <c r="FG1521" s="383"/>
      <c r="FH1521" s="383"/>
      <c r="FI1521" s="383"/>
      <c r="FJ1521" s="383"/>
      <c r="FK1521" s="383"/>
      <c r="FL1521" s="383"/>
      <c r="FM1521" s="383"/>
    </row>
    <row r="1522" spans="1:169" s="26" customFormat="1" x14ac:dyDescent="0.2">
      <c r="A1522" s="93" t="s">
        <v>517</v>
      </c>
      <c r="B1522" s="151"/>
      <c r="C1522" s="82" t="s">
        <v>614</v>
      </c>
      <c r="D1522" s="37" t="s">
        <v>626</v>
      </c>
      <c r="E1522" s="105"/>
      <c r="F1522" s="152"/>
      <c r="G1522" s="152"/>
      <c r="H1522" s="153"/>
      <c r="I1522" s="663"/>
      <c r="J1522" s="42" t="str">
        <f t="shared" si="169"/>
        <v/>
      </c>
      <c r="K1522" s="43"/>
      <c r="L1522" s="356">
        <v>44439</v>
      </c>
      <c r="M1522" s="383"/>
      <c r="N1522" s="383"/>
      <c r="O1522" s="383"/>
      <c r="P1522" s="383"/>
      <c r="Q1522" s="383"/>
      <c r="R1522" s="383"/>
      <c r="S1522" s="383"/>
      <c r="T1522" s="383"/>
      <c r="U1522" s="383"/>
      <c r="V1522" s="383"/>
      <c r="W1522" s="383"/>
      <c r="X1522" s="383"/>
      <c r="Y1522" s="383"/>
      <c r="Z1522" s="383"/>
      <c r="AA1522" s="383"/>
      <c r="AB1522" s="383"/>
      <c r="AC1522" s="383"/>
      <c r="AD1522" s="383"/>
      <c r="AE1522" s="383"/>
      <c r="AF1522" s="383"/>
      <c r="AG1522" s="383"/>
      <c r="AH1522" s="383"/>
      <c r="AI1522" s="383"/>
      <c r="AJ1522" s="383"/>
      <c r="AK1522" s="383"/>
      <c r="AL1522" s="383"/>
      <c r="AM1522" s="383"/>
      <c r="AN1522" s="383"/>
      <c r="AO1522" s="383"/>
      <c r="AP1522" s="383"/>
      <c r="AQ1522" s="383"/>
      <c r="AR1522" s="383"/>
      <c r="AS1522" s="383"/>
      <c r="AT1522" s="383"/>
      <c r="AU1522" s="383"/>
      <c r="AV1522" s="383"/>
      <c r="AW1522" s="383"/>
      <c r="AX1522" s="383"/>
      <c r="AY1522" s="383"/>
      <c r="AZ1522" s="383"/>
      <c r="BA1522" s="383"/>
      <c r="BB1522" s="383"/>
      <c r="BC1522" s="383"/>
      <c r="BD1522" s="383"/>
      <c r="BE1522" s="383"/>
      <c r="BF1522" s="383"/>
      <c r="BG1522" s="383"/>
      <c r="BH1522" s="383"/>
      <c r="BI1522" s="383"/>
      <c r="BJ1522" s="383"/>
      <c r="BK1522" s="383"/>
      <c r="BL1522" s="383"/>
      <c r="BM1522" s="383"/>
      <c r="BN1522" s="383"/>
      <c r="BO1522" s="383"/>
      <c r="BP1522" s="383"/>
      <c r="BQ1522" s="383"/>
      <c r="BR1522" s="383"/>
      <c r="BS1522" s="383"/>
      <c r="BT1522" s="383"/>
      <c r="BU1522" s="383"/>
      <c r="BV1522" s="383"/>
      <c r="BW1522" s="383"/>
      <c r="BX1522" s="383"/>
      <c r="BY1522" s="383"/>
      <c r="BZ1522" s="383"/>
      <c r="CA1522" s="383"/>
      <c r="CB1522" s="383"/>
      <c r="CC1522" s="383"/>
      <c r="CD1522" s="383"/>
      <c r="CE1522" s="383"/>
      <c r="CF1522" s="383"/>
      <c r="CG1522" s="383"/>
      <c r="CH1522" s="383"/>
      <c r="CI1522" s="383"/>
      <c r="CJ1522" s="383"/>
      <c r="CK1522" s="383"/>
      <c r="CL1522" s="383"/>
      <c r="CM1522" s="383"/>
      <c r="CN1522" s="383"/>
      <c r="CO1522" s="383"/>
      <c r="CP1522" s="383"/>
      <c r="CQ1522" s="383"/>
      <c r="CR1522" s="383"/>
      <c r="CS1522" s="383"/>
      <c r="CT1522" s="383"/>
      <c r="CU1522" s="383"/>
      <c r="CV1522" s="383"/>
      <c r="CW1522" s="383"/>
      <c r="CX1522" s="383"/>
      <c r="CY1522" s="383"/>
      <c r="CZ1522" s="383"/>
      <c r="DA1522" s="383"/>
      <c r="DB1522" s="383"/>
      <c r="DC1522" s="383"/>
      <c r="DD1522" s="383"/>
      <c r="DE1522" s="383"/>
      <c r="DF1522" s="383"/>
      <c r="DG1522" s="383"/>
      <c r="DH1522" s="383"/>
      <c r="DI1522" s="383"/>
      <c r="DJ1522" s="383"/>
      <c r="DK1522" s="383"/>
      <c r="DL1522" s="383"/>
      <c r="DM1522" s="383"/>
      <c r="DN1522" s="383"/>
      <c r="DO1522" s="383"/>
      <c r="DP1522" s="383"/>
      <c r="DQ1522" s="383"/>
      <c r="DR1522" s="383"/>
      <c r="DS1522" s="383"/>
      <c r="DT1522" s="383"/>
      <c r="DU1522" s="383"/>
      <c r="DV1522" s="383"/>
      <c r="DW1522" s="383"/>
      <c r="DX1522" s="383"/>
      <c r="DY1522" s="383"/>
      <c r="DZ1522" s="383"/>
      <c r="EA1522" s="383"/>
      <c r="EB1522" s="383"/>
      <c r="EC1522" s="383"/>
      <c r="ED1522" s="383"/>
      <c r="EE1522" s="383"/>
      <c r="EF1522" s="383"/>
      <c r="EG1522" s="383"/>
      <c r="EH1522" s="383"/>
      <c r="EI1522" s="383"/>
      <c r="EJ1522" s="383"/>
      <c r="EK1522" s="383"/>
      <c r="EL1522" s="383"/>
      <c r="EM1522" s="383"/>
      <c r="EN1522" s="383"/>
      <c r="EO1522" s="383"/>
      <c r="EP1522" s="383"/>
      <c r="EQ1522" s="383"/>
      <c r="ER1522" s="383"/>
      <c r="ES1522" s="383"/>
      <c r="ET1522" s="383"/>
      <c r="EU1522" s="383"/>
      <c r="EV1522" s="383"/>
      <c r="EW1522" s="383"/>
      <c r="EX1522" s="383"/>
      <c r="EY1522" s="383"/>
      <c r="EZ1522" s="383"/>
      <c r="FA1522" s="383"/>
      <c r="FB1522" s="383"/>
      <c r="FC1522" s="383"/>
      <c r="FD1522" s="383"/>
      <c r="FE1522" s="383"/>
      <c r="FF1522" s="383"/>
      <c r="FG1522" s="383"/>
      <c r="FH1522" s="383"/>
      <c r="FI1522" s="383"/>
      <c r="FJ1522" s="383"/>
      <c r="FK1522" s="383"/>
      <c r="FL1522" s="383"/>
      <c r="FM1522" s="383"/>
    </row>
    <row r="1523" spans="1:169" s="26" customFormat="1" x14ac:dyDescent="0.2">
      <c r="A1523" s="93" t="s">
        <v>517</v>
      </c>
      <c r="B1523" s="151"/>
      <c r="C1523" s="82" t="s">
        <v>627</v>
      </c>
      <c r="D1523" s="37" t="s">
        <v>628</v>
      </c>
      <c r="E1523" s="105"/>
      <c r="F1523" s="152"/>
      <c r="G1523" s="152"/>
      <c r="H1523" s="153"/>
      <c r="I1523" s="663"/>
      <c r="J1523" s="42" t="str">
        <f t="shared" si="169"/>
        <v/>
      </c>
      <c r="K1523" s="43"/>
      <c r="L1523" s="356">
        <v>44712</v>
      </c>
      <c r="M1523" s="383"/>
      <c r="N1523" s="383"/>
      <c r="O1523" s="383"/>
      <c r="P1523" s="383"/>
      <c r="Q1523" s="383"/>
      <c r="R1523" s="383"/>
      <c r="S1523" s="383"/>
      <c r="T1523" s="383"/>
      <c r="U1523" s="383"/>
      <c r="V1523" s="383"/>
      <c r="W1523" s="383"/>
      <c r="X1523" s="383"/>
      <c r="Y1523" s="383"/>
      <c r="Z1523" s="383"/>
      <c r="AA1523" s="383"/>
      <c r="AB1523" s="383"/>
      <c r="AC1523" s="383"/>
      <c r="AD1523" s="383"/>
      <c r="AE1523" s="383"/>
      <c r="AF1523" s="383"/>
      <c r="AG1523" s="383"/>
      <c r="AH1523" s="383"/>
      <c r="AI1523" s="383"/>
      <c r="AJ1523" s="383"/>
      <c r="AK1523" s="383"/>
      <c r="AL1523" s="383"/>
      <c r="AM1523" s="383"/>
      <c r="AN1523" s="383"/>
      <c r="AO1523" s="383"/>
      <c r="AP1523" s="383"/>
      <c r="AQ1523" s="383"/>
      <c r="AR1523" s="383"/>
      <c r="AS1523" s="383"/>
      <c r="AT1523" s="383"/>
      <c r="AU1523" s="383"/>
      <c r="AV1523" s="383"/>
      <c r="AW1523" s="383"/>
      <c r="AX1523" s="383"/>
      <c r="AY1523" s="383"/>
      <c r="AZ1523" s="383"/>
      <c r="BA1523" s="383"/>
      <c r="BB1523" s="383"/>
      <c r="BC1523" s="383"/>
      <c r="BD1523" s="383"/>
      <c r="BE1523" s="383"/>
      <c r="BF1523" s="383"/>
      <c r="BG1523" s="383"/>
      <c r="BH1523" s="383"/>
      <c r="BI1523" s="383"/>
      <c r="BJ1523" s="383"/>
      <c r="BK1523" s="383"/>
      <c r="BL1523" s="383"/>
      <c r="BM1523" s="383"/>
      <c r="BN1523" s="383"/>
      <c r="BO1523" s="383"/>
      <c r="BP1523" s="383"/>
      <c r="BQ1523" s="383"/>
      <c r="BR1523" s="383"/>
      <c r="BS1523" s="383"/>
      <c r="BT1523" s="383"/>
      <c r="BU1523" s="383"/>
      <c r="BV1523" s="383"/>
      <c r="BW1523" s="383"/>
      <c r="BX1523" s="383"/>
      <c r="BY1523" s="383"/>
      <c r="BZ1523" s="383"/>
      <c r="CA1523" s="383"/>
      <c r="CB1523" s="383"/>
      <c r="CC1523" s="383"/>
      <c r="CD1523" s="383"/>
      <c r="CE1523" s="383"/>
      <c r="CF1523" s="383"/>
      <c r="CG1523" s="383"/>
      <c r="CH1523" s="383"/>
      <c r="CI1523" s="383"/>
      <c r="CJ1523" s="383"/>
      <c r="CK1523" s="383"/>
      <c r="CL1523" s="383"/>
      <c r="CM1523" s="383"/>
      <c r="CN1523" s="383"/>
      <c r="CO1523" s="383"/>
      <c r="CP1523" s="383"/>
      <c r="CQ1523" s="383"/>
      <c r="CR1523" s="383"/>
      <c r="CS1523" s="383"/>
      <c r="CT1523" s="383"/>
      <c r="CU1523" s="383"/>
      <c r="CV1523" s="383"/>
      <c r="CW1523" s="383"/>
      <c r="CX1523" s="383"/>
      <c r="CY1523" s="383"/>
      <c r="CZ1523" s="383"/>
      <c r="DA1523" s="383"/>
      <c r="DB1523" s="383"/>
      <c r="DC1523" s="383"/>
      <c r="DD1523" s="383"/>
      <c r="DE1523" s="383"/>
      <c r="DF1523" s="383"/>
      <c r="DG1523" s="383"/>
      <c r="DH1523" s="383"/>
      <c r="DI1523" s="383"/>
      <c r="DJ1523" s="383"/>
      <c r="DK1523" s="383"/>
      <c r="DL1523" s="383"/>
      <c r="DM1523" s="383"/>
      <c r="DN1523" s="383"/>
      <c r="DO1523" s="383"/>
      <c r="DP1523" s="383"/>
      <c r="DQ1523" s="383"/>
      <c r="DR1523" s="383"/>
      <c r="DS1523" s="383"/>
      <c r="DT1523" s="383"/>
      <c r="DU1523" s="383"/>
      <c r="DV1523" s="383"/>
      <c r="DW1523" s="383"/>
      <c r="DX1523" s="383"/>
      <c r="DY1523" s="383"/>
      <c r="DZ1523" s="383"/>
      <c r="EA1523" s="383"/>
      <c r="EB1523" s="383"/>
      <c r="EC1523" s="383"/>
      <c r="ED1523" s="383"/>
      <c r="EE1523" s="383"/>
      <c r="EF1523" s="383"/>
      <c r="EG1523" s="383"/>
      <c r="EH1523" s="383"/>
      <c r="EI1523" s="383"/>
      <c r="EJ1523" s="383"/>
      <c r="EK1523" s="383"/>
      <c r="EL1523" s="383"/>
      <c r="EM1523" s="383"/>
      <c r="EN1523" s="383"/>
      <c r="EO1523" s="383"/>
      <c r="EP1523" s="383"/>
      <c r="EQ1523" s="383"/>
      <c r="ER1523" s="383"/>
      <c r="ES1523" s="383"/>
      <c r="ET1523" s="383"/>
      <c r="EU1523" s="383"/>
      <c r="EV1523" s="383"/>
      <c r="EW1523" s="383"/>
      <c r="EX1523" s="383"/>
      <c r="EY1523" s="383"/>
      <c r="EZ1523" s="383"/>
      <c r="FA1523" s="383"/>
      <c r="FB1523" s="383"/>
      <c r="FC1523" s="383"/>
      <c r="FD1523" s="383"/>
      <c r="FE1523" s="383"/>
      <c r="FF1523" s="383"/>
      <c r="FG1523" s="383"/>
      <c r="FH1523" s="383"/>
      <c r="FI1523" s="383"/>
      <c r="FJ1523" s="383"/>
      <c r="FK1523" s="383"/>
      <c r="FL1523" s="383"/>
      <c r="FM1523" s="383"/>
    </row>
    <row r="1524" spans="1:169" s="26" customFormat="1" x14ac:dyDescent="0.2">
      <c r="A1524" s="93" t="s">
        <v>517</v>
      </c>
      <c r="B1524" s="151"/>
      <c r="C1524" s="82" t="s">
        <v>627</v>
      </c>
      <c r="D1524" s="37" t="s">
        <v>629</v>
      </c>
      <c r="E1524" s="105"/>
      <c r="F1524" s="152"/>
      <c r="G1524" s="152"/>
      <c r="H1524" s="153"/>
      <c r="I1524" s="663"/>
      <c r="J1524" s="42" t="str">
        <f t="shared" si="169"/>
        <v/>
      </c>
      <c r="K1524" s="43"/>
      <c r="L1524" s="356">
        <v>44712</v>
      </c>
      <c r="M1524" s="383"/>
      <c r="N1524" s="383"/>
      <c r="O1524" s="383"/>
      <c r="P1524" s="383"/>
      <c r="Q1524" s="383"/>
      <c r="R1524" s="383"/>
      <c r="S1524" s="383"/>
      <c r="T1524" s="383"/>
      <c r="U1524" s="383"/>
      <c r="V1524" s="383"/>
      <c r="W1524" s="383"/>
      <c r="X1524" s="383"/>
      <c r="Y1524" s="383"/>
      <c r="Z1524" s="383"/>
      <c r="AA1524" s="383"/>
      <c r="AB1524" s="383"/>
      <c r="AC1524" s="383"/>
      <c r="AD1524" s="383"/>
      <c r="AE1524" s="383"/>
      <c r="AF1524" s="383"/>
      <c r="AG1524" s="383"/>
      <c r="AH1524" s="383"/>
      <c r="AI1524" s="383"/>
      <c r="AJ1524" s="383"/>
      <c r="AK1524" s="383"/>
      <c r="AL1524" s="383"/>
      <c r="AM1524" s="383"/>
      <c r="AN1524" s="383"/>
      <c r="AO1524" s="383"/>
      <c r="AP1524" s="383"/>
      <c r="AQ1524" s="383"/>
      <c r="AR1524" s="383"/>
      <c r="AS1524" s="383"/>
      <c r="AT1524" s="383"/>
      <c r="AU1524" s="383"/>
      <c r="AV1524" s="383"/>
      <c r="AW1524" s="383"/>
      <c r="AX1524" s="383"/>
      <c r="AY1524" s="383"/>
      <c r="AZ1524" s="383"/>
      <c r="BA1524" s="383"/>
      <c r="BB1524" s="383"/>
      <c r="BC1524" s="383"/>
      <c r="BD1524" s="383"/>
      <c r="BE1524" s="383"/>
      <c r="BF1524" s="383"/>
      <c r="BG1524" s="383"/>
      <c r="BH1524" s="383"/>
      <c r="BI1524" s="383"/>
      <c r="BJ1524" s="383"/>
      <c r="BK1524" s="383"/>
      <c r="BL1524" s="383"/>
      <c r="BM1524" s="383"/>
      <c r="BN1524" s="383"/>
      <c r="BO1524" s="383"/>
      <c r="BP1524" s="383"/>
      <c r="BQ1524" s="383"/>
      <c r="BR1524" s="383"/>
      <c r="BS1524" s="383"/>
      <c r="BT1524" s="383"/>
      <c r="BU1524" s="383"/>
      <c r="BV1524" s="383"/>
      <c r="BW1524" s="383"/>
      <c r="BX1524" s="383"/>
      <c r="BY1524" s="383"/>
      <c r="BZ1524" s="383"/>
      <c r="CA1524" s="383"/>
      <c r="CB1524" s="383"/>
      <c r="CC1524" s="383"/>
      <c r="CD1524" s="383"/>
      <c r="CE1524" s="383"/>
      <c r="CF1524" s="383"/>
      <c r="CG1524" s="383"/>
      <c r="CH1524" s="383"/>
      <c r="CI1524" s="383"/>
      <c r="CJ1524" s="383"/>
      <c r="CK1524" s="383"/>
      <c r="CL1524" s="383"/>
      <c r="CM1524" s="383"/>
      <c r="CN1524" s="383"/>
      <c r="CO1524" s="383"/>
      <c r="CP1524" s="383"/>
      <c r="CQ1524" s="383"/>
      <c r="CR1524" s="383"/>
      <c r="CS1524" s="383"/>
      <c r="CT1524" s="383"/>
      <c r="CU1524" s="383"/>
      <c r="CV1524" s="383"/>
      <c r="CW1524" s="383"/>
      <c r="CX1524" s="383"/>
      <c r="CY1524" s="383"/>
      <c r="CZ1524" s="383"/>
      <c r="DA1524" s="383"/>
      <c r="DB1524" s="383"/>
      <c r="DC1524" s="383"/>
      <c r="DD1524" s="383"/>
      <c r="DE1524" s="383"/>
      <c r="DF1524" s="383"/>
      <c r="DG1524" s="383"/>
      <c r="DH1524" s="383"/>
      <c r="DI1524" s="383"/>
      <c r="DJ1524" s="383"/>
      <c r="DK1524" s="383"/>
      <c r="DL1524" s="383"/>
      <c r="DM1524" s="383"/>
      <c r="DN1524" s="383"/>
      <c r="DO1524" s="383"/>
      <c r="DP1524" s="383"/>
      <c r="DQ1524" s="383"/>
      <c r="DR1524" s="383"/>
      <c r="DS1524" s="383"/>
      <c r="DT1524" s="383"/>
      <c r="DU1524" s="383"/>
      <c r="DV1524" s="383"/>
      <c r="DW1524" s="383"/>
      <c r="DX1524" s="383"/>
      <c r="DY1524" s="383"/>
      <c r="DZ1524" s="383"/>
      <c r="EA1524" s="383"/>
      <c r="EB1524" s="383"/>
      <c r="EC1524" s="383"/>
      <c r="ED1524" s="383"/>
      <c r="EE1524" s="383"/>
      <c r="EF1524" s="383"/>
      <c r="EG1524" s="383"/>
      <c r="EH1524" s="383"/>
      <c r="EI1524" s="383"/>
      <c r="EJ1524" s="383"/>
      <c r="EK1524" s="383"/>
      <c r="EL1524" s="383"/>
      <c r="EM1524" s="383"/>
      <c r="EN1524" s="383"/>
      <c r="EO1524" s="383"/>
      <c r="EP1524" s="383"/>
      <c r="EQ1524" s="383"/>
      <c r="ER1524" s="383"/>
      <c r="ES1524" s="383"/>
      <c r="ET1524" s="383"/>
      <c r="EU1524" s="383"/>
      <c r="EV1524" s="383"/>
      <c r="EW1524" s="383"/>
      <c r="EX1524" s="383"/>
      <c r="EY1524" s="383"/>
      <c r="EZ1524" s="383"/>
      <c r="FA1524" s="383"/>
      <c r="FB1524" s="383"/>
      <c r="FC1524" s="383"/>
      <c r="FD1524" s="383"/>
      <c r="FE1524" s="383"/>
      <c r="FF1524" s="383"/>
      <c r="FG1524" s="383"/>
      <c r="FH1524" s="383"/>
      <c r="FI1524" s="383"/>
      <c r="FJ1524" s="383"/>
      <c r="FK1524" s="383"/>
      <c r="FL1524" s="383"/>
      <c r="FM1524" s="383"/>
    </row>
    <row r="1525" spans="1:169" s="26" customFormat="1" x14ac:dyDescent="0.2">
      <c r="A1525" s="93" t="s">
        <v>517</v>
      </c>
      <c r="B1525" s="151"/>
      <c r="C1525" s="82" t="s">
        <v>627</v>
      </c>
      <c r="D1525" s="37" t="s">
        <v>630</v>
      </c>
      <c r="E1525" s="105"/>
      <c r="F1525" s="152"/>
      <c r="G1525" s="152"/>
      <c r="H1525" s="153"/>
      <c r="I1525" s="663"/>
      <c r="J1525" s="42" t="str">
        <f t="shared" si="169"/>
        <v/>
      </c>
      <c r="K1525" s="43"/>
      <c r="L1525" s="356">
        <v>44712</v>
      </c>
      <c r="M1525" s="383"/>
      <c r="N1525" s="383"/>
      <c r="O1525" s="383"/>
      <c r="P1525" s="383"/>
      <c r="Q1525" s="383"/>
      <c r="R1525" s="383"/>
      <c r="S1525" s="383"/>
      <c r="T1525" s="383"/>
      <c r="U1525" s="383"/>
      <c r="V1525" s="383"/>
      <c r="W1525" s="383"/>
      <c r="X1525" s="383"/>
      <c r="Y1525" s="383"/>
      <c r="Z1525" s="383"/>
      <c r="AA1525" s="383"/>
      <c r="AB1525" s="383"/>
      <c r="AC1525" s="383"/>
      <c r="AD1525" s="383"/>
      <c r="AE1525" s="383"/>
      <c r="AF1525" s="383"/>
      <c r="AG1525" s="383"/>
      <c r="AH1525" s="383"/>
      <c r="AI1525" s="383"/>
      <c r="AJ1525" s="383"/>
      <c r="AK1525" s="383"/>
      <c r="AL1525" s="383"/>
      <c r="AM1525" s="383"/>
      <c r="AN1525" s="383"/>
      <c r="AO1525" s="383"/>
      <c r="AP1525" s="383"/>
      <c r="AQ1525" s="383"/>
      <c r="AR1525" s="383"/>
      <c r="AS1525" s="383"/>
      <c r="AT1525" s="383"/>
      <c r="AU1525" s="383"/>
      <c r="AV1525" s="383"/>
      <c r="AW1525" s="383"/>
      <c r="AX1525" s="383"/>
      <c r="AY1525" s="383"/>
      <c r="AZ1525" s="383"/>
      <c r="BA1525" s="383"/>
      <c r="BB1525" s="383"/>
      <c r="BC1525" s="383"/>
      <c r="BD1525" s="383"/>
      <c r="BE1525" s="383"/>
      <c r="BF1525" s="383"/>
      <c r="BG1525" s="383"/>
      <c r="BH1525" s="383"/>
      <c r="BI1525" s="383"/>
      <c r="BJ1525" s="383"/>
      <c r="BK1525" s="383"/>
      <c r="BL1525" s="383"/>
      <c r="BM1525" s="383"/>
      <c r="BN1525" s="383"/>
      <c r="BO1525" s="383"/>
      <c r="BP1525" s="383"/>
      <c r="BQ1525" s="383"/>
      <c r="BR1525" s="383"/>
      <c r="BS1525" s="383"/>
      <c r="BT1525" s="383"/>
      <c r="BU1525" s="383"/>
      <c r="BV1525" s="383"/>
      <c r="BW1525" s="383"/>
      <c r="BX1525" s="383"/>
      <c r="BY1525" s="383"/>
      <c r="BZ1525" s="383"/>
      <c r="CA1525" s="383"/>
      <c r="CB1525" s="383"/>
      <c r="CC1525" s="383"/>
      <c r="CD1525" s="383"/>
      <c r="CE1525" s="383"/>
      <c r="CF1525" s="383"/>
      <c r="CG1525" s="383"/>
      <c r="CH1525" s="383"/>
      <c r="CI1525" s="383"/>
      <c r="CJ1525" s="383"/>
      <c r="CK1525" s="383"/>
      <c r="CL1525" s="383"/>
      <c r="CM1525" s="383"/>
      <c r="CN1525" s="383"/>
      <c r="CO1525" s="383"/>
      <c r="CP1525" s="383"/>
      <c r="CQ1525" s="383"/>
      <c r="CR1525" s="383"/>
      <c r="CS1525" s="383"/>
      <c r="CT1525" s="383"/>
      <c r="CU1525" s="383"/>
      <c r="CV1525" s="383"/>
      <c r="CW1525" s="383"/>
      <c r="CX1525" s="383"/>
      <c r="CY1525" s="383"/>
      <c r="CZ1525" s="383"/>
      <c r="DA1525" s="383"/>
      <c r="DB1525" s="383"/>
      <c r="DC1525" s="383"/>
      <c r="DD1525" s="383"/>
      <c r="DE1525" s="383"/>
      <c r="DF1525" s="383"/>
      <c r="DG1525" s="383"/>
      <c r="DH1525" s="383"/>
      <c r="DI1525" s="383"/>
      <c r="DJ1525" s="383"/>
      <c r="DK1525" s="383"/>
      <c r="DL1525" s="383"/>
      <c r="DM1525" s="383"/>
      <c r="DN1525" s="383"/>
      <c r="DO1525" s="383"/>
      <c r="DP1525" s="383"/>
      <c r="DQ1525" s="383"/>
      <c r="DR1525" s="383"/>
      <c r="DS1525" s="383"/>
      <c r="DT1525" s="383"/>
      <c r="DU1525" s="383"/>
      <c r="DV1525" s="383"/>
      <c r="DW1525" s="383"/>
      <c r="DX1525" s="383"/>
      <c r="DY1525" s="383"/>
      <c r="DZ1525" s="383"/>
      <c r="EA1525" s="383"/>
      <c r="EB1525" s="383"/>
      <c r="EC1525" s="383"/>
      <c r="ED1525" s="383"/>
      <c r="EE1525" s="383"/>
      <c r="EF1525" s="383"/>
      <c r="EG1525" s="383"/>
      <c r="EH1525" s="383"/>
      <c r="EI1525" s="383"/>
      <c r="EJ1525" s="383"/>
      <c r="EK1525" s="383"/>
      <c r="EL1525" s="383"/>
      <c r="EM1525" s="383"/>
      <c r="EN1525" s="383"/>
      <c r="EO1525" s="383"/>
      <c r="EP1525" s="383"/>
      <c r="EQ1525" s="383"/>
      <c r="ER1525" s="383"/>
      <c r="ES1525" s="383"/>
      <c r="ET1525" s="383"/>
      <c r="EU1525" s="383"/>
      <c r="EV1525" s="383"/>
      <c r="EW1525" s="383"/>
      <c r="EX1525" s="383"/>
      <c r="EY1525" s="383"/>
      <c r="EZ1525" s="383"/>
      <c r="FA1525" s="383"/>
      <c r="FB1525" s="383"/>
      <c r="FC1525" s="383"/>
      <c r="FD1525" s="383"/>
      <c r="FE1525" s="383"/>
      <c r="FF1525" s="383"/>
      <c r="FG1525" s="383"/>
      <c r="FH1525" s="383"/>
      <c r="FI1525" s="383"/>
      <c r="FJ1525" s="383"/>
      <c r="FK1525" s="383"/>
      <c r="FL1525" s="383"/>
      <c r="FM1525" s="383"/>
    </row>
    <row r="1526" spans="1:169" s="26" customFormat="1" x14ac:dyDescent="0.2">
      <c r="A1526" s="93" t="s">
        <v>517</v>
      </c>
      <c r="B1526" s="151"/>
      <c r="C1526" s="82" t="s">
        <v>627</v>
      </c>
      <c r="D1526" s="37" t="s">
        <v>631</v>
      </c>
      <c r="E1526" s="105"/>
      <c r="F1526" s="152"/>
      <c r="G1526" s="152"/>
      <c r="H1526" s="153"/>
      <c r="I1526" s="663"/>
      <c r="J1526" s="42" t="str">
        <f t="shared" si="169"/>
        <v/>
      </c>
      <c r="K1526" s="43"/>
      <c r="L1526" s="356">
        <v>44712</v>
      </c>
      <c r="M1526" s="383"/>
      <c r="N1526" s="383"/>
      <c r="O1526" s="383"/>
      <c r="P1526" s="383"/>
      <c r="Q1526" s="383"/>
      <c r="R1526" s="383"/>
      <c r="S1526" s="383"/>
      <c r="T1526" s="383"/>
      <c r="U1526" s="383"/>
      <c r="V1526" s="383"/>
      <c r="W1526" s="383"/>
      <c r="X1526" s="383"/>
      <c r="Y1526" s="383"/>
      <c r="Z1526" s="383"/>
      <c r="AA1526" s="383"/>
      <c r="AB1526" s="383"/>
      <c r="AC1526" s="383"/>
      <c r="AD1526" s="383"/>
      <c r="AE1526" s="383"/>
      <c r="AF1526" s="383"/>
      <c r="AG1526" s="383"/>
      <c r="AH1526" s="383"/>
      <c r="AI1526" s="383"/>
      <c r="AJ1526" s="383"/>
      <c r="AK1526" s="383"/>
      <c r="AL1526" s="383"/>
      <c r="AM1526" s="383"/>
      <c r="AN1526" s="383"/>
      <c r="AO1526" s="383"/>
      <c r="AP1526" s="383"/>
      <c r="AQ1526" s="383"/>
      <c r="AR1526" s="383"/>
      <c r="AS1526" s="383"/>
      <c r="AT1526" s="383"/>
      <c r="AU1526" s="383"/>
      <c r="AV1526" s="383"/>
      <c r="AW1526" s="383"/>
      <c r="AX1526" s="383"/>
      <c r="AY1526" s="383"/>
      <c r="AZ1526" s="383"/>
      <c r="BA1526" s="383"/>
      <c r="BB1526" s="383"/>
      <c r="BC1526" s="383"/>
      <c r="BD1526" s="383"/>
      <c r="BE1526" s="383"/>
      <c r="BF1526" s="383"/>
      <c r="BG1526" s="383"/>
      <c r="BH1526" s="383"/>
      <c r="BI1526" s="383"/>
      <c r="BJ1526" s="383"/>
      <c r="BK1526" s="383"/>
      <c r="BL1526" s="383"/>
      <c r="BM1526" s="383"/>
      <c r="BN1526" s="383"/>
      <c r="BO1526" s="383"/>
      <c r="BP1526" s="383"/>
      <c r="BQ1526" s="383"/>
      <c r="BR1526" s="383"/>
      <c r="BS1526" s="383"/>
      <c r="BT1526" s="383"/>
      <c r="BU1526" s="383"/>
      <c r="BV1526" s="383"/>
      <c r="BW1526" s="383"/>
      <c r="BX1526" s="383"/>
      <c r="BY1526" s="383"/>
      <c r="BZ1526" s="383"/>
      <c r="CA1526" s="383"/>
      <c r="CB1526" s="383"/>
      <c r="CC1526" s="383"/>
      <c r="CD1526" s="383"/>
      <c r="CE1526" s="383"/>
      <c r="CF1526" s="383"/>
      <c r="CG1526" s="383"/>
      <c r="CH1526" s="383"/>
      <c r="CI1526" s="383"/>
      <c r="CJ1526" s="383"/>
      <c r="CK1526" s="383"/>
      <c r="CL1526" s="383"/>
      <c r="CM1526" s="383"/>
      <c r="CN1526" s="383"/>
      <c r="CO1526" s="383"/>
      <c r="CP1526" s="383"/>
      <c r="CQ1526" s="383"/>
      <c r="CR1526" s="383"/>
      <c r="CS1526" s="383"/>
      <c r="CT1526" s="383"/>
      <c r="CU1526" s="383"/>
      <c r="CV1526" s="383"/>
      <c r="CW1526" s="383"/>
      <c r="CX1526" s="383"/>
      <c r="CY1526" s="383"/>
      <c r="CZ1526" s="383"/>
      <c r="DA1526" s="383"/>
      <c r="DB1526" s="383"/>
      <c r="DC1526" s="383"/>
      <c r="DD1526" s="383"/>
      <c r="DE1526" s="383"/>
      <c r="DF1526" s="383"/>
      <c r="DG1526" s="383"/>
      <c r="DH1526" s="383"/>
      <c r="DI1526" s="383"/>
      <c r="DJ1526" s="383"/>
      <c r="DK1526" s="383"/>
      <c r="DL1526" s="383"/>
      <c r="DM1526" s="383"/>
      <c r="DN1526" s="383"/>
      <c r="DO1526" s="383"/>
      <c r="DP1526" s="383"/>
      <c r="DQ1526" s="383"/>
      <c r="DR1526" s="383"/>
      <c r="DS1526" s="383"/>
      <c r="DT1526" s="383"/>
      <c r="DU1526" s="383"/>
      <c r="DV1526" s="383"/>
      <c r="DW1526" s="383"/>
      <c r="DX1526" s="383"/>
      <c r="DY1526" s="383"/>
      <c r="DZ1526" s="383"/>
      <c r="EA1526" s="383"/>
      <c r="EB1526" s="383"/>
      <c r="EC1526" s="383"/>
      <c r="ED1526" s="383"/>
      <c r="EE1526" s="383"/>
      <c r="EF1526" s="383"/>
      <c r="EG1526" s="383"/>
      <c r="EH1526" s="383"/>
      <c r="EI1526" s="383"/>
      <c r="EJ1526" s="383"/>
      <c r="EK1526" s="383"/>
      <c r="EL1526" s="383"/>
      <c r="EM1526" s="383"/>
      <c r="EN1526" s="383"/>
      <c r="EO1526" s="383"/>
      <c r="EP1526" s="383"/>
      <c r="EQ1526" s="383"/>
      <c r="ER1526" s="383"/>
      <c r="ES1526" s="383"/>
      <c r="ET1526" s="383"/>
      <c r="EU1526" s="383"/>
      <c r="EV1526" s="383"/>
      <c r="EW1526" s="383"/>
      <c r="EX1526" s="383"/>
      <c r="EY1526" s="383"/>
      <c r="EZ1526" s="383"/>
      <c r="FA1526" s="383"/>
      <c r="FB1526" s="383"/>
      <c r="FC1526" s="383"/>
      <c r="FD1526" s="383"/>
      <c r="FE1526" s="383"/>
      <c r="FF1526" s="383"/>
      <c r="FG1526" s="383"/>
      <c r="FH1526" s="383"/>
      <c r="FI1526" s="383"/>
      <c r="FJ1526" s="383"/>
      <c r="FK1526" s="383"/>
      <c r="FL1526" s="383"/>
      <c r="FM1526" s="383"/>
    </row>
    <row r="1527" spans="1:169" s="26" customFormat="1" x14ac:dyDescent="0.2">
      <c r="A1527" s="93" t="s">
        <v>517</v>
      </c>
      <c r="B1527" s="151"/>
      <c r="C1527" s="82" t="s">
        <v>627</v>
      </c>
      <c r="D1527" s="37" t="s">
        <v>632</v>
      </c>
      <c r="E1527" s="105"/>
      <c r="F1527" s="152"/>
      <c r="G1527" s="152"/>
      <c r="H1527" s="153"/>
      <c r="I1527" s="663"/>
      <c r="J1527" s="42" t="str">
        <f t="shared" si="169"/>
        <v/>
      </c>
      <c r="K1527" s="43"/>
      <c r="L1527" s="356">
        <v>44712</v>
      </c>
      <c r="M1527" s="383"/>
      <c r="N1527" s="383"/>
      <c r="O1527" s="383"/>
      <c r="P1527" s="383"/>
      <c r="Q1527" s="383"/>
      <c r="R1527" s="383"/>
      <c r="S1527" s="383"/>
      <c r="T1527" s="383"/>
      <c r="U1527" s="383"/>
      <c r="V1527" s="383"/>
      <c r="W1527" s="383"/>
      <c r="X1527" s="383"/>
      <c r="Y1527" s="383"/>
      <c r="Z1527" s="383"/>
      <c r="AA1527" s="383"/>
      <c r="AB1527" s="383"/>
      <c r="AC1527" s="383"/>
      <c r="AD1527" s="383"/>
      <c r="AE1527" s="383"/>
      <c r="AF1527" s="383"/>
      <c r="AG1527" s="383"/>
      <c r="AH1527" s="383"/>
      <c r="AI1527" s="383"/>
      <c r="AJ1527" s="383"/>
      <c r="AK1527" s="383"/>
      <c r="AL1527" s="383"/>
      <c r="AM1527" s="383"/>
      <c r="AN1527" s="383"/>
      <c r="AO1527" s="383"/>
      <c r="AP1527" s="383"/>
      <c r="AQ1527" s="383"/>
      <c r="AR1527" s="383"/>
      <c r="AS1527" s="383"/>
      <c r="AT1527" s="383"/>
      <c r="AU1527" s="383"/>
      <c r="AV1527" s="383"/>
      <c r="AW1527" s="383"/>
      <c r="AX1527" s="383"/>
      <c r="AY1527" s="383"/>
      <c r="AZ1527" s="383"/>
      <c r="BA1527" s="383"/>
      <c r="BB1527" s="383"/>
      <c r="BC1527" s="383"/>
      <c r="BD1527" s="383"/>
      <c r="BE1527" s="383"/>
      <c r="BF1527" s="383"/>
      <c r="BG1527" s="383"/>
      <c r="BH1527" s="383"/>
      <c r="BI1527" s="383"/>
      <c r="BJ1527" s="383"/>
      <c r="BK1527" s="383"/>
      <c r="BL1527" s="383"/>
      <c r="BM1527" s="383"/>
      <c r="BN1527" s="383"/>
      <c r="BO1527" s="383"/>
      <c r="BP1527" s="383"/>
      <c r="BQ1527" s="383"/>
      <c r="BR1527" s="383"/>
      <c r="BS1527" s="383"/>
      <c r="BT1527" s="383"/>
      <c r="BU1527" s="383"/>
      <c r="BV1527" s="383"/>
      <c r="BW1527" s="383"/>
      <c r="BX1527" s="383"/>
      <c r="BY1527" s="383"/>
      <c r="BZ1527" s="383"/>
      <c r="CA1527" s="383"/>
      <c r="CB1527" s="383"/>
      <c r="CC1527" s="383"/>
      <c r="CD1527" s="383"/>
      <c r="CE1527" s="383"/>
      <c r="CF1527" s="383"/>
      <c r="CG1527" s="383"/>
      <c r="CH1527" s="383"/>
      <c r="CI1527" s="383"/>
      <c r="CJ1527" s="383"/>
      <c r="CK1527" s="383"/>
      <c r="CL1527" s="383"/>
      <c r="CM1527" s="383"/>
      <c r="CN1527" s="383"/>
      <c r="CO1527" s="383"/>
      <c r="CP1527" s="383"/>
      <c r="CQ1527" s="383"/>
      <c r="CR1527" s="383"/>
      <c r="CS1527" s="383"/>
      <c r="CT1527" s="383"/>
      <c r="CU1527" s="383"/>
      <c r="CV1527" s="383"/>
      <c r="CW1527" s="383"/>
      <c r="CX1527" s="383"/>
      <c r="CY1527" s="383"/>
      <c r="CZ1527" s="383"/>
      <c r="DA1527" s="383"/>
      <c r="DB1527" s="383"/>
      <c r="DC1527" s="383"/>
      <c r="DD1527" s="383"/>
      <c r="DE1527" s="383"/>
      <c r="DF1527" s="383"/>
      <c r="DG1527" s="383"/>
      <c r="DH1527" s="383"/>
      <c r="DI1527" s="383"/>
      <c r="DJ1527" s="383"/>
      <c r="DK1527" s="383"/>
      <c r="DL1527" s="383"/>
      <c r="DM1527" s="383"/>
      <c r="DN1527" s="383"/>
      <c r="DO1527" s="383"/>
      <c r="DP1527" s="383"/>
      <c r="DQ1527" s="383"/>
      <c r="DR1527" s="383"/>
      <c r="DS1527" s="383"/>
      <c r="DT1527" s="383"/>
      <c r="DU1527" s="383"/>
      <c r="DV1527" s="383"/>
      <c r="DW1527" s="383"/>
      <c r="DX1527" s="383"/>
      <c r="DY1527" s="383"/>
      <c r="DZ1527" s="383"/>
      <c r="EA1527" s="383"/>
      <c r="EB1527" s="383"/>
      <c r="EC1527" s="383"/>
      <c r="ED1527" s="383"/>
      <c r="EE1527" s="383"/>
      <c r="EF1527" s="383"/>
      <c r="EG1527" s="383"/>
      <c r="EH1527" s="383"/>
      <c r="EI1527" s="383"/>
      <c r="EJ1527" s="383"/>
      <c r="EK1527" s="383"/>
      <c r="EL1527" s="383"/>
      <c r="EM1527" s="383"/>
      <c r="EN1527" s="383"/>
      <c r="EO1527" s="383"/>
      <c r="EP1527" s="383"/>
      <c r="EQ1527" s="383"/>
      <c r="ER1527" s="383"/>
      <c r="ES1527" s="383"/>
      <c r="ET1527" s="383"/>
      <c r="EU1527" s="383"/>
      <c r="EV1527" s="383"/>
      <c r="EW1527" s="383"/>
      <c r="EX1527" s="383"/>
      <c r="EY1527" s="383"/>
      <c r="EZ1527" s="383"/>
      <c r="FA1527" s="383"/>
      <c r="FB1527" s="383"/>
      <c r="FC1527" s="383"/>
      <c r="FD1527" s="383"/>
      <c r="FE1527" s="383"/>
      <c r="FF1527" s="383"/>
      <c r="FG1527" s="383"/>
      <c r="FH1527" s="383"/>
      <c r="FI1527" s="383"/>
      <c r="FJ1527" s="383"/>
      <c r="FK1527" s="383"/>
      <c r="FL1527" s="383"/>
      <c r="FM1527" s="383"/>
    </row>
    <row r="1528" spans="1:169" s="26" customFormat="1" x14ac:dyDescent="0.2">
      <c r="A1528" s="93" t="s">
        <v>517</v>
      </c>
      <c r="B1528" s="151"/>
      <c r="C1528" s="82" t="s">
        <v>3</v>
      </c>
      <c r="D1528" s="37" t="s">
        <v>633</v>
      </c>
      <c r="E1528" s="105"/>
      <c r="F1528" s="152"/>
      <c r="G1528" s="152"/>
      <c r="H1528" s="153"/>
      <c r="I1528" s="663"/>
      <c r="J1528" s="42" t="str">
        <f t="shared" si="169"/>
        <v/>
      </c>
      <c r="K1528" s="43"/>
      <c r="L1528" s="356" t="s">
        <v>6</v>
      </c>
      <c r="M1528" s="383"/>
      <c r="N1528" s="383"/>
      <c r="O1528" s="383"/>
      <c r="P1528" s="383"/>
      <c r="Q1528" s="383"/>
      <c r="R1528" s="383"/>
      <c r="S1528" s="383"/>
      <c r="T1528" s="383"/>
      <c r="U1528" s="383"/>
      <c r="V1528" s="383"/>
      <c r="W1528" s="383"/>
      <c r="X1528" s="383"/>
      <c r="Y1528" s="383"/>
      <c r="Z1528" s="383"/>
      <c r="AA1528" s="383"/>
      <c r="AB1528" s="383"/>
      <c r="AC1528" s="383"/>
      <c r="AD1528" s="383"/>
      <c r="AE1528" s="383"/>
      <c r="AF1528" s="383"/>
      <c r="AG1528" s="383"/>
      <c r="AH1528" s="383"/>
      <c r="AI1528" s="383"/>
      <c r="AJ1528" s="383"/>
      <c r="AK1528" s="383"/>
      <c r="AL1528" s="383"/>
      <c r="AM1528" s="383"/>
      <c r="AN1528" s="383"/>
      <c r="AO1528" s="383"/>
      <c r="AP1528" s="383"/>
      <c r="AQ1528" s="383"/>
      <c r="AR1528" s="383"/>
      <c r="AS1528" s="383"/>
      <c r="AT1528" s="383"/>
      <c r="AU1528" s="383"/>
      <c r="AV1528" s="383"/>
      <c r="AW1528" s="383"/>
      <c r="AX1528" s="383"/>
      <c r="AY1528" s="383"/>
      <c r="AZ1528" s="383"/>
      <c r="BA1528" s="383"/>
      <c r="BB1528" s="383"/>
      <c r="BC1528" s="383"/>
      <c r="BD1528" s="383"/>
      <c r="BE1528" s="383"/>
      <c r="BF1528" s="383"/>
      <c r="BG1528" s="383"/>
      <c r="BH1528" s="383"/>
      <c r="BI1528" s="383"/>
      <c r="BJ1528" s="383"/>
      <c r="BK1528" s="383"/>
      <c r="BL1528" s="383"/>
      <c r="BM1528" s="383"/>
      <c r="BN1528" s="383"/>
      <c r="BO1528" s="383"/>
      <c r="BP1528" s="383"/>
      <c r="BQ1528" s="383"/>
      <c r="BR1528" s="383"/>
      <c r="BS1528" s="383"/>
      <c r="BT1528" s="383"/>
      <c r="BU1528" s="383"/>
      <c r="BV1528" s="383"/>
      <c r="BW1528" s="383"/>
      <c r="BX1528" s="383"/>
      <c r="BY1528" s="383"/>
      <c r="BZ1528" s="383"/>
      <c r="CA1528" s="383"/>
      <c r="CB1528" s="383"/>
      <c r="CC1528" s="383"/>
      <c r="CD1528" s="383"/>
      <c r="CE1528" s="383"/>
      <c r="CF1528" s="383"/>
      <c r="CG1528" s="383"/>
      <c r="CH1528" s="383"/>
      <c r="CI1528" s="383"/>
      <c r="CJ1528" s="383"/>
      <c r="CK1528" s="383"/>
      <c r="CL1528" s="383"/>
      <c r="CM1528" s="383"/>
      <c r="CN1528" s="383"/>
      <c r="CO1528" s="383"/>
      <c r="CP1528" s="383"/>
      <c r="CQ1528" s="383"/>
      <c r="CR1528" s="383"/>
      <c r="CS1528" s="383"/>
      <c r="CT1528" s="383"/>
      <c r="CU1528" s="383"/>
      <c r="CV1528" s="383"/>
      <c r="CW1528" s="383"/>
      <c r="CX1528" s="383"/>
      <c r="CY1528" s="383"/>
      <c r="CZ1528" s="383"/>
      <c r="DA1528" s="383"/>
      <c r="DB1528" s="383"/>
      <c r="DC1528" s="383"/>
      <c r="DD1528" s="383"/>
      <c r="DE1528" s="383"/>
      <c r="DF1528" s="383"/>
      <c r="DG1528" s="383"/>
      <c r="DH1528" s="383"/>
      <c r="DI1528" s="383"/>
      <c r="DJ1528" s="383"/>
      <c r="DK1528" s="383"/>
      <c r="DL1528" s="383"/>
      <c r="DM1528" s="383"/>
      <c r="DN1528" s="383"/>
      <c r="DO1528" s="383"/>
      <c r="DP1528" s="383"/>
      <c r="DQ1528" s="383"/>
      <c r="DR1528" s="383"/>
      <c r="DS1528" s="383"/>
      <c r="DT1528" s="383"/>
      <c r="DU1528" s="383"/>
      <c r="DV1528" s="383"/>
      <c r="DW1528" s="383"/>
      <c r="DX1528" s="383"/>
      <c r="DY1528" s="383"/>
      <c r="DZ1528" s="383"/>
      <c r="EA1528" s="383"/>
      <c r="EB1528" s="383"/>
      <c r="EC1528" s="383"/>
      <c r="ED1528" s="383"/>
      <c r="EE1528" s="383"/>
      <c r="EF1528" s="383"/>
      <c r="EG1528" s="383"/>
      <c r="EH1528" s="383"/>
      <c r="EI1528" s="383"/>
      <c r="EJ1528" s="383"/>
      <c r="EK1528" s="383"/>
      <c r="EL1528" s="383"/>
      <c r="EM1528" s="383"/>
      <c r="EN1528" s="383"/>
      <c r="EO1528" s="383"/>
      <c r="EP1528" s="383"/>
      <c r="EQ1528" s="383"/>
      <c r="ER1528" s="383"/>
      <c r="ES1528" s="383"/>
      <c r="ET1528" s="383"/>
      <c r="EU1528" s="383"/>
      <c r="EV1528" s="383"/>
      <c r="EW1528" s="383"/>
      <c r="EX1528" s="383"/>
      <c r="EY1528" s="383"/>
      <c r="EZ1528" s="383"/>
      <c r="FA1528" s="383"/>
      <c r="FB1528" s="383"/>
      <c r="FC1528" s="383"/>
      <c r="FD1528" s="383"/>
      <c r="FE1528" s="383"/>
      <c r="FF1528" s="383"/>
      <c r="FG1528" s="383"/>
      <c r="FH1528" s="383"/>
      <c r="FI1528" s="383"/>
      <c r="FJ1528" s="383"/>
      <c r="FK1528" s="383"/>
      <c r="FL1528" s="383"/>
      <c r="FM1528" s="383"/>
    </row>
    <row r="1529" spans="1:169" s="26" customFormat="1" x14ac:dyDescent="0.2">
      <c r="A1529" s="93" t="s">
        <v>517</v>
      </c>
      <c r="B1529" s="151"/>
      <c r="C1529" s="82" t="s">
        <v>3</v>
      </c>
      <c r="D1529" s="37" t="s">
        <v>634</v>
      </c>
      <c r="E1529" s="105"/>
      <c r="F1529" s="152"/>
      <c r="G1529" s="152"/>
      <c r="H1529" s="153"/>
      <c r="I1529" s="663"/>
      <c r="J1529" s="42" t="str">
        <f t="shared" si="169"/>
        <v/>
      </c>
      <c r="K1529" s="43"/>
      <c r="L1529" s="356" t="s">
        <v>6</v>
      </c>
      <c r="M1529" s="383"/>
      <c r="N1529" s="383"/>
      <c r="O1529" s="383"/>
      <c r="P1529" s="383"/>
      <c r="Q1529" s="383"/>
      <c r="R1529" s="383"/>
      <c r="S1529" s="383"/>
      <c r="T1529" s="383"/>
      <c r="U1529" s="383"/>
      <c r="V1529" s="383"/>
      <c r="W1529" s="383"/>
      <c r="X1529" s="383"/>
      <c r="Y1529" s="383"/>
      <c r="Z1529" s="383"/>
      <c r="AA1529" s="383"/>
      <c r="AB1529" s="383"/>
      <c r="AC1529" s="383"/>
      <c r="AD1529" s="383"/>
      <c r="AE1529" s="383"/>
      <c r="AF1529" s="383"/>
      <c r="AG1529" s="383"/>
      <c r="AH1529" s="383"/>
      <c r="AI1529" s="383"/>
      <c r="AJ1529" s="383"/>
      <c r="AK1529" s="383"/>
      <c r="AL1529" s="383"/>
      <c r="AM1529" s="383"/>
      <c r="AN1529" s="383"/>
      <c r="AO1529" s="383"/>
      <c r="AP1529" s="383"/>
      <c r="AQ1529" s="383"/>
      <c r="AR1529" s="383"/>
      <c r="AS1529" s="383"/>
      <c r="AT1529" s="383"/>
      <c r="AU1529" s="383"/>
      <c r="AV1529" s="383"/>
      <c r="AW1529" s="383"/>
      <c r="AX1529" s="383"/>
      <c r="AY1529" s="383"/>
      <c r="AZ1529" s="383"/>
      <c r="BA1529" s="383"/>
      <c r="BB1529" s="383"/>
      <c r="BC1529" s="383"/>
      <c r="BD1529" s="383"/>
      <c r="BE1529" s="383"/>
      <c r="BF1529" s="383"/>
      <c r="BG1529" s="383"/>
      <c r="BH1529" s="383"/>
      <c r="BI1529" s="383"/>
      <c r="BJ1529" s="383"/>
      <c r="BK1529" s="383"/>
      <c r="BL1529" s="383"/>
      <c r="BM1529" s="383"/>
      <c r="BN1529" s="383"/>
      <c r="BO1529" s="383"/>
      <c r="BP1529" s="383"/>
      <c r="BQ1529" s="383"/>
      <c r="BR1529" s="383"/>
      <c r="BS1529" s="383"/>
      <c r="BT1529" s="383"/>
      <c r="BU1529" s="383"/>
      <c r="BV1529" s="383"/>
      <c r="BW1529" s="383"/>
      <c r="BX1529" s="383"/>
      <c r="BY1529" s="383"/>
      <c r="BZ1529" s="383"/>
      <c r="CA1529" s="383"/>
      <c r="CB1529" s="383"/>
      <c r="CC1529" s="383"/>
      <c r="CD1529" s="383"/>
      <c r="CE1529" s="383"/>
      <c r="CF1529" s="383"/>
      <c r="CG1529" s="383"/>
      <c r="CH1529" s="383"/>
      <c r="CI1529" s="383"/>
      <c r="CJ1529" s="383"/>
      <c r="CK1529" s="383"/>
      <c r="CL1529" s="383"/>
      <c r="CM1529" s="383"/>
      <c r="CN1529" s="383"/>
      <c r="CO1529" s="383"/>
      <c r="CP1529" s="383"/>
      <c r="CQ1529" s="383"/>
      <c r="CR1529" s="383"/>
      <c r="CS1529" s="383"/>
      <c r="CT1529" s="383"/>
      <c r="CU1529" s="383"/>
      <c r="CV1529" s="383"/>
      <c r="CW1529" s="383"/>
      <c r="CX1529" s="383"/>
      <c r="CY1529" s="383"/>
      <c r="CZ1529" s="383"/>
      <c r="DA1529" s="383"/>
      <c r="DB1529" s="383"/>
      <c r="DC1529" s="383"/>
      <c r="DD1529" s="383"/>
      <c r="DE1529" s="383"/>
      <c r="DF1529" s="383"/>
      <c r="DG1529" s="383"/>
      <c r="DH1529" s="383"/>
      <c r="DI1529" s="383"/>
      <c r="DJ1529" s="383"/>
      <c r="DK1529" s="383"/>
      <c r="DL1529" s="383"/>
      <c r="DM1529" s="383"/>
      <c r="DN1529" s="383"/>
      <c r="DO1529" s="383"/>
      <c r="DP1529" s="383"/>
      <c r="DQ1529" s="383"/>
      <c r="DR1529" s="383"/>
      <c r="DS1529" s="383"/>
      <c r="DT1529" s="383"/>
      <c r="DU1529" s="383"/>
      <c r="DV1529" s="383"/>
      <c r="DW1529" s="383"/>
      <c r="DX1529" s="383"/>
      <c r="DY1529" s="383"/>
      <c r="DZ1529" s="383"/>
      <c r="EA1529" s="383"/>
      <c r="EB1529" s="383"/>
      <c r="EC1529" s="383"/>
      <c r="ED1529" s="383"/>
      <c r="EE1529" s="383"/>
      <c r="EF1529" s="383"/>
      <c r="EG1529" s="383"/>
      <c r="EH1529" s="383"/>
      <c r="EI1529" s="383"/>
      <c r="EJ1529" s="383"/>
      <c r="EK1529" s="383"/>
      <c r="EL1529" s="383"/>
      <c r="EM1529" s="383"/>
      <c r="EN1529" s="383"/>
      <c r="EO1529" s="383"/>
      <c r="EP1529" s="383"/>
      <c r="EQ1529" s="383"/>
      <c r="ER1529" s="383"/>
      <c r="ES1529" s="383"/>
      <c r="ET1529" s="383"/>
      <c r="EU1529" s="383"/>
      <c r="EV1529" s="383"/>
      <c r="EW1529" s="383"/>
      <c r="EX1529" s="383"/>
      <c r="EY1529" s="383"/>
      <c r="EZ1529" s="383"/>
      <c r="FA1529" s="383"/>
      <c r="FB1529" s="383"/>
      <c r="FC1529" s="383"/>
      <c r="FD1529" s="383"/>
      <c r="FE1529" s="383"/>
      <c r="FF1529" s="383"/>
      <c r="FG1529" s="383"/>
      <c r="FH1529" s="383"/>
      <c r="FI1529" s="383"/>
      <c r="FJ1529" s="383"/>
      <c r="FK1529" s="383"/>
      <c r="FL1529" s="383"/>
      <c r="FM1529" s="383"/>
    </row>
    <row r="1530" spans="1:169" s="26" customFormat="1" x14ac:dyDescent="0.2">
      <c r="A1530" s="93" t="s">
        <v>517</v>
      </c>
      <c r="B1530" s="151"/>
      <c r="C1530" s="82" t="s">
        <v>3</v>
      </c>
      <c r="D1530" s="37" t="s">
        <v>635</v>
      </c>
      <c r="E1530" s="105"/>
      <c r="F1530" s="152"/>
      <c r="G1530" s="152"/>
      <c r="H1530" s="153"/>
      <c r="I1530" s="663"/>
      <c r="J1530" s="42" t="str">
        <f t="shared" si="169"/>
        <v/>
      </c>
      <c r="K1530" s="43"/>
      <c r="L1530" s="356" t="s">
        <v>6</v>
      </c>
      <c r="M1530" s="383"/>
      <c r="N1530" s="383"/>
      <c r="O1530" s="383"/>
      <c r="P1530" s="383"/>
      <c r="Q1530" s="383"/>
      <c r="R1530" s="383"/>
      <c r="S1530" s="383"/>
      <c r="T1530" s="383"/>
      <c r="U1530" s="383"/>
      <c r="V1530" s="383"/>
      <c r="W1530" s="383"/>
      <c r="X1530" s="383"/>
      <c r="Y1530" s="383"/>
      <c r="Z1530" s="383"/>
      <c r="AA1530" s="383"/>
      <c r="AB1530" s="383"/>
      <c r="AC1530" s="383"/>
      <c r="AD1530" s="383"/>
      <c r="AE1530" s="383"/>
      <c r="AF1530" s="383"/>
      <c r="AG1530" s="383"/>
      <c r="AH1530" s="383"/>
      <c r="AI1530" s="383"/>
      <c r="AJ1530" s="383"/>
      <c r="AK1530" s="383"/>
      <c r="AL1530" s="383"/>
      <c r="AM1530" s="383"/>
      <c r="AN1530" s="383"/>
      <c r="AO1530" s="383"/>
      <c r="AP1530" s="383"/>
      <c r="AQ1530" s="383"/>
      <c r="AR1530" s="383"/>
      <c r="AS1530" s="383"/>
      <c r="AT1530" s="383"/>
      <c r="AU1530" s="383"/>
      <c r="AV1530" s="383"/>
      <c r="AW1530" s="383"/>
      <c r="AX1530" s="383"/>
      <c r="AY1530" s="383"/>
      <c r="AZ1530" s="383"/>
      <c r="BA1530" s="383"/>
      <c r="BB1530" s="383"/>
      <c r="BC1530" s="383"/>
      <c r="BD1530" s="383"/>
      <c r="BE1530" s="383"/>
      <c r="BF1530" s="383"/>
      <c r="BG1530" s="383"/>
      <c r="BH1530" s="383"/>
      <c r="BI1530" s="383"/>
      <c r="BJ1530" s="383"/>
      <c r="BK1530" s="383"/>
      <c r="BL1530" s="383"/>
      <c r="BM1530" s="383"/>
      <c r="BN1530" s="383"/>
      <c r="BO1530" s="383"/>
      <c r="BP1530" s="383"/>
      <c r="BQ1530" s="383"/>
      <c r="BR1530" s="383"/>
      <c r="BS1530" s="383"/>
      <c r="BT1530" s="383"/>
      <c r="BU1530" s="383"/>
      <c r="BV1530" s="383"/>
      <c r="BW1530" s="383"/>
      <c r="BX1530" s="383"/>
      <c r="BY1530" s="383"/>
      <c r="BZ1530" s="383"/>
      <c r="CA1530" s="383"/>
      <c r="CB1530" s="383"/>
      <c r="CC1530" s="383"/>
      <c r="CD1530" s="383"/>
      <c r="CE1530" s="383"/>
      <c r="CF1530" s="383"/>
      <c r="CG1530" s="383"/>
      <c r="CH1530" s="383"/>
      <c r="CI1530" s="383"/>
      <c r="CJ1530" s="383"/>
      <c r="CK1530" s="383"/>
      <c r="CL1530" s="383"/>
      <c r="CM1530" s="383"/>
      <c r="CN1530" s="383"/>
      <c r="CO1530" s="383"/>
      <c r="CP1530" s="383"/>
      <c r="CQ1530" s="383"/>
      <c r="CR1530" s="383"/>
      <c r="CS1530" s="383"/>
      <c r="CT1530" s="383"/>
      <c r="CU1530" s="383"/>
      <c r="CV1530" s="383"/>
      <c r="CW1530" s="383"/>
      <c r="CX1530" s="383"/>
      <c r="CY1530" s="383"/>
      <c r="CZ1530" s="383"/>
      <c r="DA1530" s="383"/>
      <c r="DB1530" s="383"/>
      <c r="DC1530" s="383"/>
      <c r="DD1530" s="383"/>
      <c r="DE1530" s="383"/>
      <c r="DF1530" s="383"/>
      <c r="DG1530" s="383"/>
      <c r="DH1530" s="383"/>
      <c r="DI1530" s="383"/>
      <c r="DJ1530" s="383"/>
      <c r="DK1530" s="383"/>
      <c r="DL1530" s="383"/>
      <c r="DM1530" s="383"/>
      <c r="DN1530" s="383"/>
      <c r="DO1530" s="383"/>
      <c r="DP1530" s="383"/>
      <c r="DQ1530" s="383"/>
      <c r="DR1530" s="383"/>
      <c r="DS1530" s="383"/>
      <c r="DT1530" s="383"/>
      <c r="DU1530" s="383"/>
      <c r="DV1530" s="383"/>
      <c r="DW1530" s="383"/>
      <c r="DX1530" s="383"/>
      <c r="DY1530" s="383"/>
      <c r="DZ1530" s="383"/>
      <c r="EA1530" s="383"/>
      <c r="EB1530" s="383"/>
      <c r="EC1530" s="383"/>
      <c r="ED1530" s="383"/>
      <c r="EE1530" s="383"/>
      <c r="EF1530" s="383"/>
      <c r="EG1530" s="383"/>
      <c r="EH1530" s="383"/>
      <c r="EI1530" s="383"/>
      <c r="EJ1530" s="383"/>
      <c r="EK1530" s="383"/>
      <c r="EL1530" s="383"/>
      <c r="EM1530" s="383"/>
      <c r="EN1530" s="383"/>
      <c r="EO1530" s="383"/>
      <c r="EP1530" s="383"/>
      <c r="EQ1530" s="383"/>
      <c r="ER1530" s="383"/>
      <c r="ES1530" s="383"/>
      <c r="ET1530" s="383"/>
      <c r="EU1530" s="383"/>
      <c r="EV1530" s="383"/>
      <c r="EW1530" s="383"/>
      <c r="EX1530" s="383"/>
      <c r="EY1530" s="383"/>
      <c r="EZ1530" s="383"/>
      <c r="FA1530" s="383"/>
      <c r="FB1530" s="383"/>
      <c r="FC1530" s="383"/>
      <c r="FD1530" s="383"/>
      <c r="FE1530" s="383"/>
      <c r="FF1530" s="383"/>
      <c r="FG1530" s="383"/>
      <c r="FH1530" s="383"/>
      <c r="FI1530" s="383"/>
      <c r="FJ1530" s="383"/>
      <c r="FK1530" s="383"/>
      <c r="FL1530" s="383"/>
      <c r="FM1530" s="383"/>
    </row>
    <row r="1531" spans="1:169" s="26" customFormat="1" x14ac:dyDescent="0.2">
      <c r="A1531" s="93" t="s">
        <v>517</v>
      </c>
      <c r="B1531" s="151"/>
      <c r="C1531" s="82" t="s">
        <v>3</v>
      </c>
      <c r="D1531" s="37" t="s">
        <v>636</v>
      </c>
      <c r="E1531" s="105"/>
      <c r="F1531" s="152"/>
      <c r="G1531" s="152"/>
      <c r="H1531" s="153"/>
      <c r="I1531" s="663"/>
      <c r="J1531" s="42" t="str">
        <f t="shared" si="169"/>
        <v/>
      </c>
      <c r="K1531" s="43"/>
      <c r="L1531" s="356" t="s">
        <v>6</v>
      </c>
      <c r="M1531" s="383"/>
      <c r="N1531" s="383"/>
      <c r="O1531" s="383"/>
      <c r="P1531" s="383"/>
      <c r="Q1531" s="383"/>
      <c r="R1531" s="383"/>
      <c r="S1531" s="383"/>
      <c r="T1531" s="383"/>
      <c r="U1531" s="383"/>
      <c r="V1531" s="383"/>
      <c r="W1531" s="383"/>
      <c r="X1531" s="383"/>
      <c r="Y1531" s="383"/>
      <c r="Z1531" s="383"/>
      <c r="AA1531" s="383"/>
      <c r="AB1531" s="383"/>
      <c r="AC1531" s="383"/>
      <c r="AD1531" s="383"/>
      <c r="AE1531" s="383"/>
      <c r="AF1531" s="383"/>
      <c r="AG1531" s="383"/>
      <c r="AH1531" s="383"/>
      <c r="AI1531" s="383"/>
      <c r="AJ1531" s="383"/>
      <c r="AK1531" s="383"/>
      <c r="AL1531" s="383"/>
      <c r="AM1531" s="383"/>
      <c r="AN1531" s="383"/>
      <c r="AO1531" s="383"/>
      <c r="AP1531" s="383"/>
      <c r="AQ1531" s="383"/>
      <c r="AR1531" s="383"/>
      <c r="AS1531" s="383"/>
      <c r="AT1531" s="383"/>
      <c r="AU1531" s="383"/>
      <c r="AV1531" s="383"/>
      <c r="AW1531" s="383"/>
      <c r="AX1531" s="383"/>
      <c r="AY1531" s="383"/>
      <c r="AZ1531" s="383"/>
      <c r="BA1531" s="383"/>
      <c r="BB1531" s="383"/>
      <c r="BC1531" s="383"/>
      <c r="BD1531" s="383"/>
      <c r="BE1531" s="383"/>
      <c r="BF1531" s="383"/>
      <c r="BG1531" s="383"/>
      <c r="BH1531" s="383"/>
      <c r="BI1531" s="383"/>
      <c r="BJ1531" s="383"/>
      <c r="BK1531" s="383"/>
      <c r="BL1531" s="383"/>
      <c r="BM1531" s="383"/>
      <c r="BN1531" s="383"/>
      <c r="BO1531" s="383"/>
      <c r="BP1531" s="383"/>
      <c r="BQ1531" s="383"/>
      <c r="BR1531" s="383"/>
      <c r="BS1531" s="383"/>
      <c r="BT1531" s="383"/>
      <c r="BU1531" s="383"/>
      <c r="BV1531" s="383"/>
      <c r="BW1531" s="383"/>
      <c r="BX1531" s="383"/>
      <c r="BY1531" s="383"/>
      <c r="BZ1531" s="383"/>
      <c r="CA1531" s="383"/>
      <c r="CB1531" s="383"/>
      <c r="CC1531" s="383"/>
      <c r="CD1531" s="383"/>
      <c r="CE1531" s="383"/>
      <c r="CF1531" s="383"/>
      <c r="CG1531" s="383"/>
      <c r="CH1531" s="383"/>
      <c r="CI1531" s="383"/>
      <c r="CJ1531" s="383"/>
      <c r="CK1531" s="383"/>
      <c r="CL1531" s="383"/>
      <c r="CM1531" s="383"/>
      <c r="CN1531" s="383"/>
      <c r="CO1531" s="383"/>
      <c r="CP1531" s="383"/>
      <c r="CQ1531" s="383"/>
      <c r="CR1531" s="383"/>
      <c r="CS1531" s="383"/>
      <c r="CT1531" s="383"/>
      <c r="CU1531" s="383"/>
      <c r="CV1531" s="383"/>
      <c r="CW1531" s="383"/>
      <c r="CX1531" s="383"/>
      <c r="CY1531" s="383"/>
      <c r="CZ1531" s="383"/>
      <c r="DA1531" s="383"/>
      <c r="DB1531" s="383"/>
      <c r="DC1531" s="383"/>
      <c r="DD1531" s="383"/>
      <c r="DE1531" s="383"/>
      <c r="DF1531" s="383"/>
      <c r="DG1531" s="383"/>
      <c r="DH1531" s="383"/>
      <c r="DI1531" s="383"/>
      <c r="DJ1531" s="383"/>
      <c r="DK1531" s="383"/>
      <c r="DL1531" s="383"/>
      <c r="DM1531" s="383"/>
      <c r="DN1531" s="383"/>
      <c r="DO1531" s="383"/>
      <c r="DP1531" s="383"/>
      <c r="DQ1531" s="383"/>
      <c r="DR1531" s="383"/>
      <c r="DS1531" s="383"/>
      <c r="DT1531" s="383"/>
      <c r="DU1531" s="383"/>
      <c r="DV1531" s="383"/>
      <c r="DW1531" s="383"/>
      <c r="DX1531" s="383"/>
      <c r="DY1531" s="383"/>
      <c r="DZ1531" s="383"/>
      <c r="EA1531" s="383"/>
      <c r="EB1531" s="383"/>
      <c r="EC1531" s="383"/>
      <c r="ED1531" s="383"/>
      <c r="EE1531" s="383"/>
      <c r="EF1531" s="383"/>
      <c r="EG1531" s="383"/>
      <c r="EH1531" s="383"/>
      <c r="EI1531" s="383"/>
      <c r="EJ1531" s="383"/>
      <c r="EK1531" s="383"/>
      <c r="EL1531" s="383"/>
      <c r="EM1531" s="383"/>
      <c r="EN1531" s="383"/>
      <c r="EO1531" s="383"/>
      <c r="EP1531" s="383"/>
      <c r="EQ1531" s="383"/>
      <c r="ER1531" s="383"/>
      <c r="ES1531" s="383"/>
      <c r="ET1531" s="383"/>
      <c r="EU1531" s="383"/>
      <c r="EV1531" s="383"/>
      <c r="EW1531" s="383"/>
      <c r="EX1531" s="383"/>
      <c r="EY1531" s="383"/>
      <c r="EZ1531" s="383"/>
      <c r="FA1531" s="383"/>
      <c r="FB1531" s="383"/>
      <c r="FC1531" s="383"/>
      <c r="FD1531" s="383"/>
      <c r="FE1531" s="383"/>
      <c r="FF1531" s="383"/>
      <c r="FG1531" s="383"/>
      <c r="FH1531" s="383"/>
      <c r="FI1531" s="383"/>
      <c r="FJ1531" s="383"/>
      <c r="FK1531" s="383"/>
      <c r="FL1531" s="383"/>
      <c r="FM1531" s="383"/>
    </row>
    <row r="1532" spans="1:169" s="26" customFormat="1" x14ac:dyDescent="0.2">
      <c r="A1532" s="93" t="s">
        <v>517</v>
      </c>
      <c r="B1532" s="40"/>
      <c r="C1532" s="36" t="s">
        <v>522</v>
      </c>
      <c r="D1532" s="410" t="s">
        <v>607</v>
      </c>
      <c r="E1532" s="37"/>
      <c r="F1532" s="149">
        <v>42003</v>
      </c>
      <c r="G1532" s="149">
        <v>42368</v>
      </c>
      <c r="H1532" s="40" t="s">
        <v>23</v>
      </c>
      <c r="I1532" s="663"/>
      <c r="J1532" s="42" t="str">
        <f t="shared" si="169"/>
        <v/>
      </c>
      <c r="K1532" s="43"/>
      <c r="L1532" s="277">
        <v>44561</v>
      </c>
      <c r="M1532" s="383"/>
      <c r="N1532" s="383"/>
      <c r="O1532" s="383"/>
      <c r="P1532" s="383"/>
      <c r="Q1532" s="383"/>
      <c r="R1532" s="383"/>
      <c r="S1532" s="383"/>
      <c r="T1532" s="383"/>
      <c r="U1532" s="383"/>
      <c r="V1532" s="383"/>
      <c r="W1532" s="383"/>
      <c r="X1532" s="383"/>
      <c r="Y1532" s="383"/>
      <c r="Z1532" s="383"/>
      <c r="AA1532" s="383"/>
      <c r="AB1532" s="383"/>
      <c r="AC1532" s="383"/>
      <c r="AD1532" s="383"/>
      <c r="AE1532" s="383"/>
      <c r="AF1532" s="383"/>
      <c r="AG1532" s="383"/>
      <c r="AH1532" s="383"/>
      <c r="AI1532" s="383"/>
      <c r="AJ1532" s="383"/>
      <c r="AK1532" s="383"/>
      <c r="AL1532" s="383"/>
      <c r="AM1532" s="383"/>
      <c r="AN1532" s="383"/>
      <c r="AO1532" s="383"/>
      <c r="AP1532" s="383"/>
      <c r="AQ1532" s="383"/>
      <c r="AR1532" s="383"/>
      <c r="AS1532" s="383"/>
      <c r="AT1532" s="383"/>
      <c r="AU1532" s="383"/>
      <c r="AV1532" s="383"/>
      <c r="AW1532" s="383"/>
      <c r="AX1532" s="383"/>
      <c r="AY1532" s="383"/>
      <c r="AZ1532" s="383"/>
      <c r="BA1532" s="383"/>
      <c r="BB1532" s="383"/>
      <c r="BC1532" s="383"/>
      <c r="BD1532" s="383"/>
      <c r="BE1532" s="383"/>
      <c r="BF1532" s="383"/>
      <c r="BG1532" s="383"/>
      <c r="BH1532" s="383"/>
      <c r="BI1532" s="383"/>
      <c r="BJ1532" s="383"/>
      <c r="BK1532" s="383"/>
      <c r="BL1532" s="383"/>
      <c r="BM1532" s="383"/>
      <c r="BN1532" s="383"/>
      <c r="BO1532" s="383"/>
      <c r="BP1532" s="383"/>
      <c r="BQ1532" s="383"/>
      <c r="BR1532" s="383"/>
      <c r="BS1532" s="383"/>
      <c r="BT1532" s="383"/>
      <c r="BU1532" s="383"/>
      <c r="BV1532" s="383"/>
      <c r="BW1532" s="383"/>
      <c r="BX1532" s="383"/>
      <c r="BY1532" s="383"/>
      <c r="BZ1532" s="383"/>
      <c r="CA1532" s="383"/>
      <c r="CB1532" s="383"/>
      <c r="CC1532" s="383"/>
      <c r="CD1532" s="383"/>
      <c r="CE1532" s="383"/>
      <c r="CF1532" s="383"/>
      <c r="CG1532" s="383"/>
      <c r="CH1532" s="383"/>
      <c r="CI1532" s="383"/>
      <c r="CJ1532" s="383"/>
      <c r="CK1532" s="383"/>
      <c r="CL1532" s="383"/>
      <c r="CM1532" s="383"/>
      <c r="CN1532" s="383"/>
      <c r="CO1532" s="383"/>
      <c r="CP1532" s="383"/>
      <c r="CQ1532" s="383"/>
      <c r="CR1532" s="383"/>
      <c r="CS1532" s="383"/>
      <c r="CT1532" s="383"/>
      <c r="CU1532" s="383"/>
      <c r="CV1532" s="383"/>
      <c r="CW1532" s="383"/>
      <c r="CX1532" s="383"/>
      <c r="CY1532" s="383"/>
      <c r="CZ1532" s="383"/>
      <c r="DA1532" s="383"/>
      <c r="DB1532" s="383"/>
      <c r="DC1532" s="383"/>
      <c r="DD1532" s="383"/>
      <c r="DE1532" s="383"/>
      <c r="DF1532" s="383"/>
      <c r="DG1532" s="383"/>
      <c r="DH1532" s="383"/>
      <c r="DI1532" s="383"/>
      <c r="DJ1532" s="383"/>
      <c r="DK1532" s="383"/>
      <c r="DL1532" s="383"/>
      <c r="DM1532" s="383"/>
      <c r="DN1532" s="383"/>
      <c r="DO1532" s="383"/>
      <c r="DP1532" s="383"/>
      <c r="DQ1532" s="383"/>
      <c r="DR1532" s="383"/>
      <c r="DS1532" s="383"/>
      <c r="DT1532" s="383"/>
      <c r="DU1532" s="383"/>
      <c r="DV1532" s="383"/>
      <c r="DW1532" s="383"/>
      <c r="DX1532" s="383"/>
      <c r="DY1532" s="383"/>
      <c r="DZ1532" s="383"/>
      <c r="EA1532" s="383"/>
      <c r="EB1532" s="383"/>
      <c r="EC1532" s="383"/>
      <c r="ED1532" s="383"/>
      <c r="EE1532" s="383"/>
      <c r="EF1532" s="383"/>
      <c r="EG1532" s="383"/>
      <c r="EH1532" s="383"/>
      <c r="EI1532" s="383"/>
      <c r="EJ1532" s="383"/>
      <c r="EK1532" s="383"/>
      <c r="EL1532" s="383"/>
      <c r="EM1532" s="383"/>
      <c r="EN1532" s="383"/>
      <c r="EO1532" s="383"/>
      <c r="EP1532" s="383"/>
      <c r="EQ1532" s="383"/>
      <c r="ER1532" s="383"/>
      <c r="ES1532" s="383"/>
      <c r="ET1532" s="383"/>
      <c r="EU1532" s="383"/>
      <c r="EV1532" s="383"/>
      <c r="EW1532" s="383"/>
      <c r="EX1532" s="383"/>
      <c r="EY1532" s="383"/>
      <c r="EZ1532" s="383"/>
      <c r="FA1532" s="383"/>
      <c r="FB1532" s="383"/>
      <c r="FC1532" s="383"/>
      <c r="FD1532" s="383"/>
      <c r="FE1532" s="383"/>
      <c r="FF1532" s="383"/>
      <c r="FG1532" s="383"/>
      <c r="FH1532" s="383"/>
      <c r="FI1532" s="383"/>
      <c r="FJ1532" s="383"/>
      <c r="FK1532" s="383"/>
      <c r="FL1532" s="383"/>
      <c r="FM1532" s="383"/>
    </row>
    <row r="1533" spans="1:169" s="26" customFormat="1" x14ac:dyDescent="0.2">
      <c r="A1533" s="93" t="s">
        <v>517</v>
      </c>
      <c r="B1533" s="40"/>
      <c r="C1533" s="36" t="s">
        <v>522</v>
      </c>
      <c r="D1533" s="410" t="s">
        <v>608</v>
      </c>
      <c r="E1533" s="37"/>
      <c r="F1533" s="149">
        <v>42003</v>
      </c>
      <c r="G1533" s="149">
        <v>42368</v>
      </c>
      <c r="H1533" s="40" t="s">
        <v>23</v>
      </c>
      <c r="I1533" s="663"/>
      <c r="J1533" s="42" t="str">
        <f t="shared" si="169"/>
        <v/>
      </c>
      <c r="K1533" s="43"/>
      <c r="L1533" s="277">
        <v>44561</v>
      </c>
      <c r="M1533" s="383"/>
      <c r="N1533" s="383"/>
      <c r="O1533" s="383"/>
      <c r="P1533" s="383"/>
      <c r="Q1533" s="383"/>
      <c r="R1533" s="383"/>
      <c r="S1533" s="383"/>
      <c r="T1533" s="383"/>
      <c r="U1533" s="383"/>
      <c r="V1533" s="383"/>
      <c r="W1533" s="383"/>
      <c r="X1533" s="383"/>
      <c r="Y1533" s="383"/>
      <c r="Z1533" s="383"/>
      <c r="AA1533" s="383"/>
      <c r="AB1533" s="383"/>
      <c r="AC1533" s="383"/>
      <c r="AD1533" s="383"/>
      <c r="AE1533" s="383"/>
      <c r="AF1533" s="383"/>
      <c r="AG1533" s="383"/>
      <c r="AH1533" s="383"/>
      <c r="AI1533" s="383"/>
      <c r="AJ1533" s="383"/>
      <c r="AK1533" s="383"/>
      <c r="AL1533" s="383"/>
      <c r="AM1533" s="383"/>
      <c r="AN1533" s="383"/>
      <c r="AO1533" s="383"/>
      <c r="AP1533" s="383"/>
      <c r="AQ1533" s="383"/>
      <c r="AR1533" s="383"/>
      <c r="AS1533" s="383"/>
      <c r="AT1533" s="383"/>
      <c r="AU1533" s="383"/>
      <c r="AV1533" s="383"/>
      <c r="AW1533" s="383"/>
      <c r="AX1533" s="383"/>
      <c r="AY1533" s="383"/>
      <c r="AZ1533" s="383"/>
      <c r="BA1533" s="383"/>
      <c r="BB1533" s="383"/>
      <c r="BC1533" s="383"/>
      <c r="BD1533" s="383"/>
      <c r="BE1533" s="383"/>
      <c r="BF1533" s="383"/>
      <c r="BG1533" s="383"/>
      <c r="BH1533" s="383"/>
      <c r="BI1533" s="383"/>
      <c r="BJ1533" s="383"/>
      <c r="BK1533" s="383"/>
      <c r="BL1533" s="383"/>
      <c r="BM1533" s="383"/>
      <c r="BN1533" s="383"/>
      <c r="BO1533" s="383"/>
      <c r="BP1533" s="383"/>
      <c r="BQ1533" s="383"/>
      <c r="BR1533" s="383"/>
      <c r="BS1533" s="383"/>
      <c r="BT1533" s="383"/>
      <c r="BU1533" s="383"/>
      <c r="BV1533" s="383"/>
      <c r="BW1533" s="383"/>
      <c r="BX1533" s="383"/>
      <c r="BY1533" s="383"/>
      <c r="BZ1533" s="383"/>
      <c r="CA1533" s="383"/>
      <c r="CB1533" s="383"/>
      <c r="CC1533" s="383"/>
      <c r="CD1533" s="383"/>
      <c r="CE1533" s="383"/>
      <c r="CF1533" s="383"/>
      <c r="CG1533" s="383"/>
      <c r="CH1533" s="383"/>
      <c r="CI1533" s="383"/>
      <c r="CJ1533" s="383"/>
      <c r="CK1533" s="383"/>
      <c r="CL1533" s="383"/>
      <c r="CM1533" s="383"/>
      <c r="CN1533" s="383"/>
      <c r="CO1533" s="383"/>
      <c r="CP1533" s="383"/>
      <c r="CQ1533" s="383"/>
      <c r="CR1533" s="383"/>
      <c r="CS1533" s="383"/>
      <c r="CT1533" s="383"/>
      <c r="CU1533" s="383"/>
      <c r="CV1533" s="383"/>
      <c r="CW1533" s="383"/>
      <c r="CX1533" s="383"/>
      <c r="CY1533" s="383"/>
      <c r="CZ1533" s="383"/>
      <c r="DA1533" s="383"/>
      <c r="DB1533" s="383"/>
      <c r="DC1533" s="383"/>
      <c r="DD1533" s="383"/>
      <c r="DE1533" s="383"/>
      <c r="DF1533" s="383"/>
      <c r="DG1533" s="383"/>
      <c r="DH1533" s="383"/>
      <c r="DI1533" s="383"/>
      <c r="DJ1533" s="383"/>
      <c r="DK1533" s="383"/>
      <c r="DL1533" s="383"/>
      <c r="DM1533" s="383"/>
      <c r="DN1533" s="383"/>
      <c r="DO1533" s="383"/>
      <c r="DP1533" s="383"/>
      <c r="DQ1533" s="383"/>
      <c r="DR1533" s="383"/>
      <c r="DS1533" s="383"/>
      <c r="DT1533" s="383"/>
      <c r="DU1533" s="383"/>
      <c r="DV1533" s="383"/>
      <c r="DW1533" s="383"/>
      <c r="DX1533" s="383"/>
      <c r="DY1533" s="383"/>
      <c r="DZ1533" s="383"/>
      <c r="EA1533" s="383"/>
      <c r="EB1533" s="383"/>
      <c r="EC1533" s="383"/>
      <c r="ED1533" s="383"/>
      <c r="EE1533" s="383"/>
      <c r="EF1533" s="383"/>
      <c r="EG1533" s="383"/>
      <c r="EH1533" s="383"/>
      <c r="EI1533" s="383"/>
      <c r="EJ1533" s="383"/>
      <c r="EK1533" s="383"/>
      <c r="EL1533" s="383"/>
      <c r="EM1533" s="383"/>
      <c r="EN1533" s="383"/>
      <c r="EO1533" s="383"/>
      <c r="EP1533" s="383"/>
      <c r="EQ1533" s="383"/>
      <c r="ER1533" s="383"/>
      <c r="ES1533" s="383"/>
      <c r="ET1533" s="383"/>
      <c r="EU1533" s="383"/>
      <c r="EV1533" s="383"/>
      <c r="EW1533" s="383"/>
      <c r="EX1533" s="383"/>
      <c r="EY1533" s="383"/>
      <c r="EZ1533" s="383"/>
      <c r="FA1533" s="383"/>
      <c r="FB1533" s="383"/>
      <c r="FC1533" s="383"/>
      <c r="FD1533" s="383"/>
      <c r="FE1533" s="383"/>
      <c r="FF1533" s="383"/>
      <c r="FG1533" s="383"/>
      <c r="FH1533" s="383"/>
      <c r="FI1533" s="383"/>
      <c r="FJ1533" s="383"/>
      <c r="FK1533" s="383"/>
      <c r="FL1533" s="383"/>
      <c r="FM1533" s="383"/>
    </row>
    <row r="1534" spans="1:169" s="26" customFormat="1" x14ac:dyDescent="0.2">
      <c r="A1534" s="93" t="s">
        <v>517</v>
      </c>
      <c r="B1534" s="40"/>
      <c r="C1534" s="36" t="s">
        <v>524</v>
      </c>
      <c r="D1534" s="410" t="s">
        <v>609</v>
      </c>
      <c r="E1534" s="37"/>
      <c r="F1534" s="149">
        <v>42003</v>
      </c>
      <c r="G1534" s="149">
        <v>42368</v>
      </c>
      <c r="H1534" s="40" t="s">
        <v>23</v>
      </c>
      <c r="I1534" s="663"/>
      <c r="J1534" s="42" t="str">
        <f t="shared" si="169"/>
        <v/>
      </c>
      <c r="K1534" s="43"/>
      <c r="L1534" s="277">
        <v>44439</v>
      </c>
      <c r="M1534" s="383"/>
      <c r="N1534" s="383"/>
      <c r="O1534" s="383"/>
      <c r="P1534" s="383"/>
      <c r="Q1534" s="383"/>
      <c r="R1534" s="383"/>
      <c r="S1534" s="383"/>
      <c r="T1534" s="383"/>
      <c r="U1534" s="383"/>
      <c r="V1534" s="383"/>
      <c r="W1534" s="383"/>
      <c r="X1534" s="383"/>
      <c r="Y1534" s="383"/>
      <c r="Z1534" s="383"/>
      <c r="AA1534" s="383"/>
      <c r="AB1534" s="383"/>
      <c r="AC1534" s="383"/>
      <c r="AD1534" s="383"/>
      <c r="AE1534" s="383"/>
      <c r="AF1534" s="383"/>
      <c r="AG1534" s="383"/>
      <c r="AH1534" s="383"/>
      <c r="AI1534" s="383"/>
      <c r="AJ1534" s="383"/>
      <c r="AK1534" s="383"/>
      <c r="AL1534" s="383"/>
      <c r="AM1534" s="383"/>
      <c r="AN1534" s="383"/>
      <c r="AO1534" s="383"/>
      <c r="AP1534" s="383"/>
      <c r="AQ1534" s="383"/>
      <c r="AR1534" s="383"/>
      <c r="AS1534" s="383"/>
      <c r="AT1534" s="383"/>
      <c r="AU1534" s="383"/>
      <c r="AV1534" s="383"/>
      <c r="AW1534" s="383"/>
      <c r="AX1534" s="383"/>
      <c r="AY1534" s="383"/>
      <c r="AZ1534" s="383"/>
      <c r="BA1534" s="383"/>
      <c r="BB1534" s="383"/>
      <c r="BC1534" s="383"/>
      <c r="BD1534" s="383"/>
      <c r="BE1534" s="383"/>
      <c r="BF1534" s="383"/>
      <c r="BG1534" s="383"/>
      <c r="BH1534" s="383"/>
      <c r="BI1534" s="383"/>
      <c r="BJ1534" s="383"/>
      <c r="BK1534" s="383"/>
      <c r="BL1534" s="383"/>
      <c r="BM1534" s="383"/>
      <c r="BN1534" s="383"/>
      <c r="BO1534" s="383"/>
      <c r="BP1534" s="383"/>
      <c r="BQ1534" s="383"/>
      <c r="BR1534" s="383"/>
      <c r="BS1534" s="383"/>
      <c r="BT1534" s="383"/>
      <c r="BU1534" s="383"/>
      <c r="BV1534" s="383"/>
      <c r="BW1534" s="383"/>
      <c r="BX1534" s="383"/>
      <c r="BY1534" s="383"/>
      <c r="BZ1534" s="383"/>
      <c r="CA1534" s="383"/>
      <c r="CB1534" s="383"/>
      <c r="CC1534" s="383"/>
      <c r="CD1534" s="383"/>
      <c r="CE1534" s="383"/>
      <c r="CF1534" s="383"/>
      <c r="CG1534" s="383"/>
      <c r="CH1534" s="383"/>
      <c r="CI1534" s="383"/>
      <c r="CJ1534" s="383"/>
      <c r="CK1534" s="383"/>
      <c r="CL1534" s="383"/>
      <c r="CM1534" s="383"/>
      <c r="CN1534" s="383"/>
      <c r="CO1534" s="383"/>
      <c r="CP1534" s="383"/>
      <c r="CQ1534" s="383"/>
      <c r="CR1534" s="383"/>
      <c r="CS1534" s="383"/>
      <c r="CT1534" s="383"/>
      <c r="CU1534" s="383"/>
      <c r="CV1534" s="383"/>
      <c r="CW1534" s="383"/>
      <c r="CX1534" s="383"/>
      <c r="CY1534" s="383"/>
      <c r="CZ1534" s="383"/>
      <c r="DA1534" s="383"/>
      <c r="DB1534" s="383"/>
      <c r="DC1534" s="383"/>
      <c r="DD1534" s="383"/>
      <c r="DE1534" s="383"/>
      <c r="DF1534" s="383"/>
      <c r="DG1534" s="383"/>
      <c r="DH1534" s="383"/>
      <c r="DI1534" s="383"/>
      <c r="DJ1534" s="383"/>
      <c r="DK1534" s="383"/>
      <c r="DL1534" s="383"/>
      <c r="DM1534" s="383"/>
      <c r="DN1534" s="383"/>
      <c r="DO1534" s="383"/>
      <c r="DP1534" s="383"/>
      <c r="DQ1534" s="383"/>
      <c r="DR1534" s="383"/>
      <c r="DS1534" s="383"/>
      <c r="DT1534" s="383"/>
      <c r="DU1534" s="383"/>
      <c r="DV1534" s="383"/>
      <c r="DW1534" s="383"/>
      <c r="DX1534" s="383"/>
      <c r="DY1534" s="383"/>
      <c r="DZ1534" s="383"/>
      <c r="EA1534" s="383"/>
      <c r="EB1534" s="383"/>
      <c r="EC1534" s="383"/>
      <c r="ED1534" s="383"/>
      <c r="EE1534" s="383"/>
      <c r="EF1534" s="383"/>
      <c r="EG1534" s="383"/>
      <c r="EH1534" s="383"/>
      <c r="EI1534" s="383"/>
      <c r="EJ1534" s="383"/>
      <c r="EK1534" s="383"/>
      <c r="EL1534" s="383"/>
      <c r="EM1534" s="383"/>
      <c r="EN1534" s="383"/>
      <c r="EO1534" s="383"/>
      <c r="EP1534" s="383"/>
      <c r="EQ1534" s="383"/>
      <c r="ER1534" s="383"/>
      <c r="ES1534" s="383"/>
      <c r="ET1534" s="383"/>
      <c r="EU1534" s="383"/>
      <c r="EV1534" s="383"/>
      <c r="EW1534" s="383"/>
      <c r="EX1534" s="383"/>
      <c r="EY1534" s="383"/>
      <c r="EZ1534" s="383"/>
      <c r="FA1534" s="383"/>
      <c r="FB1534" s="383"/>
      <c r="FC1534" s="383"/>
      <c r="FD1534" s="383"/>
      <c r="FE1534" s="383"/>
      <c r="FF1534" s="383"/>
      <c r="FG1534" s="383"/>
      <c r="FH1534" s="383"/>
      <c r="FI1534" s="383"/>
      <c r="FJ1534" s="383"/>
      <c r="FK1534" s="383"/>
      <c r="FL1534" s="383"/>
      <c r="FM1534" s="383"/>
    </row>
    <row r="1535" spans="1:169" s="26" customFormat="1" x14ac:dyDescent="0.2">
      <c r="A1535" s="93" t="s">
        <v>517</v>
      </c>
      <c r="B1535" s="40"/>
      <c r="C1535" s="36" t="s">
        <v>524</v>
      </c>
      <c r="D1535" s="410" t="s">
        <v>610</v>
      </c>
      <c r="E1535" s="37"/>
      <c r="F1535" s="149">
        <v>42003</v>
      </c>
      <c r="G1535" s="149">
        <v>42368</v>
      </c>
      <c r="H1535" s="40" t="s">
        <v>23</v>
      </c>
      <c r="I1535" s="663"/>
      <c r="J1535" s="42" t="str">
        <f t="shared" si="169"/>
        <v/>
      </c>
      <c r="K1535" s="43"/>
      <c r="L1535" s="277">
        <v>44439</v>
      </c>
      <c r="M1535" s="383"/>
      <c r="N1535" s="383"/>
      <c r="O1535" s="383"/>
      <c r="P1535" s="383"/>
      <c r="Q1535" s="383"/>
      <c r="R1535" s="383"/>
      <c r="S1535" s="383"/>
      <c r="T1535" s="383"/>
      <c r="U1535" s="383"/>
      <c r="V1535" s="383"/>
      <c r="W1535" s="383"/>
      <c r="X1535" s="383"/>
      <c r="Y1535" s="383"/>
      <c r="Z1535" s="383"/>
      <c r="AA1535" s="383"/>
      <c r="AB1535" s="383"/>
      <c r="AC1535" s="383"/>
      <c r="AD1535" s="383"/>
      <c r="AE1535" s="383"/>
      <c r="AF1535" s="383"/>
      <c r="AG1535" s="383"/>
      <c r="AH1535" s="383"/>
      <c r="AI1535" s="383"/>
      <c r="AJ1535" s="383"/>
      <c r="AK1535" s="383"/>
      <c r="AL1535" s="383"/>
      <c r="AM1535" s="383"/>
      <c r="AN1535" s="383"/>
      <c r="AO1535" s="383"/>
      <c r="AP1535" s="383"/>
      <c r="AQ1535" s="383"/>
      <c r="AR1535" s="383"/>
      <c r="AS1535" s="383"/>
      <c r="AT1535" s="383"/>
      <c r="AU1535" s="383"/>
      <c r="AV1535" s="383"/>
      <c r="AW1535" s="383"/>
      <c r="AX1535" s="383"/>
      <c r="AY1535" s="383"/>
      <c r="AZ1535" s="383"/>
      <c r="BA1535" s="383"/>
      <c r="BB1535" s="383"/>
      <c r="BC1535" s="383"/>
      <c r="BD1535" s="383"/>
      <c r="BE1535" s="383"/>
      <c r="BF1535" s="383"/>
      <c r="BG1535" s="383"/>
      <c r="BH1535" s="383"/>
      <c r="BI1535" s="383"/>
      <c r="BJ1535" s="383"/>
      <c r="BK1535" s="383"/>
      <c r="BL1535" s="383"/>
      <c r="BM1535" s="383"/>
      <c r="BN1535" s="383"/>
      <c r="BO1535" s="383"/>
      <c r="BP1535" s="383"/>
      <c r="BQ1535" s="383"/>
      <c r="BR1535" s="383"/>
      <c r="BS1535" s="383"/>
      <c r="BT1535" s="383"/>
      <c r="BU1535" s="383"/>
      <c r="BV1535" s="383"/>
      <c r="BW1535" s="383"/>
      <c r="BX1535" s="383"/>
      <c r="BY1535" s="383"/>
      <c r="BZ1535" s="383"/>
      <c r="CA1535" s="383"/>
      <c r="CB1535" s="383"/>
      <c r="CC1535" s="383"/>
      <c r="CD1535" s="383"/>
      <c r="CE1535" s="383"/>
      <c r="CF1535" s="383"/>
      <c r="CG1535" s="383"/>
      <c r="CH1535" s="383"/>
      <c r="CI1535" s="383"/>
      <c r="CJ1535" s="383"/>
      <c r="CK1535" s="383"/>
      <c r="CL1535" s="383"/>
      <c r="CM1535" s="383"/>
      <c r="CN1535" s="383"/>
      <c r="CO1535" s="383"/>
      <c r="CP1535" s="383"/>
      <c r="CQ1535" s="383"/>
      <c r="CR1535" s="383"/>
      <c r="CS1535" s="383"/>
      <c r="CT1535" s="383"/>
      <c r="CU1535" s="383"/>
      <c r="CV1535" s="383"/>
      <c r="CW1535" s="383"/>
      <c r="CX1535" s="383"/>
      <c r="CY1535" s="383"/>
      <c r="CZ1535" s="383"/>
      <c r="DA1535" s="383"/>
      <c r="DB1535" s="383"/>
      <c r="DC1535" s="383"/>
      <c r="DD1535" s="383"/>
      <c r="DE1535" s="383"/>
      <c r="DF1535" s="383"/>
      <c r="DG1535" s="383"/>
      <c r="DH1535" s="383"/>
      <c r="DI1535" s="383"/>
      <c r="DJ1535" s="383"/>
      <c r="DK1535" s="383"/>
      <c r="DL1535" s="383"/>
      <c r="DM1535" s="383"/>
      <c r="DN1535" s="383"/>
      <c r="DO1535" s="383"/>
      <c r="DP1535" s="383"/>
      <c r="DQ1535" s="383"/>
      <c r="DR1535" s="383"/>
      <c r="DS1535" s="383"/>
      <c r="DT1535" s="383"/>
      <c r="DU1535" s="383"/>
      <c r="DV1535" s="383"/>
      <c r="DW1535" s="383"/>
      <c r="DX1535" s="383"/>
      <c r="DY1535" s="383"/>
      <c r="DZ1535" s="383"/>
      <c r="EA1535" s="383"/>
      <c r="EB1535" s="383"/>
      <c r="EC1535" s="383"/>
      <c r="ED1535" s="383"/>
      <c r="EE1535" s="383"/>
      <c r="EF1535" s="383"/>
      <c r="EG1535" s="383"/>
      <c r="EH1535" s="383"/>
      <c r="EI1535" s="383"/>
      <c r="EJ1535" s="383"/>
      <c r="EK1535" s="383"/>
      <c r="EL1535" s="383"/>
      <c r="EM1535" s="383"/>
      <c r="EN1535" s="383"/>
      <c r="EO1535" s="383"/>
      <c r="EP1535" s="383"/>
      <c r="EQ1535" s="383"/>
      <c r="ER1535" s="383"/>
      <c r="ES1535" s="383"/>
      <c r="ET1535" s="383"/>
      <c r="EU1535" s="383"/>
      <c r="EV1535" s="383"/>
      <c r="EW1535" s="383"/>
      <c r="EX1535" s="383"/>
      <c r="EY1535" s="383"/>
      <c r="EZ1535" s="383"/>
      <c r="FA1535" s="383"/>
      <c r="FB1535" s="383"/>
      <c r="FC1535" s="383"/>
      <c r="FD1535" s="383"/>
      <c r="FE1535" s="383"/>
      <c r="FF1535" s="383"/>
      <c r="FG1535" s="383"/>
      <c r="FH1535" s="383"/>
      <c r="FI1535" s="383"/>
      <c r="FJ1535" s="383"/>
      <c r="FK1535" s="383"/>
      <c r="FL1535" s="383"/>
      <c r="FM1535" s="383"/>
    </row>
    <row r="1536" spans="1:169" s="26" customFormat="1" x14ac:dyDescent="0.2">
      <c r="A1536" s="93" t="s">
        <v>517</v>
      </c>
      <c r="B1536" s="40"/>
      <c r="C1536" s="36" t="s">
        <v>524</v>
      </c>
      <c r="D1536" s="410" t="s">
        <v>611</v>
      </c>
      <c r="E1536" s="37"/>
      <c r="F1536" s="149">
        <v>42003</v>
      </c>
      <c r="G1536" s="149">
        <v>42368</v>
      </c>
      <c r="H1536" s="40" t="s">
        <v>23</v>
      </c>
      <c r="I1536" s="663"/>
      <c r="J1536" s="42" t="str">
        <f t="shared" si="169"/>
        <v/>
      </c>
      <c r="K1536" s="43"/>
      <c r="L1536" s="277">
        <v>44439</v>
      </c>
      <c r="M1536" s="383"/>
      <c r="N1536" s="383"/>
      <c r="O1536" s="383"/>
      <c r="P1536" s="383"/>
      <c r="Q1536" s="383"/>
      <c r="R1536" s="383"/>
      <c r="S1536" s="383"/>
      <c r="T1536" s="383"/>
      <c r="U1536" s="383"/>
      <c r="V1536" s="383"/>
      <c r="W1536" s="383"/>
      <c r="X1536" s="383"/>
      <c r="Y1536" s="383"/>
      <c r="Z1536" s="383"/>
      <c r="AA1536" s="383"/>
      <c r="AB1536" s="383"/>
      <c r="AC1536" s="383"/>
      <c r="AD1536" s="383"/>
      <c r="AE1536" s="383"/>
      <c r="AF1536" s="383"/>
      <c r="AG1536" s="383"/>
      <c r="AH1536" s="383"/>
      <c r="AI1536" s="383"/>
      <c r="AJ1536" s="383"/>
      <c r="AK1536" s="383"/>
      <c r="AL1536" s="383"/>
      <c r="AM1536" s="383"/>
      <c r="AN1536" s="383"/>
      <c r="AO1536" s="383"/>
      <c r="AP1536" s="383"/>
      <c r="AQ1536" s="383"/>
      <c r="AR1536" s="383"/>
      <c r="AS1536" s="383"/>
      <c r="AT1536" s="383"/>
      <c r="AU1536" s="383"/>
      <c r="AV1536" s="383"/>
      <c r="AW1536" s="383"/>
      <c r="AX1536" s="383"/>
      <c r="AY1536" s="383"/>
      <c r="AZ1536" s="383"/>
      <c r="BA1536" s="383"/>
      <c r="BB1536" s="383"/>
      <c r="BC1536" s="383"/>
      <c r="BD1536" s="383"/>
      <c r="BE1536" s="383"/>
      <c r="BF1536" s="383"/>
      <c r="BG1536" s="383"/>
      <c r="BH1536" s="383"/>
      <c r="BI1536" s="383"/>
      <c r="BJ1536" s="383"/>
      <c r="BK1536" s="383"/>
      <c r="BL1536" s="383"/>
      <c r="BM1536" s="383"/>
      <c r="BN1536" s="383"/>
      <c r="BO1536" s="383"/>
      <c r="BP1536" s="383"/>
      <c r="BQ1536" s="383"/>
      <c r="BR1536" s="383"/>
      <c r="BS1536" s="383"/>
      <c r="BT1536" s="383"/>
      <c r="BU1536" s="383"/>
      <c r="BV1536" s="383"/>
      <c r="BW1536" s="383"/>
      <c r="BX1536" s="383"/>
      <c r="BY1536" s="383"/>
      <c r="BZ1536" s="383"/>
      <c r="CA1536" s="383"/>
      <c r="CB1536" s="383"/>
      <c r="CC1536" s="383"/>
      <c r="CD1536" s="383"/>
      <c r="CE1536" s="383"/>
      <c r="CF1536" s="383"/>
      <c r="CG1536" s="383"/>
      <c r="CH1536" s="383"/>
      <c r="CI1536" s="383"/>
      <c r="CJ1536" s="383"/>
      <c r="CK1536" s="383"/>
      <c r="CL1536" s="383"/>
      <c r="CM1536" s="383"/>
      <c r="CN1536" s="383"/>
      <c r="CO1536" s="383"/>
      <c r="CP1536" s="383"/>
      <c r="CQ1536" s="383"/>
      <c r="CR1536" s="383"/>
      <c r="CS1536" s="383"/>
      <c r="CT1536" s="383"/>
      <c r="CU1536" s="383"/>
      <c r="CV1536" s="383"/>
      <c r="CW1536" s="383"/>
      <c r="CX1536" s="383"/>
      <c r="CY1536" s="383"/>
      <c r="CZ1536" s="383"/>
      <c r="DA1536" s="383"/>
      <c r="DB1536" s="383"/>
      <c r="DC1536" s="383"/>
      <c r="DD1536" s="383"/>
      <c r="DE1536" s="383"/>
      <c r="DF1536" s="383"/>
      <c r="DG1536" s="383"/>
      <c r="DH1536" s="383"/>
      <c r="DI1536" s="383"/>
      <c r="DJ1536" s="383"/>
      <c r="DK1536" s="383"/>
      <c r="DL1536" s="383"/>
      <c r="DM1536" s="383"/>
      <c r="DN1536" s="383"/>
      <c r="DO1536" s="383"/>
      <c r="DP1536" s="383"/>
      <c r="DQ1536" s="383"/>
      <c r="DR1536" s="383"/>
      <c r="DS1536" s="383"/>
      <c r="DT1536" s="383"/>
      <c r="DU1536" s="383"/>
      <c r="DV1536" s="383"/>
      <c r="DW1536" s="383"/>
      <c r="DX1536" s="383"/>
      <c r="DY1536" s="383"/>
      <c r="DZ1536" s="383"/>
      <c r="EA1536" s="383"/>
      <c r="EB1536" s="383"/>
      <c r="EC1536" s="383"/>
      <c r="ED1536" s="383"/>
      <c r="EE1536" s="383"/>
      <c r="EF1536" s="383"/>
      <c r="EG1536" s="383"/>
      <c r="EH1536" s="383"/>
      <c r="EI1536" s="383"/>
      <c r="EJ1536" s="383"/>
      <c r="EK1536" s="383"/>
      <c r="EL1536" s="383"/>
      <c r="EM1536" s="383"/>
      <c r="EN1536" s="383"/>
      <c r="EO1536" s="383"/>
      <c r="EP1536" s="383"/>
      <c r="EQ1536" s="383"/>
      <c r="ER1536" s="383"/>
      <c r="ES1536" s="383"/>
      <c r="ET1536" s="383"/>
      <c r="EU1536" s="383"/>
      <c r="EV1536" s="383"/>
      <c r="EW1536" s="383"/>
      <c r="EX1536" s="383"/>
      <c r="EY1536" s="383"/>
      <c r="EZ1536" s="383"/>
      <c r="FA1536" s="383"/>
      <c r="FB1536" s="383"/>
      <c r="FC1536" s="383"/>
      <c r="FD1536" s="383"/>
      <c r="FE1536" s="383"/>
      <c r="FF1536" s="383"/>
      <c r="FG1536" s="383"/>
      <c r="FH1536" s="383"/>
      <c r="FI1536" s="383"/>
      <c r="FJ1536" s="383"/>
      <c r="FK1536" s="383"/>
      <c r="FL1536" s="383"/>
      <c r="FM1536" s="383"/>
    </row>
    <row r="1537" spans="1:169" s="26" customFormat="1" x14ac:dyDescent="0.2">
      <c r="A1537" s="93" t="s">
        <v>517</v>
      </c>
      <c r="B1537" s="40"/>
      <c r="C1537" s="36" t="s">
        <v>524</v>
      </c>
      <c r="D1537" s="410" t="s">
        <v>612</v>
      </c>
      <c r="E1537" s="37"/>
      <c r="F1537" s="149">
        <v>42003</v>
      </c>
      <c r="G1537" s="149">
        <v>42368</v>
      </c>
      <c r="H1537" s="40" t="s">
        <v>23</v>
      </c>
      <c r="I1537" s="663"/>
      <c r="J1537" s="42" t="str">
        <f t="shared" si="169"/>
        <v/>
      </c>
      <c r="K1537" s="43"/>
      <c r="L1537" s="277">
        <v>44439</v>
      </c>
      <c r="M1537" s="383"/>
      <c r="N1537" s="383"/>
      <c r="O1537" s="383"/>
      <c r="P1537" s="383"/>
      <c r="Q1537" s="383"/>
      <c r="R1537" s="383"/>
      <c r="S1537" s="383"/>
      <c r="T1537" s="383"/>
      <c r="U1537" s="383"/>
      <c r="V1537" s="383"/>
      <c r="W1537" s="383"/>
      <c r="X1537" s="383"/>
      <c r="Y1537" s="383"/>
      <c r="Z1537" s="383"/>
      <c r="AA1537" s="383"/>
      <c r="AB1537" s="383"/>
      <c r="AC1537" s="383"/>
      <c r="AD1537" s="383"/>
      <c r="AE1537" s="383"/>
      <c r="AF1537" s="383"/>
      <c r="AG1537" s="383"/>
      <c r="AH1537" s="383"/>
      <c r="AI1537" s="383"/>
      <c r="AJ1537" s="383"/>
      <c r="AK1537" s="383"/>
      <c r="AL1537" s="383"/>
      <c r="AM1537" s="383"/>
      <c r="AN1537" s="383"/>
      <c r="AO1537" s="383"/>
      <c r="AP1537" s="383"/>
      <c r="AQ1537" s="383"/>
      <c r="AR1537" s="383"/>
      <c r="AS1537" s="383"/>
      <c r="AT1537" s="383"/>
      <c r="AU1537" s="383"/>
      <c r="AV1537" s="383"/>
      <c r="AW1537" s="383"/>
      <c r="AX1537" s="383"/>
      <c r="AY1537" s="383"/>
      <c r="AZ1537" s="383"/>
      <c r="BA1537" s="383"/>
      <c r="BB1537" s="383"/>
      <c r="BC1537" s="383"/>
      <c r="BD1537" s="383"/>
      <c r="BE1537" s="383"/>
      <c r="BF1537" s="383"/>
      <c r="BG1537" s="383"/>
      <c r="BH1537" s="383"/>
      <c r="BI1537" s="383"/>
      <c r="BJ1537" s="383"/>
      <c r="BK1537" s="383"/>
      <c r="BL1537" s="383"/>
      <c r="BM1537" s="383"/>
      <c r="BN1537" s="383"/>
      <c r="BO1537" s="383"/>
      <c r="BP1537" s="383"/>
      <c r="BQ1537" s="383"/>
      <c r="BR1537" s="383"/>
      <c r="BS1537" s="383"/>
      <c r="BT1537" s="383"/>
      <c r="BU1537" s="383"/>
      <c r="BV1537" s="383"/>
      <c r="BW1537" s="383"/>
      <c r="BX1537" s="383"/>
      <c r="BY1537" s="383"/>
      <c r="BZ1537" s="383"/>
      <c r="CA1537" s="383"/>
      <c r="CB1537" s="383"/>
      <c r="CC1537" s="383"/>
      <c r="CD1537" s="383"/>
      <c r="CE1537" s="383"/>
      <c r="CF1537" s="383"/>
      <c r="CG1537" s="383"/>
      <c r="CH1537" s="383"/>
      <c r="CI1537" s="383"/>
      <c r="CJ1537" s="383"/>
      <c r="CK1537" s="383"/>
      <c r="CL1537" s="383"/>
      <c r="CM1537" s="383"/>
      <c r="CN1537" s="383"/>
      <c r="CO1537" s="383"/>
      <c r="CP1537" s="383"/>
      <c r="CQ1537" s="383"/>
      <c r="CR1537" s="383"/>
      <c r="CS1537" s="383"/>
      <c r="CT1537" s="383"/>
      <c r="CU1537" s="383"/>
      <c r="CV1537" s="383"/>
      <c r="CW1537" s="383"/>
      <c r="CX1537" s="383"/>
      <c r="CY1537" s="383"/>
      <c r="CZ1537" s="383"/>
      <c r="DA1537" s="383"/>
      <c r="DB1537" s="383"/>
      <c r="DC1537" s="383"/>
      <c r="DD1537" s="383"/>
      <c r="DE1537" s="383"/>
      <c r="DF1537" s="383"/>
      <c r="DG1537" s="383"/>
      <c r="DH1537" s="383"/>
      <c r="DI1537" s="383"/>
      <c r="DJ1537" s="383"/>
      <c r="DK1537" s="383"/>
      <c r="DL1537" s="383"/>
      <c r="DM1537" s="383"/>
      <c r="DN1537" s="383"/>
      <c r="DO1537" s="383"/>
      <c r="DP1537" s="383"/>
      <c r="DQ1537" s="383"/>
      <c r="DR1537" s="383"/>
      <c r="DS1537" s="383"/>
      <c r="DT1537" s="383"/>
      <c r="DU1537" s="383"/>
      <c r="DV1537" s="383"/>
      <c r="DW1537" s="383"/>
      <c r="DX1537" s="383"/>
      <c r="DY1537" s="383"/>
      <c r="DZ1537" s="383"/>
      <c r="EA1537" s="383"/>
      <c r="EB1537" s="383"/>
      <c r="EC1537" s="383"/>
      <c r="ED1537" s="383"/>
      <c r="EE1537" s="383"/>
      <c r="EF1537" s="383"/>
      <c r="EG1537" s="383"/>
      <c r="EH1537" s="383"/>
      <c r="EI1537" s="383"/>
      <c r="EJ1537" s="383"/>
      <c r="EK1537" s="383"/>
      <c r="EL1537" s="383"/>
      <c r="EM1537" s="383"/>
      <c r="EN1537" s="383"/>
      <c r="EO1537" s="383"/>
      <c r="EP1537" s="383"/>
      <c r="EQ1537" s="383"/>
      <c r="ER1537" s="383"/>
      <c r="ES1537" s="383"/>
      <c r="ET1537" s="383"/>
      <c r="EU1537" s="383"/>
      <c r="EV1537" s="383"/>
      <c r="EW1537" s="383"/>
      <c r="EX1537" s="383"/>
      <c r="EY1537" s="383"/>
      <c r="EZ1537" s="383"/>
      <c r="FA1537" s="383"/>
      <c r="FB1537" s="383"/>
      <c r="FC1537" s="383"/>
      <c r="FD1537" s="383"/>
      <c r="FE1537" s="383"/>
      <c r="FF1537" s="383"/>
      <c r="FG1537" s="383"/>
      <c r="FH1537" s="383"/>
      <c r="FI1537" s="383"/>
      <c r="FJ1537" s="383"/>
      <c r="FK1537" s="383"/>
      <c r="FL1537" s="383"/>
      <c r="FM1537" s="383"/>
    </row>
    <row r="1538" spans="1:169" s="26" customFormat="1" x14ac:dyDescent="0.2">
      <c r="A1538" s="93" t="s">
        <v>517</v>
      </c>
      <c r="B1538" s="40"/>
      <c r="C1538" s="36" t="s">
        <v>613</v>
      </c>
      <c r="D1538" s="410"/>
      <c r="E1538" s="37"/>
      <c r="F1538" s="149">
        <v>42003</v>
      </c>
      <c r="G1538" s="149">
        <v>42368</v>
      </c>
      <c r="H1538" s="40" t="s">
        <v>23</v>
      </c>
      <c r="I1538" s="663"/>
      <c r="J1538" s="70" t="str">
        <f t="shared" si="169"/>
        <v/>
      </c>
      <c r="K1538" s="71"/>
      <c r="L1538" s="356" t="s">
        <v>6</v>
      </c>
      <c r="M1538" s="383"/>
      <c r="N1538" s="383"/>
      <c r="O1538" s="383"/>
      <c r="P1538" s="383"/>
      <c r="Q1538" s="383"/>
      <c r="R1538" s="383"/>
      <c r="S1538" s="383"/>
      <c r="T1538" s="383"/>
      <c r="U1538" s="383"/>
      <c r="V1538" s="383"/>
      <c r="W1538" s="383"/>
      <c r="X1538" s="383"/>
      <c r="Y1538" s="383"/>
      <c r="Z1538" s="383"/>
      <c r="AA1538" s="383"/>
      <c r="AB1538" s="383"/>
      <c r="AC1538" s="383"/>
      <c r="AD1538" s="383"/>
      <c r="AE1538" s="383"/>
      <c r="AF1538" s="383"/>
      <c r="AG1538" s="383"/>
      <c r="AH1538" s="383"/>
      <c r="AI1538" s="383"/>
      <c r="AJ1538" s="383"/>
      <c r="AK1538" s="383"/>
      <c r="AL1538" s="383"/>
      <c r="AM1538" s="383"/>
      <c r="AN1538" s="383"/>
      <c r="AO1538" s="383"/>
      <c r="AP1538" s="383"/>
      <c r="AQ1538" s="383"/>
      <c r="AR1538" s="383"/>
      <c r="AS1538" s="383"/>
      <c r="AT1538" s="383"/>
      <c r="AU1538" s="383"/>
      <c r="AV1538" s="383"/>
      <c r="AW1538" s="383"/>
      <c r="AX1538" s="383"/>
      <c r="AY1538" s="383"/>
      <c r="AZ1538" s="383"/>
      <c r="BA1538" s="383"/>
      <c r="BB1538" s="383"/>
      <c r="BC1538" s="383"/>
      <c r="BD1538" s="383"/>
      <c r="BE1538" s="383"/>
      <c r="BF1538" s="383"/>
      <c r="BG1538" s="383"/>
      <c r="BH1538" s="383"/>
      <c r="BI1538" s="383"/>
      <c r="BJ1538" s="383"/>
      <c r="BK1538" s="383"/>
      <c r="BL1538" s="383"/>
      <c r="BM1538" s="383"/>
      <c r="BN1538" s="383"/>
      <c r="BO1538" s="383"/>
      <c r="BP1538" s="383"/>
      <c r="BQ1538" s="383"/>
      <c r="BR1538" s="383"/>
      <c r="BS1538" s="383"/>
      <c r="BT1538" s="383"/>
      <c r="BU1538" s="383"/>
      <c r="BV1538" s="383"/>
      <c r="BW1538" s="383"/>
      <c r="BX1538" s="383"/>
      <c r="BY1538" s="383"/>
      <c r="BZ1538" s="383"/>
      <c r="CA1538" s="383"/>
      <c r="CB1538" s="383"/>
      <c r="CC1538" s="383"/>
      <c r="CD1538" s="383"/>
      <c r="CE1538" s="383"/>
      <c r="CF1538" s="383"/>
      <c r="CG1538" s="383"/>
      <c r="CH1538" s="383"/>
      <c r="CI1538" s="383"/>
      <c r="CJ1538" s="383"/>
      <c r="CK1538" s="383"/>
      <c r="CL1538" s="383"/>
      <c r="CM1538" s="383"/>
      <c r="CN1538" s="383"/>
      <c r="CO1538" s="383"/>
      <c r="CP1538" s="383"/>
      <c r="CQ1538" s="383"/>
      <c r="CR1538" s="383"/>
      <c r="CS1538" s="383"/>
      <c r="CT1538" s="383"/>
      <c r="CU1538" s="383"/>
      <c r="CV1538" s="383"/>
      <c r="CW1538" s="383"/>
      <c r="CX1538" s="383"/>
      <c r="CY1538" s="383"/>
      <c r="CZ1538" s="383"/>
      <c r="DA1538" s="383"/>
      <c r="DB1538" s="383"/>
      <c r="DC1538" s="383"/>
      <c r="DD1538" s="383"/>
      <c r="DE1538" s="383"/>
      <c r="DF1538" s="383"/>
      <c r="DG1538" s="383"/>
      <c r="DH1538" s="383"/>
      <c r="DI1538" s="383"/>
      <c r="DJ1538" s="383"/>
      <c r="DK1538" s="383"/>
      <c r="DL1538" s="383"/>
      <c r="DM1538" s="383"/>
      <c r="DN1538" s="383"/>
      <c r="DO1538" s="383"/>
      <c r="DP1538" s="383"/>
      <c r="DQ1538" s="383"/>
      <c r="DR1538" s="383"/>
      <c r="DS1538" s="383"/>
      <c r="DT1538" s="383"/>
      <c r="DU1538" s="383"/>
      <c r="DV1538" s="383"/>
      <c r="DW1538" s="383"/>
      <c r="DX1538" s="383"/>
      <c r="DY1538" s="383"/>
      <c r="DZ1538" s="383"/>
      <c r="EA1538" s="383"/>
      <c r="EB1538" s="383"/>
      <c r="EC1538" s="383"/>
      <c r="ED1538" s="383"/>
      <c r="EE1538" s="383"/>
      <c r="EF1538" s="383"/>
      <c r="EG1538" s="383"/>
      <c r="EH1538" s="383"/>
      <c r="EI1538" s="383"/>
      <c r="EJ1538" s="383"/>
      <c r="EK1538" s="383"/>
      <c r="EL1538" s="383"/>
      <c r="EM1538" s="383"/>
      <c r="EN1538" s="383"/>
      <c r="EO1538" s="383"/>
      <c r="EP1538" s="383"/>
      <c r="EQ1538" s="383"/>
      <c r="ER1538" s="383"/>
      <c r="ES1538" s="383"/>
      <c r="ET1538" s="383"/>
      <c r="EU1538" s="383"/>
      <c r="EV1538" s="383"/>
      <c r="EW1538" s="383"/>
      <c r="EX1538" s="383"/>
      <c r="EY1538" s="383"/>
      <c r="EZ1538" s="383"/>
      <c r="FA1538" s="383"/>
      <c r="FB1538" s="383"/>
      <c r="FC1538" s="383"/>
      <c r="FD1538" s="383"/>
      <c r="FE1538" s="383"/>
      <c r="FF1538" s="383"/>
      <c r="FG1538" s="383"/>
      <c r="FH1538" s="383"/>
      <c r="FI1538" s="383"/>
      <c r="FJ1538" s="383"/>
      <c r="FK1538" s="383"/>
      <c r="FL1538" s="383"/>
      <c r="FM1538" s="383"/>
    </row>
    <row r="1539" spans="1:169" s="26" customFormat="1" x14ac:dyDescent="0.2">
      <c r="A1539" s="94" t="s">
        <v>517</v>
      </c>
      <c r="B1539" s="122"/>
      <c r="C1539" s="61" t="s">
        <v>527</v>
      </c>
      <c r="D1539" s="418"/>
      <c r="E1539" s="328"/>
      <c r="F1539" s="150">
        <v>42003</v>
      </c>
      <c r="G1539" s="150">
        <v>42368</v>
      </c>
      <c r="H1539" s="47" t="s">
        <v>23</v>
      </c>
      <c r="I1539" s="664"/>
      <c r="J1539" s="74" t="str">
        <f t="shared" si="169"/>
        <v/>
      </c>
      <c r="K1539" s="75"/>
      <c r="L1539" s="276"/>
      <c r="M1539" s="383"/>
      <c r="N1539" s="383"/>
      <c r="O1539" s="383"/>
      <c r="P1539" s="383"/>
      <c r="Q1539" s="383"/>
      <c r="R1539" s="383"/>
      <c r="S1539" s="383"/>
      <c r="T1539" s="383"/>
      <c r="U1539" s="383"/>
      <c r="V1539" s="383"/>
      <c r="W1539" s="383"/>
      <c r="X1539" s="383"/>
      <c r="Y1539" s="383"/>
      <c r="Z1539" s="383"/>
      <c r="AA1539" s="383"/>
      <c r="AB1539" s="383"/>
      <c r="AC1539" s="383"/>
      <c r="AD1539" s="383"/>
      <c r="AE1539" s="383"/>
      <c r="AF1539" s="383"/>
      <c r="AG1539" s="383"/>
      <c r="AH1539" s="383"/>
      <c r="AI1539" s="383"/>
      <c r="AJ1539" s="383"/>
      <c r="AK1539" s="383"/>
      <c r="AL1539" s="383"/>
      <c r="AM1539" s="383"/>
      <c r="AN1539" s="383"/>
      <c r="AO1539" s="383"/>
      <c r="AP1539" s="383"/>
      <c r="AQ1539" s="383"/>
      <c r="AR1539" s="383"/>
      <c r="AS1539" s="383"/>
      <c r="AT1539" s="383"/>
      <c r="AU1539" s="383"/>
      <c r="AV1539" s="383"/>
      <c r="AW1539" s="383"/>
      <c r="AX1539" s="383"/>
      <c r="AY1539" s="383"/>
      <c r="AZ1539" s="383"/>
      <c r="BA1539" s="383"/>
      <c r="BB1539" s="383"/>
      <c r="BC1539" s="383"/>
      <c r="BD1539" s="383"/>
      <c r="BE1539" s="383"/>
      <c r="BF1539" s="383"/>
      <c r="BG1539" s="383"/>
      <c r="BH1539" s="383"/>
      <c r="BI1539" s="383"/>
      <c r="BJ1539" s="383"/>
      <c r="BK1539" s="383"/>
      <c r="BL1539" s="383"/>
      <c r="BM1539" s="383"/>
      <c r="BN1539" s="383"/>
      <c r="BO1539" s="383"/>
      <c r="BP1539" s="383"/>
      <c r="BQ1539" s="383"/>
      <c r="BR1539" s="383"/>
      <c r="BS1539" s="383"/>
      <c r="BT1539" s="383"/>
      <c r="BU1539" s="383"/>
      <c r="BV1539" s="383"/>
      <c r="BW1539" s="383"/>
      <c r="BX1539" s="383"/>
      <c r="BY1539" s="383"/>
      <c r="BZ1539" s="383"/>
      <c r="CA1539" s="383"/>
      <c r="CB1539" s="383"/>
      <c r="CC1539" s="383"/>
      <c r="CD1539" s="383"/>
      <c r="CE1539" s="383"/>
      <c r="CF1539" s="383"/>
      <c r="CG1539" s="383"/>
      <c r="CH1539" s="383"/>
      <c r="CI1539" s="383"/>
      <c r="CJ1539" s="383"/>
      <c r="CK1539" s="383"/>
      <c r="CL1539" s="383"/>
      <c r="CM1539" s="383"/>
      <c r="CN1539" s="383"/>
      <c r="CO1539" s="383"/>
      <c r="CP1539" s="383"/>
      <c r="CQ1539" s="383"/>
      <c r="CR1539" s="383"/>
      <c r="CS1539" s="383"/>
      <c r="CT1539" s="383"/>
      <c r="CU1539" s="383"/>
      <c r="CV1539" s="383"/>
      <c r="CW1539" s="383"/>
      <c r="CX1539" s="383"/>
      <c r="CY1539" s="383"/>
      <c r="CZ1539" s="383"/>
      <c r="DA1539" s="383"/>
      <c r="DB1539" s="383"/>
      <c r="DC1539" s="383"/>
      <c r="DD1539" s="383"/>
      <c r="DE1539" s="383"/>
      <c r="DF1539" s="383"/>
      <c r="DG1539" s="383"/>
      <c r="DH1539" s="383"/>
      <c r="DI1539" s="383"/>
      <c r="DJ1539" s="383"/>
      <c r="DK1539" s="383"/>
      <c r="DL1539" s="383"/>
      <c r="DM1539" s="383"/>
      <c r="DN1539" s="383"/>
      <c r="DO1539" s="383"/>
      <c r="DP1539" s="383"/>
      <c r="DQ1539" s="383"/>
      <c r="DR1539" s="383"/>
      <c r="DS1539" s="383"/>
      <c r="DT1539" s="383"/>
      <c r="DU1539" s="383"/>
      <c r="DV1539" s="383"/>
      <c r="DW1539" s="383"/>
      <c r="DX1539" s="383"/>
      <c r="DY1539" s="383"/>
      <c r="DZ1539" s="383"/>
      <c r="EA1539" s="383"/>
      <c r="EB1539" s="383"/>
      <c r="EC1539" s="383"/>
      <c r="ED1539" s="383"/>
      <c r="EE1539" s="383"/>
      <c r="EF1539" s="383"/>
      <c r="EG1539" s="383"/>
      <c r="EH1539" s="383"/>
      <c r="EI1539" s="383"/>
      <c r="EJ1539" s="383"/>
      <c r="EK1539" s="383"/>
      <c r="EL1539" s="383"/>
      <c r="EM1539" s="383"/>
      <c r="EN1539" s="383"/>
      <c r="EO1539" s="383"/>
      <c r="EP1539" s="383"/>
      <c r="EQ1539" s="383"/>
      <c r="ER1539" s="383"/>
      <c r="ES1539" s="383"/>
      <c r="ET1539" s="383"/>
      <c r="EU1539" s="383"/>
      <c r="EV1539" s="383"/>
      <c r="EW1539" s="383"/>
      <c r="EX1539" s="383"/>
      <c r="EY1539" s="383"/>
      <c r="EZ1539" s="383"/>
      <c r="FA1539" s="383"/>
      <c r="FB1539" s="383"/>
      <c r="FC1539" s="383"/>
      <c r="FD1539" s="383"/>
      <c r="FE1539" s="383"/>
      <c r="FF1539" s="383"/>
      <c r="FG1539" s="383"/>
      <c r="FH1539" s="383"/>
      <c r="FI1539" s="383"/>
      <c r="FJ1539" s="383"/>
      <c r="FK1539" s="383"/>
      <c r="FL1539" s="383"/>
      <c r="FM1539" s="383"/>
    </row>
    <row r="1540" spans="1:169" s="26" customFormat="1" x14ac:dyDescent="0.2">
      <c r="A1540" s="27" t="s">
        <v>517</v>
      </c>
      <c r="B1540" s="32">
        <v>1</v>
      </c>
      <c r="C1540" s="82" t="s">
        <v>179</v>
      </c>
      <c r="D1540" s="37" t="s">
        <v>637</v>
      </c>
      <c r="E1540" s="633" t="s">
        <v>617</v>
      </c>
      <c r="F1540" s="30">
        <v>43595</v>
      </c>
      <c r="G1540" s="103">
        <f>F1540+365</f>
        <v>43960</v>
      </c>
      <c r="H1540" s="324" t="s">
        <v>152</v>
      </c>
      <c r="I1540" s="532"/>
      <c r="J1540" s="34" t="str">
        <f t="shared" si="169"/>
        <v/>
      </c>
      <c r="K1540" s="81">
        <v>1</v>
      </c>
      <c r="L1540" s="355">
        <v>47057</v>
      </c>
      <c r="M1540" s="383"/>
      <c r="N1540" s="383"/>
      <c r="O1540" s="383"/>
      <c r="P1540" s="383"/>
      <c r="Q1540" s="383"/>
      <c r="R1540" s="383"/>
      <c r="S1540" s="383"/>
      <c r="T1540" s="383"/>
      <c r="U1540" s="383"/>
      <c r="V1540" s="383"/>
      <c r="W1540" s="383"/>
      <c r="X1540" s="383"/>
      <c r="Y1540" s="383"/>
      <c r="Z1540" s="383"/>
      <c r="AA1540" s="383"/>
      <c r="AB1540" s="383"/>
      <c r="AC1540" s="383"/>
      <c r="AD1540" s="383"/>
      <c r="AE1540" s="383"/>
      <c r="AF1540" s="383"/>
      <c r="AG1540" s="383"/>
      <c r="AH1540" s="383"/>
      <c r="AI1540" s="383"/>
      <c r="AJ1540" s="383"/>
      <c r="AK1540" s="383"/>
      <c r="AL1540" s="383"/>
      <c r="AM1540" s="383"/>
      <c r="AN1540" s="383"/>
      <c r="AO1540" s="383"/>
      <c r="AP1540" s="383"/>
      <c r="AQ1540" s="383"/>
      <c r="AR1540" s="383"/>
      <c r="AS1540" s="383"/>
      <c r="AT1540" s="383"/>
      <c r="AU1540" s="383"/>
      <c r="AV1540" s="383"/>
      <c r="AW1540" s="383"/>
      <c r="AX1540" s="383"/>
      <c r="AY1540" s="383"/>
      <c r="AZ1540" s="383"/>
      <c r="BA1540" s="383"/>
      <c r="BB1540" s="383"/>
      <c r="BC1540" s="383"/>
      <c r="BD1540" s="383"/>
      <c r="BE1540" s="383"/>
      <c r="BF1540" s="383"/>
      <c r="BG1540" s="383"/>
      <c r="BH1540" s="383"/>
      <c r="BI1540" s="383"/>
      <c r="BJ1540" s="383"/>
      <c r="BK1540" s="383"/>
      <c r="BL1540" s="383"/>
      <c r="BM1540" s="383"/>
      <c r="BN1540" s="383"/>
      <c r="BO1540" s="383"/>
      <c r="BP1540" s="383"/>
      <c r="BQ1540" s="383"/>
      <c r="BR1540" s="383"/>
      <c r="BS1540" s="383"/>
      <c r="BT1540" s="383"/>
      <c r="BU1540" s="383"/>
      <c r="BV1540" s="383"/>
      <c r="BW1540" s="383"/>
      <c r="BX1540" s="383"/>
      <c r="BY1540" s="383"/>
      <c r="BZ1540" s="383"/>
      <c r="CA1540" s="383"/>
      <c r="CB1540" s="383"/>
      <c r="CC1540" s="383"/>
      <c r="CD1540" s="383"/>
      <c r="CE1540" s="383"/>
      <c r="CF1540" s="383"/>
      <c r="CG1540" s="383"/>
      <c r="CH1540" s="383"/>
      <c r="CI1540" s="383"/>
      <c r="CJ1540" s="383"/>
      <c r="CK1540" s="383"/>
      <c r="CL1540" s="383"/>
      <c r="CM1540" s="383"/>
      <c r="CN1540" s="383"/>
      <c r="CO1540" s="383"/>
      <c r="CP1540" s="383"/>
      <c r="CQ1540" s="383"/>
      <c r="CR1540" s="383"/>
      <c r="CS1540" s="383"/>
      <c r="CT1540" s="383"/>
      <c r="CU1540" s="383"/>
      <c r="CV1540" s="383"/>
      <c r="CW1540" s="383"/>
      <c r="CX1540" s="383"/>
      <c r="CY1540" s="383"/>
      <c r="CZ1540" s="383"/>
      <c r="DA1540" s="383"/>
      <c r="DB1540" s="383"/>
      <c r="DC1540" s="383"/>
      <c r="DD1540" s="383"/>
      <c r="DE1540" s="383"/>
      <c r="DF1540" s="383"/>
      <c r="DG1540" s="383"/>
      <c r="DH1540" s="383"/>
      <c r="DI1540" s="383"/>
      <c r="DJ1540" s="383"/>
      <c r="DK1540" s="383"/>
      <c r="DL1540" s="383"/>
      <c r="DM1540" s="383"/>
      <c r="DN1540" s="383"/>
      <c r="DO1540" s="383"/>
      <c r="DP1540" s="383"/>
      <c r="DQ1540" s="383"/>
      <c r="DR1540" s="383"/>
      <c r="DS1540" s="383"/>
      <c r="DT1540" s="383"/>
      <c r="DU1540" s="383"/>
      <c r="DV1540" s="383"/>
      <c r="DW1540" s="383"/>
      <c r="DX1540" s="383"/>
      <c r="DY1540" s="383"/>
      <c r="DZ1540" s="383"/>
      <c r="EA1540" s="383"/>
      <c r="EB1540" s="383"/>
      <c r="EC1540" s="383"/>
      <c r="ED1540" s="383"/>
      <c r="EE1540" s="383"/>
      <c r="EF1540" s="383"/>
      <c r="EG1540" s="383"/>
      <c r="EH1540" s="383"/>
      <c r="EI1540" s="383"/>
      <c r="EJ1540" s="383"/>
      <c r="EK1540" s="383"/>
      <c r="EL1540" s="383"/>
      <c r="EM1540" s="383"/>
      <c r="EN1540" s="383"/>
      <c r="EO1540" s="383"/>
      <c r="EP1540" s="383"/>
      <c r="EQ1540" s="383"/>
      <c r="ER1540" s="383"/>
      <c r="ES1540" s="383"/>
      <c r="ET1540" s="383"/>
      <c r="EU1540" s="383"/>
      <c r="EV1540" s="383"/>
      <c r="EW1540" s="383"/>
      <c r="EX1540" s="383"/>
      <c r="EY1540" s="383"/>
      <c r="EZ1540" s="383"/>
      <c r="FA1540" s="383"/>
      <c r="FB1540" s="383"/>
      <c r="FC1540" s="383"/>
      <c r="FD1540" s="383"/>
      <c r="FE1540" s="383"/>
      <c r="FF1540" s="383"/>
      <c r="FG1540" s="383"/>
      <c r="FH1540" s="383"/>
      <c r="FI1540" s="383"/>
      <c r="FJ1540" s="383"/>
      <c r="FK1540" s="383"/>
      <c r="FL1540" s="383"/>
      <c r="FM1540" s="383"/>
    </row>
    <row r="1541" spans="1:169" s="26" customFormat="1" x14ac:dyDescent="0.2">
      <c r="A1541" s="27" t="s">
        <v>517</v>
      </c>
      <c r="B1541" s="151"/>
      <c r="C1541" s="82" t="s">
        <v>181</v>
      </c>
      <c r="D1541" s="37" t="s">
        <v>6</v>
      </c>
      <c r="E1541" s="634"/>
      <c r="F1541" s="52"/>
      <c r="G1541" s="59"/>
      <c r="H1541" s="325"/>
      <c r="I1541" s="653"/>
      <c r="J1541" s="42" t="str">
        <f t="shared" si="169"/>
        <v/>
      </c>
      <c r="K1541" s="43"/>
      <c r="L1541" s="277">
        <v>46843</v>
      </c>
      <c r="M1541" s="383"/>
      <c r="N1541" s="383"/>
      <c r="O1541" s="383"/>
      <c r="P1541" s="383"/>
      <c r="Q1541" s="383"/>
      <c r="R1541" s="383"/>
      <c r="S1541" s="383"/>
      <c r="T1541" s="383"/>
      <c r="U1541" s="383"/>
      <c r="V1541" s="383"/>
      <c r="W1541" s="383"/>
      <c r="X1541" s="383"/>
      <c r="Y1541" s="383"/>
      <c r="Z1541" s="383"/>
      <c r="AA1541" s="383"/>
      <c r="AB1541" s="383"/>
      <c r="AC1541" s="383"/>
      <c r="AD1541" s="383"/>
      <c r="AE1541" s="383"/>
      <c r="AF1541" s="383"/>
      <c r="AG1541" s="383"/>
      <c r="AH1541" s="383"/>
      <c r="AI1541" s="383"/>
      <c r="AJ1541" s="383"/>
      <c r="AK1541" s="383"/>
      <c r="AL1541" s="383"/>
      <c r="AM1541" s="383"/>
      <c r="AN1541" s="383"/>
      <c r="AO1541" s="383"/>
      <c r="AP1541" s="383"/>
      <c r="AQ1541" s="383"/>
      <c r="AR1541" s="383"/>
      <c r="AS1541" s="383"/>
      <c r="AT1541" s="383"/>
      <c r="AU1541" s="383"/>
      <c r="AV1541" s="383"/>
      <c r="AW1541" s="383"/>
      <c r="AX1541" s="383"/>
      <c r="AY1541" s="383"/>
      <c r="AZ1541" s="383"/>
      <c r="BA1541" s="383"/>
      <c r="BB1541" s="383"/>
      <c r="BC1541" s="383"/>
      <c r="BD1541" s="383"/>
      <c r="BE1541" s="383"/>
      <c r="BF1541" s="383"/>
      <c r="BG1541" s="383"/>
      <c r="BH1541" s="383"/>
      <c r="BI1541" s="383"/>
      <c r="BJ1541" s="383"/>
      <c r="BK1541" s="383"/>
      <c r="BL1541" s="383"/>
      <c r="BM1541" s="383"/>
      <c r="BN1541" s="383"/>
      <c r="BO1541" s="383"/>
      <c r="BP1541" s="383"/>
      <c r="BQ1541" s="383"/>
      <c r="BR1541" s="383"/>
      <c r="BS1541" s="383"/>
      <c r="BT1541" s="383"/>
      <c r="BU1541" s="383"/>
      <c r="BV1541" s="383"/>
      <c r="BW1541" s="383"/>
      <c r="BX1541" s="383"/>
      <c r="BY1541" s="383"/>
      <c r="BZ1541" s="383"/>
      <c r="CA1541" s="383"/>
      <c r="CB1541" s="383"/>
      <c r="CC1541" s="383"/>
      <c r="CD1541" s="383"/>
      <c r="CE1541" s="383"/>
      <c r="CF1541" s="383"/>
      <c r="CG1541" s="383"/>
      <c r="CH1541" s="383"/>
      <c r="CI1541" s="383"/>
      <c r="CJ1541" s="383"/>
      <c r="CK1541" s="383"/>
      <c r="CL1541" s="383"/>
      <c r="CM1541" s="383"/>
      <c r="CN1541" s="383"/>
      <c r="CO1541" s="383"/>
      <c r="CP1541" s="383"/>
      <c r="CQ1541" s="383"/>
      <c r="CR1541" s="383"/>
      <c r="CS1541" s="383"/>
      <c r="CT1541" s="383"/>
      <c r="CU1541" s="383"/>
      <c r="CV1541" s="383"/>
      <c r="CW1541" s="383"/>
      <c r="CX1541" s="383"/>
      <c r="CY1541" s="383"/>
      <c r="CZ1541" s="383"/>
      <c r="DA1541" s="383"/>
      <c r="DB1541" s="383"/>
      <c r="DC1541" s="383"/>
      <c r="DD1541" s="383"/>
      <c r="DE1541" s="383"/>
      <c r="DF1541" s="383"/>
      <c r="DG1541" s="383"/>
      <c r="DH1541" s="383"/>
      <c r="DI1541" s="383"/>
      <c r="DJ1541" s="383"/>
      <c r="DK1541" s="383"/>
      <c r="DL1541" s="383"/>
      <c r="DM1541" s="383"/>
      <c r="DN1541" s="383"/>
      <c r="DO1541" s="383"/>
      <c r="DP1541" s="383"/>
      <c r="DQ1541" s="383"/>
      <c r="DR1541" s="383"/>
      <c r="DS1541" s="383"/>
      <c r="DT1541" s="383"/>
      <c r="DU1541" s="383"/>
      <c r="DV1541" s="383"/>
      <c r="DW1541" s="383"/>
      <c r="DX1541" s="383"/>
      <c r="DY1541" s="383"/>
      <c r="DZ1541" s="383"/>
      <c r="EA1541" s="383"/>
      <c r="EB1541" s="383"/>
      <c r="EC1541" s="383"/>
      <c r="ED1541" s="383"/>
      <c r="EE1541" s="383"/>
      <c r="EF1541" s="383"/>
      <c r="EG1541" s="383"/>
      <c r="EH1541" s="383"/>
      <c r="EI1541" s="383"/>
      <c r="EJ1541" s="383"/>
      <c r="EK1541" s="383"/>
      <c r="EL1541" s="383"/>
      <c r="EM1541" s="383"/>
      <c r="EN1541" s="383"/>
      <c r="EO1541" s="383"/>
      <c r="EP1541" s="383"/>
      <c r="EQ1541" s="383"/>
      <c r="ER1541" s="383"/>
      <c r="ES1541" s="383"/>
      <c r="ET1541" s="383"/>
      <c r="EU1541" s="383"/>
      <c r="EV1541" s="383"/>
      <c r="EW1541" s="383"/>
      <c r="EX1541" s="383"/>
      <c r="EY1541" s="383"/>
      <c r="EZ1541" s="383"/>
      <c r="FA1541" s="383"/>
      <c r="FB1541" s="383"/>
      <c r="FC1541" s="383"/>
      <c r="FD1541" s="383"/>
      <c r="FE1541" s="383"/>
      <c r="FF1541" s="383"/>
      <c r="FG1541" s="383"/>
      <c r="FH1541" s="383"/>
      <c r="FI1541" s="383"/>
      <c r="FJ1541" s="383"/>
      <c r="FK1541" s="383"/>
      <c r="FL1541" s="383"/>
      <c r="FM1541" s="383"/>
    </row>
    <row r="1542" spans="1:169" s="26" customFormat="1" x14ac:dyDescent="0.2">
      <c r="A1542" s="27" t="s">
        <v>517</v>
      </c>
      <c r="B1542" s="151"/>
      <c r="C1542" s="82" t="s">
        <v>182</v>
      </c>
      <c r="D1542" s="37" t="s">
        <v>6</v>
      </c>
      <c r="E1542" s="634"/>
      <c r="F1542" s="52"/>
      <c r="G1542" s="59"/>
      <c r="H1542" s="325"/>
      <c r="I1542" s="653"/>
      <c r="J1542" s="42" t="str">
        <f t="shared" si="169"/>
        <v/>
      </c>
      <c r="K1542" s="43"/>
      <c r="L1542" s="277">
        <v>46965</v>
      </c>
      <c r="M1542" s="383"/>
      <c r="N1542" s="383"/>
      <c r="O1542" s="383"/>
      <c r="P1542" s="383"/>
      <c r="Q1542" s="383"/>
      <c r="R1542" s="383"/>
      <c r="S1542" s="383"/>
      <c r="T1542" s="383"/>
      <c r="U1542" s="383"/>
      <c r="V1542" s="383"/>
      <c r="W1542" s="383"/>
      <c r="X1542" s="383"/>
      <c r="Y1542" s="383"/>
      <c r="Z1542" s="383"/>
      <c r="AA1542" s="383"/>
      <c r="AB1542" s="383"/>
      <c r="AC1542" s="383"/>
      <c r="AD1542" s="383"/>
      <c r="AE1542" s="383"/>
      <c r="AF1542" s="383"/>
      <c r="AG1542" s="383"/>
      <c r="AH1542" s="383"/>
      <c r="AI1542" s="383"/>
      <c r="AJ1542" s="383"/>
      <c r="AK1542" s="383"/>
      <c r="AL1542" s="383"/>
      <c r="AM1542" s="383"/>
      <c r="AN1542" s="383"/>
      <c r="AO1542" s="383"/>
      <c r="AP1542" s="383"/>
      <c r="AQ1542" s="383"/>
      <c r="AR1542" s="383"/>
      <c r="AS1542" s="383"/>
      <c r="AT1542" s="383"/>
      <c r="AU1542" s="383"/>
      <c r="AV1542" s="383"/>
      <c r="AW1542" s="383"/>
      <c r="AX1542" s="383"/>
      <c r="AY1542" s="383"/>
      <c r="AZ1542" s="383"/>
      <c r="BA1542" s="383"/>
      <c r="BB1542" s="383"/>
      <c r="BC1542" s="383"/>
      <c r="BD1542" s="383"/>
      <c r="BE1542" s="383"/>
      <c r="BF1542" s="383"/>
      <c r="BG1542" s="383"/>
      <c r="BH1542" s="383"/>
      <c r="BI1542" s="383"/>
      <c r="BJ1542" s="383"/>
      <c r="BK1542" s="383"/>
      <c r="BL1542" s="383"/>
      <c r="BM1542" s="383"/>
      <c r="BN1542" s="383"/>
      <c r="BO1542" s="383"/>
      <c r="BP1542" s="383"/>
      <c r="BQ1542" s="383"/>
      <c r="BR1542" s="383"/>
      <c r="BS1542" s="383"/>
      <c r="BT1542" s="383"/>
      <c r="BU1542" s="383"/>
      <c r="BV1542" s="383"/>
      <c r="BW1542" s="383"/>
      <c r="BX1542" s="383"/>
      <c r="BY1542" s="383"/>
      <c r="BZ1542" s="383"/>
      <c r="CA1542" s="383"/>
      <c r="CB1542" s="383"/>
      <c r="CC1542" s="383"/>
      <c r="CD1542" s="383"/>
      <c r="CE1542" s="383"/>
      <c r="CF1542" s="383"/>
      <c r="CG1542" s="383"/>
      <c r="CH1542" s="383"/>
      <c r="CI1542" s="383"/>
      <c r="CJ1542" s="383"/>
      <c r="CK1542" s="383"/>
      <c r="CL1542" s="383"/>
      <c r="CM1542" s="383"/>
      <c r="CN1542" s="383"/>
      <c r="CO1542" s="383"/>
      <c r="CP1542" s="383"/>
      <c r="CQ1542" s="383"/>
      <c r="CR1542" s="383"/>
      <c r="CS1542" s="383"/>
      <c r="CT1542" s="383"/>
      <c r="CU1542" s="383"/>
      <c r="CV1542" s="383"/>
      <c r="CW1542" s="383"/>
      <c r="CX1542" s="383"/>
      <c r="CY1542" s="383"/>
      <c r="CZ1542" s="383"/>
      <c r="DA1542" s="383"/>
      <c r="DB1542" s="383"/>
      <c r="DC1542" s="383"/>
      <c r="DD1542" s="383"/>
      <c r="DE1542" s="383"/>
      <c r="DF1542" s="383"/>
      <c r="DG1542" s="383"/>
      <c r="DH1542" s="383"/>
      <c r="DI1542" s="383"/>
      <c r="DJ1542" s="383"/>
      <c r="DK1542" s="383"/>
      <c r="DL1542" s="383"/>
      <c r="DM1542" s="383"/>
      <c r="DN1542" s="383"/>
      <c r="DO1542" s="383"/>
      <c r="DP1542" s="383"/>
      <c r="DQ1542" s="383"/>
      <c r="DR1542" s="383"/>
      <c r="DS1542" s="383"/>
      <c r="DT1542" s="383"/>
      <c r="DU1542" s="383"/>
      <c r="DV1542" s="383"/>
      <c r="DW1542" s="383"/>
      <c r="DX1542" s="383"/>
      <c r="DY1542" s="383"/>
      <c r="DZ1542" s="383"/>
      <c r="EA1542" s="383"/>
      <c r="EB1542" s="383"/>
      <c r="EC1542" s="383"/>
      <c r="ED1542" s="383"/>
      <c r="EE1542" s="383"/>
      <c r="EF1542" s="383"/>
      <c r="EG1542" s="383"/>
      <c r="EH1542" s="383"/>
      <c r="EI1542" s="383"/>
      <c r="EJ1542" s="383"/>
      <c r="EK1542" s="383"/>
      <c r="EL1542" s="383"/>
      <c r="EM1542" s="383"/>
      <c r="EN1542" s="383"/>
      <c r="EO1542" s="383"/>
      <c r="EP1542" s="383"/>
      <c r="EQ1542" s="383"/>
      <c r="ER1542" s="383"/>
      <c r="ES1542" s="383"/>
      <c r="ET1542" s="383"/>
      <c r="EU1542" s="383"/>
      <c r="EV1542" s="383"/>
      <c r="EW1542" s="383"/>
      <c r="EX1542" s="383"/>
      <c r="EY1542" s="383"/>
      <c r="EZ1542" s="383"/>
      <c r="FA1542" s="383"/>
      <c r="FB1542" s="383"/>
      <c r="FC1542" s="383"/>
      <c r="FD1542" s="383"/>
      <c r="FE1542" s="383"/>
      <c r="FF1542" s="383"/>
      <c r="FG1542" s="383"/>
      <c r="FH1542" s="383"/>
      <c r="FI1542" s="383"/>
      <c r="FJ1542" s="383"/>
      <c r="FK1542" s="383"/>
      <c r="FL1542" s="383"/>
      <c r="FM1542" s="383"/>
    </row>
    <row r="1543" spans="1:169" s="26" customFormat="1" x14ac:dyDescent="0.2">
      <c r="A1543" s="27" t="s">
        <v>517</v>
      </c>
      <c r="B1543" s="151"/>
      <c r="C1543" s="82" t="s">
        <v>183</v>
      </c>
      <c r="D1543" s="37" t="s">
        <v>6</v>
      </c>
      <c r="E1543" s="634"/>
      <c r="F1543" s="52"/>
      <c r="G1543" s="59"/>
      <c r="H1543" s="325"/>
      <c r="I1543" s="653"/>
      <c r="J1543" s="42" t="str">
        <f t="shared" ref="J1543:J1581" si="183">IF(I1543=0,"",I1543*B1543)</f>
        <v/>
      </c>
      <c r="K1543" s="43"/>
      <c r="L1543" s="277" t="s">
        <v>6</v>
      </c>
      <c r="M1543" s="383"/>
      <c r="N1543" s="383"/>
      <c r="O1543" s="383"/>
      <c r="P1543" s="383"/>
      <c r="Q1543" s="383"/>
      <c r="R1543" s="383"/>
      <c r="S1543" s="383"/>
      <c r="T1543" s="383"/>
      <c r="U1543" s="383"/>
      <c r="V1543" s="383"/>
      <c r="W1543" s="383"/>
      <c r="X1543" s="383"/>
      <c r="Y1543" s="383"/>
      <c r="Z1543" s="383"/>
      <c r="AA1543" s="383"/>
      <c r="AB1543" s="383"/>
      <c r="AC1543" s="383"/>
      <c r="AD1543" s="383"/>
      <c r="AE1543" s="383"/>
      <c r="AF1543" s="383"/>
      <c r="AG1543" s="383"/>
      <c r="AH1543" s="383"/>
      <c r="AI1543" s="383"/>
      <c r="AJ1543" s="383"/>
      <c r="AK1543" s="383"/>
      <c r="AL1543" s="383"/>
      <c r="AM1543" s="383"/>
      <c r="AN1543" s="383"/>
      <c r="AO1543" s="383"/>
      <c r="AP1543" s="383"/>
      <c r="AQ1543" s="383"/>
      <c r="AR1543" s="383"/>
      <c r="AS1543" s="383"/>
      <c r="AT1543" s="383"/>
      <c r="AU1543" s="383"/>
      <c r="AV1543" s="383"/>
      <c r="AW1543" s="383"/>
      <c r="AX1543" s="383"/>
      <c r="AY1543" s="383"/>
      <c r="AZ1543" s="383"/>
      <c r="BA1543" s="383"/>
      <c r="BB1543" s="383"/>
      <c r="BC1543" s="383"/>
      <c r="BD1543" s="383"/>
      <c r="BE1543" s="383"/>
      <c r="BF1543" s="383"/>
      <c r="BG1543" s="383"/>
      <c r="BH1543" s="383"/>
      <c r="BI1543" s="383"/>
      <c r="BJ1543" s="383"/>
      <c r="BK1543" s="383"/>
      <c r="BL1543" s="383"/>
      <c r="BM1543" s="383"/>
      <c r="BN1543" s="383"/>
      <c r="BO1543" s="383"/>
      <c r="BP1543" s="383"/>
      <c r="BQ1543" s="383"/>
      <c r="BR1543" s="383"/>
      <c r="BS1543" s="383"/>
      <c r="BT1543" s="383"/>
      <c r="BU1543" s="383"/>
      <c r="BV1543" s="383"/>
      <c r="BW1543" s="383"/>
      <c r="BX1543" s="383"/>
      <c r="BY1543" s="383"/>
      <c r="BZ1543" s="383"/>
      <c r="CA1543" s="383"/>
      <c r="CB1543" s="383"/>
      <c r="CC1543" s="383"/>
      <c r="CD1543" s="383"/>
      <c r="CE1543" s="383"/>
      <c r="CF1543" s="383"/>
      <c r="CG1543" s="383"/>
      <c r="CH1543" s="383"/>
      <c r="CI1543" s="383"/>
      <c r="CJ1543" s="383"/>
      <c r="CK1543" s="383"/>
      <c r="CL1543" s="383"/>
      <c r="CM1543" s="383"/>
      <c r="CN1543" s="383"/>
      <c r="CO1543" s="383"/>
      <c r="CP1543" s="383"/>
      <c r="CQ1543" s="383"/>
      <c r="CR1543" s="383"/>
      <c r="CS1543" s="383"/>
      <c r="CT1543" s="383"/>
      <c r="CU1543" s="383"/>
      <c r="CV1543" s="383"/>
      <c r="CW1543" s="383"/>
      <c r="CX1543" s="383"/>
      <c r="CY1543" s="383"/>
      <c r="CZ1543" s="383"/>
      <c r="DA1543" s="383"/>
      <c r="DB1543" s="383"/>
      <c r="DC1543" s="383"/>
      <c r="DD1543" s="383"/>
      <c r="DE1543" s="383"/>
      <c r="DF1543" s="383"/>
      <c r="DG1543" s="383"/>
      <c r="DH1543" s="383"/>
      <c r="DI1543" s="383"/>
      <c r="DJ1543" s="383"/>
      <c r="DK1543" s="383"/>
      <c r="DL1543" s="383"/>
      <c r="DM1543" s="383"/>
      <c r="DN1543" s="383"/>
      <c r="DO1543" s="383"/>
      <c r="DP1543" s="383"/>
      <c r="DQ1543" s="383"/>
      <c r="DR1543" s="383"/>
      <c r="DS1543" s="383"/>
      <c r="DT1543" s="383"/>
      <c r="DU1543" s="383"/>
      <c r="DV1543" s="383"/>
      <c r="DW1543" s="383"/>
      <c r="DX1543" s="383"/>
      <c r="DY1543" s="383"/>
      <c r="DZ1543" s="383"/>
      <c r="EA1543" s="383"/>
      <c r="EB1543" s="383"/>
      <c r="EC1543" s="383"/>
      <c r="ED1543" s="383"/>
      <c r="EE1543" s="383"/>
      <c r="EF1543" s="383"/>
      <c r="EG1543" s="383"/>
      <c r="EH1543" s="383"/>
      <c r="EI1543" s="383"/>
      <c r="EJ1543" s="383"/>
      <c r="EK1543" s="383"/>
      <c r="EL1543" s="383"/>
      <c r="EM1543" s="383"/>
      <c r="EN1543" s="383"/>
      <c r="EO1543" s="383"/>
      <c r="EP1543" s="383"/>
      <c r="EQ1543" s="383"/>
      <c r="ER1543" s="383"/>
      <c r="ES1543" s="383"/>
      <c r="ET1543" s="383"/>
      <c r="EU1543" s="383"/>
      <c r="EV1543" s="383"/>
      <c r="EW1543" s="383"/>
      <c r="EX1543" s="383"/>
      <c r="EY1543" s="383"/>
      <c r="EZ1543" s="383"/>
      <c r="FA1543" s="383"/>
      <c r="FB1543" s="383"/>
      <c r="FC1543" s="383"/>
      <c r="FD1543" s="383"/>
      <c r="FE1543" s="383"/>
      <c r="FF1543" s="383"/>
      <c r="FG1543" s="383"/>
      <c r="FH1543" s="383"/>
      <c r="FI1543" s="383"/>
      <c r="FJ1543" s="383"/>
      <c r="FK1543" s="383"/>
      <c r="FL1543" s="383"/>
      <c r="FM1543" s="383"/>
    </row>
    <row r="1544" spans="1:169" s="26" customFormat="1" x14ac:dyDescent="0.2">
      <c r="A1544" s="27" t="s">
        <v>517</v>
      </c>
      <c r="B1544" s="151"/>
      <c r="C1544" s="82" t="s">
        <v>63</v>
      </c>
      <c r="D1544" s="37" t="s">
        <v>638</v>
      </c>
      <c r="E1544" s="634"/>
      <c r="F1544" s="52"/>
      <c r="G1544" s="59"/>
      <c r="H1544" s="325"/>
      <c r="I1544" s="653"/>
      <c r="J1544" s="42" t="str">
        <f t="shared" si="183"/>
        <v/>
      </c>
      <c r="K1544" s="43"/>
      <c r="L1544" s="277">
        <v>45443</v>
      </c>
      <c r="M1544" s="383"/>
      <c r="N1544" s="383"/>
      <c r="O1544" s="383"/>
      <c r="P1544" s="383"/>
      <c r="Q1544" s="383"/>
      <c r="R1544" s="383"/>
      <c r="S1544" s="383"/>
      <c r="T1544" s="383"/>
      <c r="U1544" s="383"/>
      <c r="V1544" s="383"/>
      <c r="W1544" s="383"/>
      <c r="X1544" s="383"/>
      <c r="Y1544" s="383"/>
      <c r="Z1544" s="383"/>
      <c r="AA1544" s="383"/>
      <c r="AB1544" s="383"/>
      <c r="AC1544" s="383"/>
      <c r="AD1544" s="383"/>
      <c r="AE1544" s="383"/>
      <c r="AF1544" s="383"/>
      <c r="AG1544" s="383"/>
      <c r="AH1544" s="383"/>
      <c r="AI1544" s="383"/>
      <c r="AJ1544" s="383"/>
      <c r="AK1544" s="383"/>
      <c r="AL1544" s="383"/>
      <c r="AM1544" s="383"/>
      <c r="AN1544" s="383"/>
      <c r="AO1544" s="383"/>
      <c r="AP1544" s="383"/>
      <c r="AQ1544" s="383"/>
      <c r="AR1544" s="383"/>
      <c r="AS1544" s="383"/>
      <c r="AT1544" s="383"/>
      <c r="AU1544" s="383"/>
      <c r="AV1544" s="383"/>
      <c r="AW1544" s="383"/>
      <c r="AX1544" s="383"/>
      <c r="AY1544" s="383"/>
      <c r="AZ1544" s="383"/>
      <c r="BA1544" s="383"/>
      <c r="BB1544" s="383"/>
      <c r="BC1544" s="383"/>
      <c r="BD1544" s="383"/>
      <c r="BE1544" s="383"/>
      <c r="BF1544" s="383"/>
      <c r="BG1544" s="383"/>
      <c r="BH1544" s="383"/>
      <c r="BI1544" s="383"/>
      <c r="BJ1544" s="383"/>
      <c r="BK1544" s="383"/>
      <c r="BL1544" s="383"/>
      <c r="BM1544" s="383"/>
      <c r="BN1544" s="383"/>
      <c r="BO1544" s="383"/>
      <c r="BP1544" s="383"/>
      <c r="BQ1544" s="383"/>
      <c r="BR1544" s="383"/>
      <c r="BS1544" s="383"/>
      <c r="BT1544" s="383"/>
      <c r="BU1544" s="383"/>
      <c r="BV1544" s="383"/>
      <c r="BW1544" s="383"/>
      <c r="BX1544" s="383"/>
      <c r="BY1544" s="383"/>
      <c r="BZ1544" s="383"/>
      <c r="CA1544" s="383"/>
      <c r="CB1544" s="383"/>
      <c r="CC1544" s="383"/>
      <c r="CD1544" s="383"/>
      <c r="CE1544" s="383"/>
      <c r="CF1544" s="383"/>
      <c r="CG1544" s="383"/>
      <c r="CH1544" s="383"/>
      <c r="CI1544" s="383"/>
      <c r="CJ1544" s="383"/>
      <c r="CK1544" s="383"/>
      <c r="CL1544" s="383"/>
      <c r="CM1544" s="383"/>
      <c r="CN1544" s="383"/>
      <c r="CO1544" s="383"/>
      <c r="CP1544" s="383"/>
      <c r="CQ1544" s="383"/>
      <c r="CR1544" s="383"/>
      <c r="CS1544" s="383"/>
      <c r="CT1544" s="383"/>
      <c r="CU1544" s="383"/>
      <c r="CV1544" s="383"/>
      <c r="CW1544" s="383"/>
      <c r="CX1544" s="383"/>
      <c r="CY1544" s="383"/>
      <c r="CZ1544" s="383"/>
      <c r="DA1544" s="383"/>
      <c r="DB1544" s="383"/>
      <c r="DC1544" s="383"/>
      <c r="DD1544" s="383"/>
      <c r="DE1544" s="383"/>
      <c r="DF1544" s="383"/>
      <c r="DG1544" s="383"/>
      <c r="DH1544" s="383"/>
      <c r="DI1544" s="383"/>
      <c r="DJ1544" s="383"/>
      <c r="DK1544" s="383"/>
      <c r="DL1544" s="383"/>
      <c r="DM1544" s="383"/>
      <c r="DN1544" s="383"/>
      <c r="DO1544" s="383"/>
      <c r="DP1544" s="383"/>
      <c r="DQ1544" s="383"/>
      <c r="DR1544" s="383"/>
      <c r="DS1544" s="383"/>
      <c r="DT1544" s="383"/>
      <c r="DU1544" s="383"/>
      <c r="DV1544" s="383"/>
      <c r="DW1544" s="383"/>
      <c r="DX1544" s="383"/>
      <c r="DY1544" s="383"/>
      <c r="DZ1544" s="383"/>
      <c r="EA1544" s="383"/>
      <c r="EB1544" s="383"/>
      <c r="EC1544" s="383"/>
      <c r="ED1544" s="383"/>
      <c r="EE1544" s="383"/>
      <c r="EF1544" s="383"/>
      <c r="EG1544" s="383"/>
      <c r="EH1544" s="383"/>
      <c r="EI1544" s="383"/>
      <c r="EJ1544" s="383"/>
      <c r="EK1544" s="383"/>
      <c r="EL1544" s="383"/>
      <c r="EM1544" s="383"/>
      <c r="EN1544" s="383"/>
      <c r="EO1544" s="383"/>
      <c r="EP1544" s="383"/>
      <c r="EQ1544" s="383"/>
      <c r="ER1544" s="383"/>
      <c r="ES1544" s="383"/>
      <c r="ET1544" s="383"/>
      <c r="EU1544" s="383"/>
      <c r="EV1544" s="383"/>
      <c r="EW1544" s="383"/>
      <c r="EX1544" s="383"/>
      <c r="EY1544" s="383"/>
      <c r="EZ1544" s="383"/>
      <c r="FA1544" s="383"/>
      <c r="FB1544" s="383"/>
      <c r="FC1544" s="383"/>
      <c r="FD1544" s="383"/>
      <c r="FE1544" s="383"/>
      <c r="FF1544" s="383"/>
      <c r="FG1544" s="383"/>
      <c r="FH1544" s="383"/>
      <c r="FI1544" s="383"/>
      <c r="FJ1544" s="383"/>
      <c r="FK1544" s="383"/>
      <c r="FL1544" s="383"/>
      <c r="FM1544" s="383"/>
    </row>
    <row r="1545" spans="1:169" s="26" customFormat="1" x14ac:dyDescent="0.2">
      <c r="A1545" s="27" t="s">
        <v>517</v>
      </c>
      <c r="B1545" s="151"/>
      <c r="C1545" s="82" t="s">
        <v>63</v>
      </c>
      <c r="D1545" s="37" t="s">
        <v>639</v>
      </c>
      <c r="E1545" s="634"/>
      <c r="F1545" s="52"/>
      <c r="G1545" s="59"/>
      <c r="H1545" s="325"/>
      <c r="I1545" s="653"/>
      <c r="J1545" s="42" t="str">
        <f t="shared" si="183"/>
        <v/>
      </c>
      <c r="K1545" s="43"/>
      <c r="L1545" s="277">
        <v>45443</v>
      </c>
      <c r="M1545" s="383"/>
      <c r="N1545" s="383"/>
      <c r="O1545" s="383"/>
      <c r="P1545" s="383"/>
      <c r="Q1545" s="383"/>
      <c r="R1545" s="383"/>
      <c r="S1545" s="383"/>
      <c r="T1545" s="383"/>
      <c r="U1545" s="383"/>
      <c r="V1545" s="383"/>
      <c r="W1545" s="383"/>
      <c r="X1545" s="383"/>
      <c r="Y1545" s="383"/>
      <c r="Z1545" s="383"/>
      <c r="AA1545" s="383"/>
      <c r="AB1545" s="383"/>
      <c r="AC1545" s="383"/>
      <c r="AD1545" s="383"/>
      <c r="AE1545" s="383"/>
      <c r="AF1545" s="383"/>
      <c r="AG1545" s="383"/>
      <c r="AH1545" s="383"/>
      <c r="AI1545" s="383"/>
      <c r="AJ1545" s="383"/>
      <c r="AK1545" s="383"/>
      <c r="AL1545" s="383"/>
      <c r="AM1545" s="383"/>
      <c r="AN1545" s="383"/>
      <c r="AO1545" s="383"/>
      <c r="AP1545" s="383"/>
      <c r="AQ1545" s="383"/>
      <c r="AR1545" s="383"/>
      <c r="AS1545" s="383"/>
      <c r="AT1545" s="383"/>
      <c r="AU1545" s="383"/>
      <c r="AV1545" s="383"/>
      <c r="AW1545" s="383"/>
      <c r="AX1545" s="383"/>
      <c r="AY1545" s="383"/>
      <c r="AZ1545" s="383"/>
      <c r="BA1545" s="383"/>
      <c r="BB1545" s="383"/>
      <c r="BC1545" s="383"/>
      <c r="BD1545" s="383"/>
      <c r="BE1545" s="383"/>
      <c r="BF1545" s="383"/>
      <c r="BG1545" s="383"/>
      <c r="BH1545" s="383"/>
      <c r="BI1545" s="383"/>
      <c r="BJ1545" s="383"/>
      <c r="BK1545" s="383"/>
      <c r="BL1545" s="383"/>
      <c r="BM1545" s="383"/>
      <c r="BN1545" s="383"/>
      <c r="BO1545" s="383"/>
      <c r="BP1545" s="383"/>
      <c r="BQ1545" s="383"/>
      <c r="BR1545" s="383"/>
      <c r="BS1545" s="383"/>
      <c r="BT1545" s="383"/>
      <c r="BU1545" s="383"/>
      <c r="BV1545" s="383"/>
      <c r="BW1545" s="383"/>
      <c r="BX1545" s="383"/>
      <c r="BY1545" s="383"/>
      <c r="BZ1545" s="383"/>
      <c r="CA1545" s="383"/>
      <c r="CB1545" s="383"/>
      <c r="CC1545" s="383"/>
      <c r="CD1545" s="383"/>
      <c r="CE1545" s="383"/>
      <c r="CF1545" s="383"/>
      <c r="CG1545" s="383"/>
      <c r="CH1545" s="383"/>
      <c r="CI1545" s="383"/>
      <c r="CJ1545" s="383"/>
      <c r="CK1545" s="383"/>
      <c r="CL1545" s="383"/>
      <c r="CM1545" s="383"/>
      <c r="CN1545" s="383"/>
      <c r="CO1545" s="383"/>
      <c r="CP1545" s="383"/>
      <c r="CQ1545" s="383"/>
      <c r="CR1545" s="383"/>
      <c r="CS1545" s="383"/>
      <c r="CT1545" s="383"/>
      <c r="CU1545" s="383"/>
      <c r="CV1545" s="383"/>
      <c r="CW1545" s="383"/>
      <c r="CX1545" s="383"/>
      <c r="CY1545" s="383"/>
      <c r="CZ1545" s="383"/>
      <c r="DA1545" s="383"/>
      <c r="DB1545" s="383"/>
      <c r="DC1545" s="383"/>
      <c r="DD1545" s="383"/>
      <c r="DE1545" s="383"/>
      <c r="DF1545" s="383"/>
      <c r="DG1545" s="383"/>
      <c r="DH1545" s="383"/>
      <c r="DI1545" s="383"/>
      <c r="DJ1545" s="383"/>
      <c r="DK1545" s="383"/>
      <c r="DL1545" s="383"/>
      <c r="DM1545" s="383"/>
      <c r="DN1545" s="383"/>
      <c r="DO1545" s="383"/>
      <c r="DP1545" s="383"/>
      <c r="DQ1545" s="383"/>
      <c r="DR1545" s="383"/>
      <c r="DS1545" s="383"/>
      <c r="DT1545" s="383"/>
      <c r="DU1545" s="383"/>
      <c r="DV1545" s="383"/>
      <c r="DW1545" s="383"/>
      <c r="DX1545" s="383"/>
      <c r="DY1545" s="383"/>
      <c r="DZ1545" s="383"/>
      <c r="EA1545" s="383"/>
      <c r="EB1545" s="383"/>
      <c r="EC1545" s="383"/>
      <c r="ED1545" s="383"/>
      <c r="EE1545" s="383"/>
      <c r="EF1545" s="383"/>
      <c r="EG1545" s="383"/>
      <c r="EH1545" s="383"/>
      <c r="EI1545" s="383"/>
      <c r="EJ1545" s="383"/>
      <c r="EK1545" s="383"/>
      <c r="EL1545" s="383"/>
      <c r="EM1545" s="383"/>
      <c r="EN1545" s="383"/>
      <c r="EO1545" s="383"/>
      <c r="EP1545" s="383"/>
      <c r="EQ1545" s="383"/>
      <c r="ER1545" s="383"/>
      <c r="ES1545" s="383"/>
      <c r="ET1545" s="383"/>
      <c r="EU1545" s="383"/>
      <c r="EV1545" s="383"/>
      <c r="EW1545" s="383"/>
      <c r="EX1545" s="383"/>
      <c r="EY1545" s="383"/>
      <c r="EZ1545" s="383"/>
      <c r="FA1545" s="383"/>
      <c r="FB1545" s="383"/>
      <c r="FC1545" s="383"/>
      <c r="FD1545" s="383"/>
      <c r="FE1545" s="383"/>
      <c r="FF1545" s="383"/>
      <c r="FG1545" s="383"/>
      <c r="FH1545" s="383"/>
      <c r="FI1545" s="383"/>
      <c r="FJ1545" s="383"/>
      <c r="FK1545" s="383"/>
      <c r="FL1545" s="383"/>
      <c r="FM1545" s="383"/>
    </row>
    <row r="1546" spans="1:169" s="26" customFormat="1" x14ac:dyDescent="0.2">
      <c r="A1546" s="27" t="s">
        <v>517</v>
      </c>
      <c r="B1546" s="151"/>
      <c r="C1546" s="82" t="s">
        <v>49</v>
      </c>
      <c r="D1546" s="377" t="s">
        <v>640</v>
      </c>
      <c r="E1546" s="635"/>
      <c r="F1546" s="52"/>
      <c r="G1546" s="59"/>
      <c r="H1546" s="325"/>
      <c r="I1546" s="654"/>
      <c r="J1546" s="42" t="str">
        <f t="shared" si="183"/>
        <v/>
      </c>
      <c r="K1546" s="43"/>
      <c r="L1546" s="277">
        <v>47787</v>
      </c>
      <c r="M1546" s="383"/>
      <c r="N1546" s="383"/>
      <c r="O1546" s="383"/>
      <c r="P1546" s="383"/>
      <c r="Q1546" s="383"/>
      <c r="R1546" s="383"/>
      <c r="S1546" s="383"/>
      <c r="T1546" s="383"/>
      <c r="U1546" s="383"/>
      <c r="V1546" s="383"/>
      <c r="W1546" s="383"/>
      <c r="X1546" s="383"/>
      <c r="Y1546" s="383"/>
      <c r="Z1546" s="383"/>
      <c r="AA1546" s="383"/>
      <c r="AB1546" s="383"/>
      <c r="AC1546" s="383"/>
      <c r="AD1546" s="383"/>
      <c r="AE1546" s="383"/>
      <c r="AF1546" s="383"/>
      <c r="AG1546" s="383"/>
      <c r="AH1546" s="383"/>
      <c r="AI1546" s="383"/>
      <c r="AJ1546" s="383"/>
      <c r="AK1546" s="383"/>
      <c r="AL1546" s="383"/>
      <c r="AM1546" s="383"/>
      <c r="AN1546" s="383"/>
      <c r="AO1546" s="383"/>
      <c r="AP1546" s="383"/>
      <c r="AQ1546" s="383"/>
      <c r="AR1546" s="383"/>
      <c r="AS1546" s="383"/>
      <c r="AT1546" s="383"/>
      <c r="AU1546" s="383"/>
      <c r="AV1546" s="383"/>
      <c r="AW1546" s="383"/>
      <c r="AX1546" s="383"/>
      <c r="AY1546" s="383"/>
      <c r="AZ1546" s="383"/>
      <c r="BA1546" s="383"/>
      <c r="BB1546" s="383"/>
      <c r="BC1546" s="383"/>
      <c r="BD1546" s="383"/>
      <c r="BE1546" s="383"/>
      <c r="BF1546" s="383"/>
      <c r="BG1546" s="383"/>
      <c r="BH1546" s="383"/>
      <c r="BI1546" s="383"/>
      <c r="BJ1546" s="383"/>
      <c r="BK1546" s="383"/>
      <c r="BL1546" s="383"/>
      <c r="BM1546" s="383"/>
      <c r="BN1546" s="383"/>
      <c r="BO1546" s="383"/>
      <c r="BP1546" s="383"/>
      <c r="BQ1546" s="383"/>
      <c r="BR1546" s="383"/>
      <c r="BS1546" s="383"/>
      <c r="BT1546" s="383"/>
      <c r="BU1546" s="383"/>
      <c r="BV1546" s="383"/>
      <c r="BW1546" s="383"/>
      <c r="BX1546" s="383"/>
      <c r="BY1546" s="383"/>
      <c r="BZ1546" s="383"/>
      <c r="CA1546" s="383"/>
      <c r="CB1546" s="383"/>
      <c r="CC1546" s="383"/>
      <c r="CD1546" s="383"/>
      <c r="CE1546" s="383"/>
      <c r="CF1546" s="383"/>
      <c r="CG1546" s="383"/>
      <c r="CH1546" s="383"/>
      <c r="CI1546" s="383"/>
      <c r="CJ1546" s="383"/>
      <c r="CK1546" s="383"/>
      <c r="CL1546" s="383"/>
      <c r="CM1546" s="383"/>
      <c r="CN1546" s="383"/>
      <c r="CO1546" s="383"/>
      <c r="CP1546" s="383"/>
      <c r="CQ1546" s="383"/>
      <c r="CR1546" s="383"/>
      <c r="CS1546" s="383"/>
      <c r="CT1546" s="383"/>
      <c r="CU1546" s="383"/>
      <c r="CV1546" s="383"/>
      <c r="CW1546" s="383"/>
      <c r="CX1546" s="383"/>
      <c r="CY1546" s="383"/>
      <c r="CZ1546" s="383"/>
      <c r="DA1546" s="383"/>
      <c r="DB1546" s="383"/>
      <c r="DC1546" s="383"/>
      <c r="DD1546" s="383"/>
      <c r="DE1546" s="383"/>
      <c r="DF1546" s="383"/>
      <c r="DG1546" s="383"/>
      <c r="DH1546" s="383"/>
      <c r="DI1546" s="383"/>
      <c r="DJ1546" s="383"/>
      <c r="DK1546" s="383"/>
      <c r="DL1546" s="383"/>
      <c r="DM1546" s="383"/>
      <c r="DN1546" s="383"/>
      <c r="DO1546" s="383"/>
      <c r="DP1546" s="383"/>
      <c r="DQ1546" s="383"/>
      <c r="DR1546" s="383"/>
      <c r="DS1546" s="383"/>
      <c r="DT1546" s="383"/>
      <c r="DU1546" s="383"/>
      <c r="DV1546" s="383"/>
      <c r="DW1546" s="383"/>
      <c r="DX1546" s="383"/>
      <c r="DY1546" s="383"/>
      <c r="DZ1546" s="383"/>
      <c r="EA1546" s="383"/>
      <c r="EB1546" s="383"/>
      <c r="EC1546" s="383"/>
      <c r="ED1546" s="383"/>
      <c r="EE1546" s="383"/>
      <c r="EF1546" s="383"/>
      <c r="EG1546" s="383"/>
      <c r="EH1546" s="383"/>
      <c r="EI1546" s="383"/>
      <c r="EJ1546" s="383"/>
      <c r="EK1546" s="383"/>
      <c r="EL1546" s="383"/>
      <c r="EM1546" s="383"/>
      <c r="EN1546" s="383"/>
      <c r="EO1546" s="383"/>
      <c r="EP1546" s="383"/>
      <c r="EQ1546" s="383"/>
      <c r="ER1546" s="383"/>
      <c r="ES1546" s="383"/>
      <c r="ET1546" s="383"/>
      <c r="EU1546" s="383"/>
      <c r="EV1546" s="383"/>
      <c r="EW1546" s="383"/>
      <c r="EX1546" s="383"/>
      <c r="EY1546" s="383"/>
      <c r="EZ1546" s="383"/>
      <c r="FA1546" s="383"/>
      <c r="FB1546" s="383"/>
      <c r="FC1546" s="383"/>
      <c r="FD1546" s="383"/>
      <c r="FE1546" s="383"/>
      <c r="FF1546" s="383"/>
      <c r="FG1546" s="383"/>
      <c r="FH1546" s="383"/>
      <c r="FI1546" s="383"/>
      <c r="FJ1546" s="383"/>
      <c r="FK1546" s="383"/>
      <c r="FL1546" s="383"/>
      <c r="FM1546" s="383"/>
    </row>
    <row r="1547" spans="1:169" s="26" customFormat="1" x14ac:dyDescent="0.2">
      <c r="A1547" s="27" t="s">
        <v>517</v>
      </c>
      <c r="B1547" s="32">
        <v>1</v>
      </c>
      <c r="C1547" s="78" t="s">
        <v>179</v>
      </c>
      <c r="D1547" s="37" t="s">
        <v>641</v>
      </c>
      <c r="E1547" s="633" t="s">
        <v>617</v>
      </c>
      <c r="F1547" s="30">
        <v>43595</v>
      </c>
      <c r="G1547" s="103">
        <f>F1547+365</f>
        <v>43960</v>
      </c>
      <c r="H1547" s="324" t="s">
        <v>152</v>
      </c>
      <c r="I1547" s="532"/>
      <c r="J1547" s="34" t="str">
        <f t="shared" si="183"/>
        <v/>
      </c>
      <c r="K1547" s="81">
        <v>1</v>
      </c>
      <c r="L1547" s="355">
        <v>47057</v>
      </c>
      <c r="M1547" s="383"/>
      <c r="N1547" s="383"/>
      <c r="O1547" s="383"/>
      <c r="P1547" s="383"/>
      <c r="Q1547" s="383"/>
      <c r="R1547" s="383"/>
      <c r="S1547" s="383"/>
      <c r="T1547" s="383"/>
      <c r="U1547" s="383"/>
      <c r="V1547" s="383"/>
      <c r="W1547" s="383"/>
      <c r="X1547" s="383"/>
      <c r="Y1547" s="383"/>
      <c r="Z1547" s="383"/>
      <c r="AA1547" s="383"/>
      <c r="AB1547" s="383"/>
      <c r="AC1547" s="383"/>
      <c r="AD1547" s="383"/>
      <c r="AE1547" s="383"/>
      <c r="AF1547" s="383"/>
      <c r="AG1547" s="383"/>
      <c r="AH1547" s="383"/>
      <c r="AI1547" s="383"/>
      <c r="AJ1547" s="383"/>
      <c r="AK1547" s="383"/>
      <c r="AL1547" s="383"/>
      <c r="AM1547" s="383"/>
      <c r="AN1547" s="383"/>
      <c r="AO1547" s="383"/>
      <c r="AP1547" s="383"/>
      <c r="AQ1547" s="383"/>
      <c r="AR1547" s="383"/>
      <c r="AS1547" s="383"/>
      <c r="AT1547" s="383"/>
      <c r="AU1547" s="383"/>
      <c r="AV1547" s="383"/>
      <c r="AW1547" s="383"/>
      <c r="AX1547" s="383"/>
      <c r="AY1547" s="383"/>
      <c r="AZ1547" s="383"/>
      <c r="BA1547" s="383"/>
      <c r="BB1547" s="383"/>
      <c r="BC1547" s="383"/>
      <c r="BD1547" s="383"/>
      <c r="BE1547" s="383"/>
      <c r="BF1547" s="383"/>
      <c r="BG1547" s="383"/>
      <c r="BH1547" s="383"/>
      <c r="BI1547" s="383"/>
      <c r="BJ1547" s="383"/>
      <c r="BK1547" s="383"/>
      <c r="BL1547" s="383"/>
      <c r="BM1547" s="383"/>
      <c r="BN1547" s="383"/>
      <c r="BO1547" s="383"/>
      <c r="BP1547" s="383"/>
      <c r="BQ1547" s="383"/>
      <c r="BR1547" s="383"/>
      <c r="BS1547" s="383"/>
      <c r="BT1547" s="383"/>
      <c r="BU1547" s="383"/>
      <c r="BV1547" s="383"/>
      <c r="BW1547" s="383"/>
      <c r="BX1547" s="383"/>
      <c r="BY1547" s="383"/>
      <c r="BZ1547" s="383"/>
      <c r="CA1547" s="383"/>
      <c r="CB1547" s="383"/>
      <c r="CC1547" s="383"/>
      <c r="CD1547" s="383"/>
      <c r="CE1547" s="383"/>
      <c r="CF1547" s="383"/>
      <c r="CG1547" s="383"/>
      <c r="CH1547" s="383"/>
      <c r="CI1547" s="383"/>
      <c r="CJ1547" s="383"/>
      <c r="CK1547" s="383"/>
      <c r="CL1547" s="383"/>
      <c r="CM1547" s="383"/>
      <c r="CN1547" s="383"/>
      <c r="CO1547" s="383"/>
      <c r="CP1547" s="383"/>
      <c r="CQ1547" s="383"/>
      <c r="CR1547" s="383"/>
      <c r="CS1547" s="383"/>
      <c r="CT1547" s="383"/>
      <c r="CU1547" s="383"/>
      <c r="CV1547" s="383"/>
      <c r="CW1547" s="383"/>
      <c r="CX1547" s="383"/>
      <c r="CY1547" s="383"/>
      <c r="CZ1547" s="383"/>
      <c r="DA1547" s="383"/>
      <c r="DB1547" s="383"/>
      <c r="DC1547" s="383"/>
      <c r="DD1547" s="383"/>
      <c r="DE1547" s="383"/>
      <c r="DF1547" s="383"/>
      <c r="DG1547" s="383"/>
      <c r="DH1547" s="383"/>
      <c r="DI1547" s="383"/>
      <c r="DJ1547" s="383"/>
      <c r="DK1547" s="383"/>
      <c r="DL1547" s="383"/>
      <c r="DM1547" s="383"/>
      <c r="DN1547" s="383"/>
      <c r="DO1547" s="383"/>
      <c r="DP1547" s="383"/>
      <c r="DQ1547" s="383"/>
      <c r="DR1547" s="383"/>
      <c r="DS1547" s="383"/>
      <c r="DT1547" s="383"/>
      <c r="DU1547" s="383"/>
      <c r="DV1547" s="383"/>
      <c r="DW1547" s="383"/>
      <c r="DX1547" s="383"/>
      <c r="DY1547" s="383"/>
      <c r="DZ1547" s="383"/>
      <c r="EA1547" s="383"/>
      <c r="EB1547" s="383"/>
      <c r="EC1547" s="383"/>
      <c r="ED1547" s="383"/>
      <c r="EE1547" s="383"/>
      <c r="EF1547" s="383"/>
      <c r="EG1547" s="383"/>
      <c r="EH1547" s="383"/>
      <c r="EI1547" s="383"/>
      <c r="EJ1547" s="383"/>
      <c r="EK1547" s="383"/>
      <c r="EL1547" s="383"/>
      <c r="EM1547" s="383"/>
      <c r="EN1547" s="383"/>
      <c r="EO1547" s="383"/>
      <c r="EP1547" s="383"/>
      <c r="EQ1547" s="383"/>
      <c r="ER1547" s="383"/>
      <c r="ES1547" s="383"/>
      <c r="ET1547" s="383"/>
      <c r="EU1547" s="383"/>
      <c r="EV1547" s="383"/>
      <c r="EW1547" s="383"/>
      <c r="EX1547" s="383"/>
      <c r="EY1547" s="383"/>
      <c r="EZ1547" s="383"/>
      <c r="FA1547" s="383"/>
      <c r="FB1547" s="383"/>
      <c r="FC1547" s="383"/>
      <c r="FD1547" s="383"/>
      <c r="FE1547" s="383"/>
      <c r="FF1547" s="383"/>
      <c r="FG1547" s="383"/>
      <c r="FH1547" s="383"/>
      <c r="FI1547" s="383"/>
      <c r="FJ1547" s="383"/>
      <c r="FK1547" s="383"/>
      <c r="FL1547" s="383"/>
      <c r="FM1547" s="383"/>
    </row>
    <row r="1548" spans="1:169" s="26" customFormat="1" x14ac:dyDescent="0.2">
      <c r="A1548" s="27" t="s">
        <v>517</v>
      </c>
      <c r="B1548" s="151"/>
      <c r="C1548" s="82" t="s">
        <v>181</v>
      </c>
      <c r="D1548" s="37" t="s">
        <v>6</v>
      </c>
      <c r="E1548" s="634"/>
      <c r="F1548" s="52"/>
      <c r="G1548" s="59"/>
      <c r="H1548" s="325"/>
      <c r="I1548" s="653"/>
      <c r="J1548" s="42" t="str">
        <f t="shared" si="183"/>
        <v/>
      </c>
      <c r="K1548" s="43"/>
      <c r="L1548" s="277">
        <v>46843</v>
      </c>
      <c r="M1548" s="383"/>
      <c r="N1548" s="383"/>
      <c r="O1548" s="383"/>
      <c r="P1548" s="383"/>
      <c r="Q1548" s="383"/>
      <c r="R1548" s="383"/>
      <c r="S1548" s="383"/>
      <c r="T1548" s="383"/>
      <c r="U1548" s="383"/>
      <c r="V1548" s="383"/>
      <c r="W1548" s="383"/>
      <c r="X1548" s="383"/>
      <c r="Y1548" s="383"/>
      <c r="Z1548" s="383"/>
      <c r="AA1548" s="383"/>
      <c r="AB1548" s="383"/>
      <c r="AC1548" s="383"/>
      <c r="AD1548" s="383"/>
      <c r="AE1548" s="383"/>
      <c r="AF1548" s="383"/>
      <c r="AG1548" s="383"/>
      <c r="AH1548" s="383"/>
      <c r="AI1548" s="383"/>
      <c r="AJ1548" s="383"/>
      <c r="AK1548" s="383"/>
      <c r="AL1548" s="383"/>
      <c r="AM1548" s="383"/>
      <c r="AN1548" s="383"/>
      <c r="AO1548" s="383"/>
      <c r="AP1548" s="383"/>
      <c r="AQ1548" s="383"/>
      <c r="AR1548" s="383"/>
      <c r="AS1548" s="383"/>
      <c r="AT1548" s="383"/>
      <c r="AU1548" s="383"/>
      <c r="AV1548" s="383"/>
      <c r="AW1548" s="383"/>
      <c r="AX1548" s="383"/>
      <c r="AY1548" s="383"/>
      <c r="AZ1548" s="383"/>
      <c r="BA1548" s="383"/>
      <c r="BB1548" s="383"/>
      <c r="BC1548" s="383"/>
      <c r="BD1548" s="383"/>
      <c r="BE1548" s="383"/>
      <c r="BF1548" s="383"/>
      <c r="BG1548" s="383"/>
      <c r="BH1548" s="383"/>
      <c r="BI1548" s="383"/>
      <c r="BJ1548" s="383"/>
      <c r="BK1548" s="383"/>
      <c r="BL1548" s="383"/>
      <c r="BM1548" s="383"/>
      <c r="BN1548" s="383"/>
      <c r="BO1548" s="383"/>
      <c r="BP1548" s="383"/>
      <c r="BQ1548" s="383"/>
      <c r="BR1548" s="383"/>
      <c r="BS1548" s="383"/>
      <c r="BT1548" s="383"/>
      <c r="BU1548" s="383"/>
      <c r="BV1548" s="383"/>
      <c r="BW1548" s="383"/>
      <c r="BX1548" s="383"/>
      <c r="BY1548" s="383"/>
      <c r="BZ1548" s="383"/>
      <c r="CA1548" s="383"/>
      <c r="CB1548" s="383"/>
      <c r="CC1548" s="383"/>
      <c r="CD1548" s="383"/>
      <c r="CE1548" s="383"/>
      <c r="CF1548" s="383"/>
      <c r="CG1548" s="383"/>
      <c r="CH1548" s="383"/>
      <c r="CI1548" s="383"/>
      <c r="CJ1548" s="383"/>
      <c r="CK1548" s="383"/>
      <c r="CL1548" s="383"/>
      <c r="CM1548" s="383"/>
      <c r="CN1548" s="383"/>
      <c r="CO1548" s="383"/>
      <c r="CP1548" s="383"/>
      <c r="CQ1548" s="383"/>
      <c r="CR1548" s="383"/>
      <c r="CS1548" s="383"/>
      <c r="CT1548" s="383"/>
      <c r="CU1548" s="383"/>
      <c r="CV1548" s="383"/>
      <c r="CW1548" s="383"/>
      <c r="CX1548" s="383"/>
      <c r="CY1548" s="383"/>
      <c r="CZ1548" s="383"/>
      <c r="DA1548" s="383"/>
      <c r="DB1548" s="383"/>
      <c r="DC1548" s="383"/>
      <c r="DD1548" s="383"/>
      <c r="DE1548" s="383"/>
      <c r="DF1548" s="383"/>
      <c r="DG1548" s="383"/>
      <c r="DH1548" s="383"/>
      <c r="DI1548" s="383"/>
      <c r="DJ1548" s="383"/>
      <c r="DK1548" s="383"/>
      <c r="DL1548" s="383"/>
      <c r="DM1548" s="383"/>
      <c r="DN1548" s="383"/>
      <c r="DO1548" s="383"/>
      <c r="DP1548" s="383"/>
      <c r="DQ1548" s="383"/>
      <c r="DR1548" s="383"/>
      <c r="DS1548" s="383"/>
      <c r="DT1548" s="383"/>
      <c r="DU1548" s="383"/>
      <c r="DV1548" s="383"/>
      <c r="DW1548" s="383"/>
      <c r="DX1548" s="383"/>
      <c r="DY1548" s="383"/>
      <c r="DZ1548" s="383"/>
      <c r="EA1548" s="383"/>
      <c r="EB1548" s="383"/>
      <c r="EC1548" s="383"/>
      <c r="ED1548" s="383"/>
      <c r="EE1548" s="383"/>
      <c r="EF1548" s="383"/>
      <c r="EG1548" s="383"/>
      <c r="EH1548" s="383"/>
      <c r="EI1548" s="383"/>
      <c r="EJ1548" s="383"/>
      <c r="EK1548" s="383"/>
      <c r="EL1548" s="383"/>
      <c r="EM1548" s="383"/>
      <c r="EN1548" s="383"/>
      <c r="EO1548" s="383"/>
      <c r="EP1548" s="383"/>
      <c r="EQ1548" s="383"/>
      <c r="ER1548" s="383"/>
      <c r="ES1548" s="383"/>
      <c r="ET1548" s="383"/>
      <c r="EU1548" s="383"/>
      <c r="EV1548" s="383"/>
      <c r="EW1548" s="383"/>
      <c r="EX1548" s="383"/>
      <c r="EY1548" s="383"/>
      <c r="EZ1548" s="383"/>
      <c r="FA1548" s="383"/>
      <c r="FB1548" s="383"/>
      <c r="FC1548" s="383"/>
      <c r="FD1548" s="383"/>
      <c r="FE1548" s="383"/>
      <c r="FF1548" s="383"/>
      <c r="FG1548" s="383"/>
      <c r="FH1548" s="383"/>
      <c r="FI1548" s="383"/>
      <c r="FJ1548" s="383"/>
      <c r="FK1548" s="383"/>
      <c r="FL1548" s="383"/>
      <c r="FM1548" s="383"/>
    </row>
    <row r="1549" spans="1:169" s="26" customFormat="1" x14ac:dyDescent="0.2">
      <c r="A1549" s="27" t="s">
        <v>517</v>
      </c>
      <c r="B1549" s="151"/>
      <c r="C1549" s="82" t="s">
        <v>182</v>
      </c>
      <c r="D1549" s="37" t="s">
        <v>6</v>
      </c>
      <c r="E1549" s="634"/>
      <c r="F1549" s="52"/>
      <c r="G1549" s="59"/>
      <c r="H1549" s="325"/>
      <c r="I1549" s="653"/>
      <c r="J1549" s="42" t="str">
        <f t="shared" si="183"/>
        <v/>
      </c>
      <c r="K1549" s="43"/>
      <c r="L1549" s="277">
        <v>46965</v>
      </c>
      <c r="M1549" s="383"/>
      <c r="N1549" s="383"/>
      <c r="O1549" s="383"/>
      <c r="P1549" s="383"/>
      <c r="Q1549" s="383"/>
      <c r="R1549" s="383"/>
      <c r="S1549" s="383"/>
      <c r="T1549" s="383"/>
      <c r="U1549" s="383"/>
      <c r="V1549" s="383"/>
      <c r="W1549" s="383"/>
      <c r="X1549" s="383"/>
      <c r="Y1549" s="383"/>
      <c r="Z1549" s="383"/>
      <c r="AA1549" s="383"/>
      <c r="AB1549" s="383"/>
      <c r="AC1549" s="383"/>
      <c r="AD1549" s="383"/>
      <c r="AE1549" s="383"/>
      <c r="AF1549" s="383"/>
      <c r="AG1549" s="383"/>
      <c r="AH1549" s="383"/>
      <c r="AI1549" s="383"/>
      <c r="AJ1549" s="383"/>
      <c r="AK1549" s="383"/>
      <c r="AL1549" s="383"/>
      <c r="AM1549" s="383"/>
      <c r="AN1549" s="383"/>
      <c r="AO1549" s="383"/>
      <c r="AP1549" s="383"/>
      <c r="AQ1549" s="383"/>
      <c r="AR1549" s="383"/>
      <c r="AS1549" s="383"/>
      <c r="AT1549" s="383"/>
      <c r="AU1549" s="383"/>
      <c r="AV1549" s="383"/>
      <c r="AW1549" s="383"/>
      <c r="AX1549" s="383"/>
      <c r="AY1549" s="383"/>
      <c r="AZ1549" s="383"/>
      <c r="BA1549" s="383"/>
      <c r="BB1549" s="383"/>
      <c r="BC1549" s="383"/>
      <c r="BD1549" s="383"/>
      <c r="BE1549" s="383"/>
      <c r="BF1549" s="383"/>
      <c r="BG1549" s="383"/>
      <c r="BH1549" s="383"/>
      <c r="BI1549" s="383"/>
      <c r="BJ1549" s="383"/>
      <c r="BK1549" s="383"/>
      <c r="BL1549" s="383"/>
      <c r="BM1549" s="383"/>
      <c r="BN1549" s="383"/>
      <c r="BO1549" s="383"/>
      <c r="BP1549" s="383"/>
      <c r="BQ1549" s="383"/>
      <c r="BR1549" s="383"/>
      <c r="BS1549" s="383"/>
      <c r="BT1549" s="383"/>
      <c r="BU1549" s="383"/>
      <c r="BV1549" s="383"/>
      <c r="BW1549" s="383"/>
      <c r="BX1549" s="383"/>
      <c r="BY1549" s="383"/>
      <c r="BZ1549" s="383"/>
      <c r="CA1549" s="383"/>
      <c r="CB1549" s="383"/>
      <c r="CC1549" s="383"/>
      <c r="CD1549" s="383"/>
      <c r="CE1549" s="383"/>
      <c r="CF1549" s="383"/>
      <c r="CG1549" s="383"/>
      <c r="CH1549" s="383"/>
      <c r="CI1549" s="383"/>
      <c r="CJ1549" s="383"/>
      <c r="CK1549" s="383"/>
      <c r="CL1549" s="383"/>
      <c r="CM1549" s="383"/>
      <c r="CN1549" s="383"/>
      <c r="CO1549" s="383"/>
      <c r="CP1549" s="383"/>
      <c r="CQ1549" s="383"/>
      <c r="CR1549" s="383"/>
      <c r="CS1549" s="383"/>
      <c r="CT1549" s="383"/>
      <c r="CU1549" s="383"/>
      <c r="CV1549" s="383"/>
      <c r="CW1549" s="383"/>
      <c r="CX1549" s="383"/>
      <c r="CY1549" s="383"/>
      <c r="CZ1549" s="383"/>
      <c r="DA1549" s="383"/>
      <c r="DB1549" s="383"/>
      <c r="DC1549" s="383"/>
      <c r="DD1549" s="383"/>
      <c r="DE1549" s="383"/>
      <c r="DF1549" s="383"/>
      <c r="DG1549" s="383"/>
      <c r="DH1549" s="383"/>
      <c r="DI1549" s="383"/>
      <c r="DJ1549" s="383"/>
      <c r="DK1549" s="383"/>
      <c r="DL1549" s="383"/>
      <c r="DM1549" s="383"/>
      <c r="DN1549" s="383"/>
      <c r="DO1549" s="383"/>
      <c r="DP1549" s="383"/>
      <c r="DQ1549" s="383"/>
      <c r="DR1549" s="383"/>
      <c r="DS1549" s="383"/>
      <c r="DT1549" s="383"/>
      <c r="DU1549" s="383"/>
      <c r="DV1549" s="383"/>
      <c r="DW1549" s="383"/>
      <c r="DX1549" s="383"/>
      <c r="DY1549" s="383"/>
      <c r="DZ1549" s="383"/>
      <c r="EA1549" s="383"/>
      <c r="EB1549" s="383"/>
      <c r="EC1549" s="383"/>
      <c r="ED1549" s="383"/>
      <c r="EE1549" s="383"/>
      <c r="EF1549" s="383"/>
      <c r="EG1549" s="383"/>
      <c r="EH1549" s="383"/>
      <c r="EI1549" s="383"/>
      <c r="EJ1549" s="383"/>
      <c r="EK1549" s="383"/>
      <c r="EL1549" s="383"/>
      <c r="EM1549" s="383"/>
      <c r="EN1549" s="383"/>
      <c r="EO1549" s="383"/>
      <c r="EP1549" s="383"/>
      <c r="EQ1549" s="383"/>
      <c r="ER1549" s="383"/>
      <c r="ES1549" s="383"/>
      <c r="ET1549" s="383"/>
      <c r="EU1549" s="383"/>
      <c r="EV1549" s="383"/>
      <c r="EW1549" s="383"/>
      <c r="EX1549" s="383"/>
      <c r="EY1549" s="383"/>
      <c r="EZ1549" s="383"/>
      <c r="FA1549" s="383"/>
      <c r="FB1549" s="383"/>
      <c r="FC1549" s="383"/>
      <c r="FD1549" s="383"/>
      <c r="FE1549" s="383"/>
      <c r="FF1549" s="383"/>
      <c r="FG1549" s="383"/>
      <c r="FH1549" s="383"/>
      <c r="FI1549" s="383"/>
      <c r="FJ1549" s="383"/>
      <c r="FK1549" s="383"/>
      <c r="FL1549" s="383"/>
      <c r="FM1549" s="383"/>
    </row>
    <row r="1550" spans="1:169" s="26" customFormat="1" x14ac:dyDescent="0.2">
      <c r="A1550" s="27" t="s">
        <v>517</v>
      </c>
      <c r="B1550" s="151"/>
      <c r="C1550" s="82" t="s">
        <v>183</v>
      </c>
      <c r="D1550" s="37" t="s">
        <v>6</v>
      </c>
      <c r="E1550" s="634"/>
      <c r="F1550" s="52"/>
      <c r="G1550" s="59"/>
      <c r="H1550" s="325"/>
      <c r="I1550" s="653"/>
      <c r="J1550" s="42" t="str">
        <f t="shared" si="183"/>
        <v/>
      </c>
      <c r="K1550" s="43"/>
      <c r="L1550" s="277" t="s">
        <v>6</v>
      </c>
      <c r="M1550" s="383"/>
      <c r="N1550" s="383"/>
      <c r="O1550" s="383"/>
      <c r="P1550" s="383"/>
      <c r="Q1550" s="383"/>
      <c r="R1550" s="383"/>
      <c r="S1550" s="383"/>
      <c r="T1550" s="383"/>
      <c r="U1550" s="383"/>
      <c r="V1550" s="383"/>
      <c r="W1550" s="383"/>
      <c r="X1550" s="383"/>
      <c r="Y1550" s="383"/>
      <c r="Z1550" s="383"/>
      <c r="AA1550" s="383"/>
      <c r="AB1550" s="383"/>
      <c r="AC1550" s="383"/>
      <c r="AD1550" s="383"/>
      <c r="AE1550" s="383"/>
      <c r="AF1550" s="383"/>
      <c r="AG1550" s="383"/>
      <c r="AH1550" s="383"/>
      <c r="AI1550" s="383"/>
      <c r="AJ1550" s="383"/>
      <c r="AK1550" s="383"/>
      <c r="AL1550" s="383"/>
      <c r="AM1550" s="383"/>
      <c r="AN1550" s="383"/>
      <c r="AO1550" s="383"/>
      <c r="AP1550" s="383"/>
      <c r="AQ1550" s="383"/>
      <c r="AR1550" s="383"/>
      <c r="AS1550" s="383"/>
      <c r="AT1550" s="383"/>
      <c r="AU1550" s="383"/>
      <c r="AV1550" s="383"/>
      <c r="AW1550" s="383"/>
      <c r="AX1550" s="383"/>
      <c r="AY1550" s="383"/>
      <c r="AZ1550" s="383"/>
      <c r="BA1550" s="383"/>
      <c r="BB1550" s="383"/>
      <c r="BC1550" s="383"/>
      <c r="BD1550" s="383"/>
      <c r="BE1550" s="383"/>
      <c r="BF1550" s="383"/>
      <c r="BG1550" s="383"/>
      <c r="BH1550" s="383"/>
      <c r="BI1550" s="383"/>
      <c r="BJ1550" s="383"/>
      <c r="BK1550" s="383"/>
      <c r="BL1550" s="383"/>
      <c r="BM1550" s="383"/>
      <c r="BN1550" s="383"/>
      <c r="BO1550" s="383"/>
      <c r="BP1550" s="383"/>
      <c r="BQ1550" s="383"/>
      <c r="BR1550" s="383"/>
      <c r="BS1550" s="383"/>
      <c r="BT1550" s="383"/>
      <c r="BU1550" s="383"/>
      <c r="BV1550" s="383"/>
      <c r="BW1550" s="383"/>
      <c r="BX1550" s="383"/>
      <c r="BY1550" s="383"/>
      <c r="BZ1550" s="383"/>
      <c r="CA1550" s="383"/>
      <c r="CB1550" s="383"/>
      <c r="CC1550" s="383"/>
      <c r="CD1550" s="383"/>
      <c r="CE1550" s="383"/>
      <c r="CF1550" s="383"/>
      <c r="CG1550" s="383"/>
      <c r="CH1550" s="383"/>
      <c r="CI1550" s="383"/>
      <c r="CJ1550" s="383"/>
      <c r="CK1550" s="383"/>
      <c r="CL1550" s="383"/>
      <c r="CM1550" s="383"/>
      <c r="CN1550" s="383"/>
      <c r="CO1550" s="383"/>
      <c r="CP1550" s="383"/>
      <c r="CQ1550" s="383"/>
      <c r="CR1550" s="383"/>
      <c r="CS1550" s="383"/>
      <c r="CT1550" s="383"/>
      <c r="CU1550" s="383"/>
      <c r="CV1550" s="383"/>
      <c r="CW1550" s="383"/>
      <c r="CX1550" s="383"/>
      <c r="CY1550" s="383"/>
      <c r="CZ1550" s="383"/>
      <c r="DA1550" s="383"/>
      <c r="DB1550" s="383"/>
      <c r="DC1550" s="383"/>
      <c r="DD1550" s="383"/>
      <c r="DE1550" s="383"/>
      <c r="DF1550" s="383"/>
      <c r="DG1550" s="383"/>
      <c r="DH1550" s="383"/>
      <c r="DI1550" s="383"/>
      <c r="DJ1550" s="383"/>
      <c r="DK1550" s="383"/>
      <c r="DL1550" s="383"/>
      <c r="DM1550" s="383"/>
      <c r="DN1550" s="383"/>
      <c r="DO1550" s="383"/>
      <c r="DP1550" s="383"/>
      <c r="DQ1550" s="383"/>
      <c r="DR1550" s="383"/>
      <c r="DS1550" s="383"/>
      <c r="DT1550" s="383"/>
      <c r="DU1550" s="383"/>
      <c r="DV1550" s="383"/>
      <c r="DW1550" s="383"/>
      <c r="DX1550" s="383"/>
      <c r="DY1550" s="383"/>
      <c r="DZ1550" s="383"/>
      <c r="EA1550" s="383"/>
      <c r="EB1550" s="383"/>
      <c r="EC1550" s="383"/>
      <c r="ED1550" s="383"/>
      <c r="EE1550" s="383"/>
      <c r="EF1550" s="383"/>
      <c r="EG1550" s="383"/>
      <c r="EH1550" s="383"/>
      <c r="EI1550" s="383"/>
      <c r="EJ1550" s="383"/>
      <c r="EK1550" s="383"/>
      <c r="EL1550" s="383"/>
      <c r="EM1550" s="383"/>
      <c r="EN1550" s="383"/>
      <c r="EO1550" s="383"/>
      <c r="EP1550" s="383"/>
      <c r="EQ1550" s="383"/>
      <c r="ER1550" s="383"/>
      <c r="ES1550" s="383"/>
      <c r="ET1550" s="383"/>
      <c r="EU1550" s="383"/>
      <c r="EV1550" s="383"/>
      <c r="EW1550" s="383"/>
      <c r="EX1550" s="383"/>
      <c r="EY1550" s="383"/>
      <c r="EZ1550" s="383"/>
      <c r="FA1550" s="383"/>
      <c r="FB1550" s="383"/>
      <c r="FC1550" s="383"/>
      <c r="FD1550" s="383"/>
      <c r="FE1550" s="383"/>
      <c r="FF1550" s="383"/>
      <c r="FG1550" s="383"/>
      <c r="FH1550" s="383"/>
      <c r="FI1550" s="383"/>
      <c r="FJ1550" s="383"/>
      <c r="FK1550" s="383"/>
      <c r="FL1550" s="383"/>
      <c r="FM1550" s="383"/>
    </row>
    <row r="1551" spans="1:169" s="26" customFormat="1" x14ac:dyDescent="0.2">
      <c r="A1551" s="27" t="s">
        <v>517</v>
      </c>
      <c r="B1551" s="151"/>
      <c r="C1551" s="82" t="s">
        <v>63</v>
      </c>
      <c r="D1551" s="37" t="s">
        <v>642</v>
      </c>
      <c r="E1551" s="634"/>
      <c r="F1551" s="52"/>
      <c r="G1551" s="59"/>
      <c r="H1551" s="325"/>
      <c r="I1551" s="653"/>
      <c r="J1551" s="42" t="str">
        <f t="shared" si="183"/>
        <v/>
      </c>
      <c r="K1551" s="43"/>
      <c r="L1551" s="277">
        <v>45443</v>
      </c>
      <c r="M1551" s="383"/>
      <c r="N1551" s="383"/>
      <c r="O1551" s="383"/>
      <c r="P1551" s="383"/>
      <c r="Q1551" s="383"/>
      <c r="R1551" s="383"/>
      <c r="S1551" s="383"/>
      <c r="T1551" s="383"/>
      <c r="U1551" s="383"/>
      <c r="V1551" s="383"/>
      <c r="W1551" s="383"/>
      <c r="X1551" s="383"/>
      <c r="Y1551" s="383"/>
      <c r="Z1551" s="383"/>
      <c r="AA1551" s="383"/>
      <c r="AB1551" s="383"/>
      <c r="AC1551" s="383"/>
      <c r="AD1551" s="383"/>
      <c r="AE1551" s="383"/>
      <c r="AF1551" s="383"/>
      <c r="AG1551" s="383"/>
      <c r="AH1551" s="383"/>
      <c r="AI1551" s="383"/>
      <c r="AJ1551" s="383"/>
      <c r="AK1551" s="383"/>
      <c r="AL1551" s="383"/>
      <c r="AM1551" s="383"/>
      <c r="AN1551" s="383"/>
      <c r="AO1551" s="383"/>
      <c r="AP1551" s="383"/>
      <c r="AQ1551" s="383"/>
      <c r="AR1551" s="383"/>
      <c r="AS1551" s="383"/>
      <c r="AT1551" s="383"/>
      <c r="AU1551" s="383"/>
      <c r="AV1551" s="383"/>
      <c r="AW1551" s="383"/>
      <c r="AX1551" s="383"/>
      <c r="AY1551" s="383"/>
      <c r="AZ1551" s="383"/>
      <c r="BA1551" s="383"/>
      <c r="BB1551" s="383"/>
      <c r="BC1551" s="383"/>
      <c r="BD1551" s="383"/>
      <c r="BE1551" s="383"/>
      <c r="BF1551" s="383"/>
      <c r="BG1551" s="383"/>
      <c r="BH1551" s="383"/>
      <c r="BI1551" s="383"/>
      <c r="BJ1551" s="383"/>
      <c r="BK1551" s="383"/>
      <c r="BL1551" s="383"/>
      <c r="BM1551" s="383"/>
      <c r="BN1551" s="383"/>
      <c r="BO1551" s="383"/>
      <c r="BP1551" s="383"/>
      <c r="BQ1551" s="383"/>
      <c r="BR1551" s="383"/>
      <c r="BS1551" s="383"/>
      <c r="BT1551" s="383"/>
      <c r="BU1551" s="383"/>
      <c r="BV1551" s="383"/>
      <c r="BW1551" s="383"/>
      <c r="BX1551" s="383"/>
      <c r="BY1551" s="383"/>
      <c r="BZ1551" s="383"/>
      <c r="CA1551" s="383"/>
      <c r="CB1551" s="383"/>
      <c r="CC1551" s="383"/>
      <c r="CD1551" s="383"/>
      <c r="CE1551" s="383"/>
      <c r="CF1551" s="383"/>
      <c r="CG1551" s="383"/>
      <c r="CH1551" s="383"/>
      <c r="CI1551" s="383"/>
      <c r="CJ1551" s="383"/>
      <c r="CK1551" s="383"/>
      <c r="CL1551" s="383"/>
      <c r="CM1551" s="383"/>
      <c r="CN1551" s="383"/>
      <c r="CO1551" s="383"/>
      <c r="CP1551" s="383"/>
      <c r="CQ1551" s="383"/>
      <c r="CR1551" s="383"/>
      <c r="CS1551" s="383"/>
      <c r="CT1551" s="383"/>
      <c r="CU1551" s="383"/>
      <c r="CV1551" s="383"/>
      <c r="CW1551" s="383"/>
      <c r="CX1551" s="383"/>
      <c r="CY1551" s="383"/>
      <c r="CZ1551" s="383"/>
      <c r="DA1551" s="383"/>
      <c r="DB1551" s="383"/>
      <c r="DC1551" s="383"/>
      <c r="DD1551" s="383"/>
      <c r="DE1551" s="383"/>
      <c r="DF1551" s="383"/>
      <c r="DG1551" s="383"/>
      <c r="DH1551" s="383"/>
      <c r="DI1551" s="383"/>
      <c r="DJ1551" s="383"/>
      <c r="DK1551" s="383"/>
      <c r="DL1551" s="383"/>
      <c r="DM1551" s="383"/>
      <c r="DN1551" s="383"/>
      <c r="DO1551" s="383"/>
      <c r="DP1551" s="383"/>
      <c r="DQ1551" s="383"/>
      <c r="DR1551" s="383"/>
      <c r="DS1551" s="383"/>
      <c r="DT1551" s="383"/>
      <c r="DU1551" s="383"/>
      <c r="DV1551" s="383"/>
      <c r="DW1551" s="383"/>
      <c r="DX1551" s="383"/>
      <c r="DY1551" s="383"/>
      <c r="DZ1551" s="383"/>
      <c r="EA1551" s="383"/>
      <c r="EB1551" s="383"/>
      <c r="EC1551" s="383"/>
      <c r="ED1551" s="383"/>
      <c r="EE1551" s="383"/>
      <c r="EF1551" s="383"/>
      <c r="EG1551" s="383"/>
      <c r="EH1551" s="383"/>
      <c r="EI1551" s="383"/>
      <c r="EJ1551" s="383"/>
      <c r="EK1551" s="383"/>
      <c r="EL1551" s="383"/>
      <c r="EM1551" s="383"/>
      <c r="EN1551" s="383"/>
      <c r="EO1551" s="383"/>
      <c r="EP1551" s="383"/>
      <c r="EQ1551" s="383"/>
      <c r="ER1551" s="383"/>
      <c r="ES1551" s="383"/>
      <c r="ET1551" s="383"/>
      <c r="EU1551" s="383"/>
      <c r="EV1551" s="383"/>
      <c r="EW1551" s="383"/>
      <c r="EX1551" s="383"/>
      <c r="EY1551" s="383"/>
      <c r="EZ1551" s="383"/>
      <c r="FA1551" s="383"/>
      <c r="FB1551" s="383"/>
      <c r="FC1551" s="383"/>
      <c r="FD1551" s="383"/>
      <c r="FE1551" s="383"/>
      <c r="FF1551" s="383"/>
      <c r="FG1551" s="383"/>
      <c r="FH1551" s="383"/>
      <c r="FI1551" s="383"/>
      <c r="FJ1551" s="383"/>
      <c r="FK1551" s="383"/>
      <c r="FL1551" s="383"/>
      <c r="FM1551" s="383"/>
    </row>
    <row r="1552" spans="1:169" s="26" customFormat="1" x14ac:dyDescent="0.2">
      <c r="A1552" s="27" t="s">
        <v>517</v>
      </c>
      <c r="B1552" s="151"/>
      <c r="C1552" s="82" t="s">
        <v>63</v>
      </c>
      <c r="D1552" s="37" t="s">
        <v>643</v>
      </c>
      <c r="E1552" s="634"/>
      <c r="F1552" s="52"/>
      <c r="G1552" s="59"/>
      <c r="H1552" s="325"/>
      <c r="I1552" s="653"/>
      <c r="J1552" s="42" t="str">
        <f t="shared" si="183"/>
        <v/>
      </c>
      <c r="K1552" s="43"/>
      <c r="L1552" s="277">
        <v>45443</v>
      </c>
      <c r="M1552" s="383"/>
      <c r="N1552" s="383"/>
      <c r="O1552" s="383"/>
      <c r="P1552" s="383"/>
      <c r="Q1552" s="383"/>
      <c r="R1552" s="383"/>
      <c r="S1552" s="383"/>
      <c r="T1552" s="383"/>
      <c r="U1552" s="383"/>
      <c r="V1552" s="383"/>
      <c r="W1552" s="383"/>
      <c r="X1552" s="383"/>
      <c r="Y1552" s="383"/>
      <c r="Z1552" s="383"/>
      <c r="AA1552" s="383"/>
      <c r="AB1552" s="383"/>
      <c r="AC1552" s="383"/>
      <c r="AD1552" s="383"/>
      <c r="AE1552" s="383"/>
      <c r="AF1552" s="383"/>
      <c r="AG1552" s="383"/>
      <c r="AH1552" s="383"/>
      <c r="AI1552" s="383"/>
      <c r="AJ1552" s="383"/>
      <c r="AK1552" s="383"/>
      <c r="AL1552" s="383"/>
      <c r="AM1552" s="383"/>
      <c r="AN1552" s="383"/>
      <c r="AO1552" s="383"/>
      <c r="AP1552" s="383"/>
      <c r="AQ1552" s="383"/>
      <c r="AR1552" s="383"/>
      <c r="AS1552" s="383"/>
      <c r="AT1552" s="383"/>
      <c r="AU1552" s="383"/>
      <c r="AV1552" s="383"/>
      <c r="AW1552" s="383"/>
      <c r="AX1552" s="383"/>
      <c r="AY1552" s="383"/>
      <c r="AZ1552" s="383"/>
      <c r="BA1552" s="383"/>
      <c r="BB1552" s="383"/>
      <c r="BC1552" s="383"/>
      <c r="BD1552" s="383"/>
      <c r="BE1552" s="383"/>
      <c r="BF1552" s="383"/>
      <c r="BG1552" s="383"/>
      <c r="BH1552" s="383"/>
      <c r="BI1552" s="383"/>
      <c r="BJ1552" s="383"/>
      <c r="BK1552" s="383"/>
      <c r="BL1552" s="383"/>
      <c r="BM1552" s="383"/>
      <c r="BN1552" s="383"/>
      <c r="BO1552" s="383"/>
      <c r="BP1552" s="383"/>
      <c r="BQ1552" s="383"/>
      <c r="BR1552" s="383"/>
      <c r="BS1552" s="383"/>
      <c r="BT1552" s="383"/>
      <c r="BU1552" s="383"/>
      <c r="BV1552" s="383"/>
      <c r="BW1552" s="383"/>
      <c r="BX1552" s="383"/>
      <c r="BY1552" s="383"/>
      <c r="BZ1552" s="383"/>
      <c r="CA1552" s="383"/>
      <c r="CB1552" s="383"/>
      <c r="CC1552" s="383"/>
      <c r="CD1552" s="383"/>
      <c r="CE1552" s="383"/>
      <c r="CF1552" s="383"/>
      <c r="CG1552" s="383"/>
      <c r="CH1552" s="383"/>
      <c r="CI1552" s="383"/>
      <c r="CJ1552" s="383"/>
      <c r="CK1552" s="383"/>
      <c r="CL1552" s="383"/>
      <c r="CM1552" s="383"/>
      <c r="CN1552" s="383"/>
      <c r="CO1552" s="383"/>
      <c r="CP1552" s="383"/>
      <c r="CQ1552" s="383"/>
      <c r="CR1552" s="383"/>
      <c r="CS1552" s="383"/>
      <c r="CT1552" s="383"/>
      <c r="CU1552" s="383"/>
      <c r="CV1552" s="383"/>
      <c r="CW1552" s="383"/>
      <c r="CX1552" s="383"/>
      <c r="CY1552" s="383"/>
      <c r="CZ1552" s="383"/>
      <c r="DA1552" s="383"/>
      <c r="DB1552" s="383"/>
      <c r="DC1552" s="383"/>
      <c r="DD1552" s="383"/>
      <c r="DE1552" s="383"/>
      <c r="DF1552" s="383"/>
      <c r="DG1552" s="383"/>
      <c r="DH1552" s="383"/>
      <c r="DI1552" s="383"/>
      <c r="DJ1552" s="383"/>
      <c r="DK1552" s="383"/>
      <c r="DL1552" s="383"/>
      <c r="DM1552" s="383"/>
      <c r="DN1552" s="383"/>
      <c r="DO1552" s="383"/>
      <c r="DP1552" s="383"/>
      <c r="DQ1552" s="383"/>
      <c r="DR1552" s="383"/>
      <c r="DS1552" s="383"/>
      <c r="DT1552" s="383"/>
      <c r="DU1552" s="383"/>
      <c r="DV1552" s="383"/>
      <c r="DW1552" s="383"/>
      <c r="DX1552" s="383"/>
      <c r="DY1552" s="383"/>
      <c r="DZ1552" s="383"/>
      <c r="EA1552" s="383"/>
      <c r="EB1552" s="383"/>
      <c r="EC1552" s="383"/>
      <c r="ED1552" s="383"/>
      <c r="EE1552" s="383"/>
      <c r="EF1552" s="383"/>
      <c r="EG1552" s="383"/>
      <c r="EH1552" s="383"/>
      <c r="EI1552" s="383"/>
      <c r="EJ1552" s="383"/>
      <c r="EK1552" s="383"/>
      <c r="EL1552" s="383"/>
      <c r="EM1552" s="383"/>
      <c r="EN1552" s="383"/>
      <c r="EO1552" s="383"/>
      <c r="EP1552" s="383"/>
      <c r="EQ1552" s="383"/>
      <c r="ER1552" s="383"/>
      <c r="ES1552" s="383"/>
      <c r="ET1552" s="383"/>
      <c r="EU1552" s="383"/>
      <c r="EV1552" s="383"/>
      <c r="EW1552" s="383"/>
      <c r="EX1552" s="383"/>
      <c r="EY1552" s="383"/>
      <c r="EZ1552" s="383"/>
      <c r="FA1552" s="383"/>
      <c r="FB1552" s="383"/>
      <c r="FC1552" s="383"/>
      <c r="FD1552" s="383"/>
      <c r="FE1552" s="383"/>
      <c r="FF1552" s="383"/>
      <c r="FG1552" s="383"/>
      <c r="FH1552" s="383"/>
      <c r="FI1552" s="383"/>
      <c r="FJ1552" s="383"/>
      <c r="FK1552" s="383"/>
      <c r="FL1552" s="383"/>
      <c r="FM1552" s="383"/>
    </row>
    <row r="1553" spans="1:169" s="26" customFormat="1" x14ac:dyDescent="0.2">
      <c r="A1553" s="27" t="s">
        <v>517</v>
      </c>
      <c r="B1553" s="151"/>
      <c r="C1553" s="82" t="s">
        <v>49</v>
      </c>
      <c r="D1553" s="37" t="s">
        <v>644</v>
      </c>
      <c r="E1553" s="635"/>
      <c r="F1553" s="52"/>
      <c r="G1553" s="59"/>
      <c r="H1553" s="325"/>
      <c r="I1553" s="654"/>
      <c r="J1553" s="42" t="str">
        <f t="shared" si="183"/>
        <v/>
      </c>
      <c r="K1553" s="43"/>
      <c r="L1553" s="277">
        <v>47787</v>
      </c>
      <c r="M1553" s="383"/>
      <c r="N1553" s="383"/>
      <c r="O1553" s="383"/>
      <c r="P1553" s="383"/>
      <c r="Q1553" s="383"/>
      <c r="R1553" s="383"/>
      <c r="S1553" s="383"/>
      <c r="T1553" s="383"/>
      <c r="U1553" s="383"/>
      <c r="V1553" s="383"/>
      <c r="W1553" s="383"/>
      <c r="X1553" s="383"/>
      <c r="Y1553" s="383"/>
      <c r="Z1553" s="383"/>
      <c r="AA1553" s="383"/>
      <c r="AB1553" s="383"/>
      <c r="AC1553" s="383"/>
      <c r="AD1553" s="383"/>
      <c r="AE1553" s="383"/>
      <c r="AF1553" s="383"/>
      <c r="AG1553" s="383"/>
      <c r="AH1553" s="383"/>
      <c r="AI1553" s="383"/>
      <c r="AJ1553" s="383"/>
      <c r="AK1553" s="383"/>
      <c r="AL1553" s="383"/>
      <c r="AM1553" s="383"/>
      <c r="AN1553" s="383"/>
      <c r="AO1553" s="383"/>
      <c r="AP1553" s="383"/>
      <c r="AQ1553" s="383"/>
      <c r="AR1553" s="383"/>
      <c r="AS1553" s="383"/>
      <c r="AT1553" s="383"/>
      <c r="AU1553" s="383"/>
      <c r="AV1553" s="383"/>
      <c r="AW1553" s="383"/>
      <c r="AX1553" s="383"/>
      <c r="AY1553" s="383"/>
      <c r="AZ1553" s="383"/>
      <c r="BA1553" s="383"/>
      <c r="BB1553" s="383"/>
      <c r="BC1553" s="383"/>
      <c r="BD1553" s="383"/>
      <c r="BE1553" s="383"/>
      <c r="BF1553" s="383"/>
      <c r="BG1553" s="383"/>
      <c r="BH1553" s="383"/>
      <c r="BI1553" s="383"/>
      <c r="BJ1553" s="383"/>
      <c r="BK1553" s="383"/>
      <c r="BL1553" s="383"/>
      <c r="BM1553" s="383"/>
      <c r="BN1553" s="383"/>
      <c r="BO1553" s="383"/>
      <c r="BP1553" s="383"/>
      <c r="BQ1553" s="383"/>
      <c r="BR1553" s="383"/>
      <c r="BS1553" s="383"/>
      <c r="BT1553" s="383"/>
      <c r="BU1553" s="383"/>
      <c r="BV1553" s="383"/>
      <c r="BW1553" s="383"/>
      <c r="BX1553" s="383"/>
      <c r="BY1553" s="383"/>
      <c r="BZ1553" s="383"/>
      <c r="CA1553" s="383"/>
      <c r="CB1553" s="383"/>
      <c r="CC1553" s="383"/>
      <c r="CD1553" s="383"/>
      <c r="CE1553" s="383"/>
      <c r="CF1553" s="383"/>
      <c r="CG1553" s="383"/>
      <c r="CH1553" s="383"/>
      <c r="CI1553" s="383"/>
      <c r="CJ1553" s="383"/>
      <c r="CK1553" s="383"/>
      <c r="CL1553" s="383"/>
      <c r="CM1553" s="383"/>
      <c r="CN1553" s="383"/>
      <c r="CO1553" s="383"/>
      <c r="CP1553" s="383"/>
      <c r="CQ1553" s="383"/>
      <c r="CR1553" s="383"/>
      <c r="CS1553" s="383"/>
      <c r="CT1553" s="383"/>
      <c r="CU1553" s="383"/>
      <c r="CV1553" s="383"/>
      <c r="CW1553" s="383"/>
      <c r="CX1553" s="383"/>
      <c r="CY1553" s="383"/>
      <c r="CZ1553" s="383"/>
      <c r="DA1553" s="383"/>
      <c r="DB1553" s="383"/>
      <c r="DC1553" s="383"/>
      <c r="DD1553" s="383"/>
      <c r="DE1553" s="383"/>
      <c r="DF1553" s="383"/>
      <c r="DG1553" s="383"/>
      <c r="DH1553" s="383"/>
      <c r="DI1553" s="383"/>
      <c r="DJ1553" s="383"/>
      <c r="DK1553" s="383"/>
      <c r="DL1553" s="383"/>
      <c r="DM1553" s="383"/>
      <c r="DN1553" s="383"/>
      <c r="DO1553" s="383"/>
      <c r="DP1553" s="383"/>
      <c r="DQ1553" s="383"/>
      <c r="DR1553" s="383"/>
      <c r="DS1553" s="383"/>
      <c r="DT1553" s="383"/>
      <c r="DU1553" s="383"/>
      <c r="DV1553" s="383"/>
      <c r="DW1553" s="383"/>
      <c r="DX1553" s="383"/>
      <c r="DY1553" s="383"/>
      <c r="DZ1553" s="383"/>
      <c r="EA1553" s="383"/>
      <c r="EB1553" s="383"/>
      <c r="EC1553" s="383"/>
      <c r="ED1553" s="383"/>
      <c r="EE1553" s="383"/>
      <c r="EF1553" s="383"/>
      <c r="EG1553" s="383"/>
      <c r="EH1553" s="383"/>
      <c r="EI1553" s="383"/>
      <c r="EJ1553" s="383"/>
      <c r="EK1553" s="383"/>
      <c r="EL1553" s="383"/>
      <c r="EM1553" s="383"/>
      <c r="EN1553" s="383"/>
      <c r="EO1553" s="383"/>
      <c r="EP1553" s="383"/>
      <c r="EQ1553" s="383"/>
      <c r="ER1553" s="383"/>
      <c r="ES1553" s="383"/>
      <c r="ET1553" s="383"/>
      <c r="EU1553" s="383"/>
      <c r="EV1553" s="383"/>
      <c r="EW1553" s="383"/>
      <c r="EX1553" s="383"/>
      <c r="EY1553" s="383"/>
      <c r="EZ1553" s="383"/>
      <c r="FA1553" s="383"/>
      <c r="FB1553" s="383"/>
      <c r="FC1553" s="383"/>
      <c r="FD1553" s="383"/>
      <c r="FE1553" s="383"/>
      <c r="FF1553" s="383"/>
      <c r="FG1553" s="383"/>
      <c r="FH1553" s="383"/>
      <c r="FI1553" s="383"/>
      <c r="FJ1553" s="383"/>
      <c r="FK1553" s="383"/>
      <c r="FL1553" s="383"/>
      <c r="FM1553" s="383"/>
    </row>
    <row r="1554" spans="1:169" x14ac:dyDescent="0.2">
      <c r="A1554" s="90" t="s">
        <v>517</v>
      </c>
      <c r="B1554" s="32">
        <v>1</v>
      </c>
      <c r="C1554" s="90" t="s">
        <v>207</v>
      </c>
      <c r="D1554" s="425" t="s">
        <v>645</v>
      </c>
      <c r="E1554" s="319" t="s">
        <v>646</v>
      </c>
      <c r="F1554" s="155">
        <v>43075</v>
      </c>
      <c r="G1554" s="155">
        <f>F1554+365</f>
        <v>43440</v>
      </c>
      <c r="H1554" s="329" t="s">
        <v>152</v>
      </c>
      <c r="I1554" s="532"/>
      <c r="J1554" s="34" t="str">
        <f t="shared" si="183"/>
        <v/>
      </c>
      <c r="K1554" s="67">
        <v>1</v>
      </c>
      <c r="L1554" s="361"/>
    </row>
    <row r="1555" spans="1:169" x14ac:dyDescent="0.2">
      <c r="A1555" s="93" t="s">
        <v>517</v>
      </c>
      <c r="B1555" s="92"/>
      <c r="C1555" s="93" t="s">
        <v>210</v>
      </c>
      <c r="D1555" s="431" t="s">
        <v>647</v>
      </c>
      <c r="E1555" s="320"/>
      <c r="F1555" s="362"/>
      <c r="G1555" s="362"/>
      <c r="H1555" s="134"/>
      <c r="I1555" s="661"/>
      <c r="J1555" s="156" t="str">
        <f t="shared" si="183"/>
        <v/>
      </c>
      <c r="K1555" s="157"/>
      <c r="L1555" s="363"/>
    </row>
    <row r="1556" spans="1:169" x14ac:dyDescent="0.2">
      <c r="A1556" s="93" t="s">
        <v>517</v>
      </c>
      <c r="B1556" s="92"/>
      <c r="C1556" s="93" t="s">
        <v>9</v>
      </c>
      <c r="D1556" s="431"/>
      <c r="E1556" s="320"/>
      <c r="F1556" s="362"/>
      <c r="G1556" s="362"/>
      <c r="H1556" s="134"/>
      <c r="I1556" s="661"/>
      <c r="J1556" s="156" t="str">
        <f t="shared" si="183"/>
        <v/>
      </c>
      <c r="K1556" s="157"/>
      <c r="L1556" s="363"/>
    </row>
    <row r="1557" spans="1:169" x14ac:dyDescent="0.2">
      <c r="A1557" s="93" t="s">
        <v>517</v>
      </c>
      <c r="B1557" s="92"/>
      <c r="C1557" s="93" t="s">
        <v>8</v>
      </c>
      <c r="D1557" s="431"/>
      <c r="E1557" s="320"/>
      <c r="F1557" s="362"/>
      <c r="G1557" s="362"/>
      <c r="H1557" s="134"/>
      <c r="I1557" s="661"/>
      <c r="J1557" s="156" t="str">
        <f t="shared" si="183"/>
        <v/>
      </c>
      <c r="K1557" s="157"/>
      <c r="L1557" s="363"/>
    </row>
    <row r="1558" spans="1:169" x14ac:dyDescent="0.2">
      <c r="A1558" s="93" t="s">
        <v>517</v>
      </c>
      <c r="B1558" s="134">
        <v>1</v>
      </c>
      <c r="C1558" s="93" t="s">
        <v>4</v>
      </c>
      <c r="D1558" s="431"/>
      <c r="E1558" s="37"/>
      <c r="F1558" s="362"/>
      <c r="G1558" s="362"/>
      <c r="H1558" s="134" t="s">
        <v>152</v>
      </c>
      <c r="I1558" s="533"/>
      <c r="J1558" s="70" t="str">
        <f t="shared" si="183"/>
        <v/>
      </c>
      <c r="K1558" s="157"/>
      <c r="L1558" s="363"/>
    </row>
    <row r="1559" spans="1:169" x14ac:dyDescent="0.2">
      <c r="A1559" s="219" t="s">
        <v>517</v>
      </c>
      <c r="B1559" s="297"/>
      <c r="C1559" s="255" t="s">
        <v>648</v>
      </c>
      <c r="D1559" s="432"/>
      <c r="E1559" s="202"/>
      <c r="F1559" s="242">
        <v>43075</v>
      </c>
      <c r="G1559" s="285">
        <f>F1559+365</f>
        <v>43440</v>
      </c>
      <c r="H1559" s="204" t="s">
        <v>1398</v>
      </c>
      <c r="I1559" s="207"/>
      <c r="J1559" s="210" t="str">
        <f t="shared" si="183"/>
        <v/>
      </c>
      <c r="K1559" s="229"/>
      <c r="L1559" s="364"/>
    </row>
    <row r="1560" spans="1:169" x14ac:dyDescent="0.2">
      <c r="A1560" s="90" t="s">
        <v>517</v>
      </c>
      <c r="B1560" s="32">
        <v>1</v>
      </c>
      <c r="C1560" s="28" t="s">
        <v>207</v>
      </c>
      <c r="D1560" s="425" t="s">
        <v>649</v>
      </c>
      <c r="E1560" s="319" t="s">
        <v>646</v>
      </c>
      <c r="F1560" s="103">
        <v>43075</v>
      </c>
      <c r="G1560" s="103">
        <f>F1560+365</f>
        <v>43440</v>
      </c>
      <c r="H1560" s="32" t="s">
        <v>152</v>
      </c>
      <c r="I1560" s="532"/>
      <c r="J1560" s="34" t="str">
        <f t="shared" si="183"/>
        <v/>
      </c>
      <c r="K1560" s="35">
        <v>1</v>
      </c>
      <c r="L1560" s="275"/>
    </row>
    <row r="1561" spans="1:169" x14ac:dyDescent="0.2">
      <c r="A1561" s="93" t="s">
        <v>517</v>
      </c>
      <c r="B1561" s="40"/>
      <c r="C1561" s="36" t="s">
        <v>210</v>
      </c>
      <c r="D1561" s="431" t="s">
        <v>650</v>
      </c>
      <c r="E1561" s="37"/>
      <c r="F1561" s="52"/>
      <c r="G1561" s="59"/>
      <c r="H1561" s="69"/>
      <c r="I1561" s="661"/>
      <c r="J1561" s="156" t="str">
        <f t="shared" si="183"/>
        <v/>
      </c>
      <c r="K1561" s="71"/>
      <c r="L1561" s="356"/>
    </row>
    <row r="1562" spans="1:169" x14ac:dyDescent="0.2">
      <c r="A1562" s="93" t="s">
        <v>517</v>
      </c>
      <c r="B1562" s="40"/>
      <c r="C1562" s="36" t="s">
        <v>9</v>
      </c>
      <c r="D1562" s="431"/>
      <c r="E1562" s="37"/>
      <c r="F1562" s="52"/>
      <c r="G1562" s="59"/>
      <c r="H1562" s="69"/>
      <c r="I1562" s="661"/>
      <c r="J1562" s="156" t="str">
        <f t="shared" si="183"/>
        <v/>
      </c>
      <c r="K1562" s="71"/>
      <c r="L1562" s="356"/>
    </row>
    <row r="1563" spans="1:169" x14ac:dyDescent="0.2">
      <c r="A1563" s="93" t="s">
        <v>517</v>
      </c>
      <c r="B1563" s="40"/>
      <c r="C1563" s="36" t="s">
        <v>8</v>
      </c>
      <c r="D1563" s="431"/>
      <c r="E1563" s="37"/>
      <c r="F1563" s="59"/>
      <c r="G1563" s="59"/>
      <c r="H1563" s="69"/>
      <c r="I1563" s="661"/>
      <c r="J1563" s="156" t="str">
        <f t="shared" si="183"/>
        <v/>
      </c>
      <c r="K1563" s="71"/>
      <c r="L1563" s="356"/>
    </row>
    <row r="1564" spans="1:169" x14ac:dyDescent="0.2">
      <c r="A1564" s="93" t="s">
        <v>517</v>
      </c>
      <c r="B1564" s="69">
        <v>1</v>
      </c>
      <c r="C1564" s="36" t="s">
        <v>262</v>
      </c>
      <c r="D1564" s="431"/>
      <c r="E1564" s="37"/>
      <c r="F1564" s="59"/>
      <c r="G1564" s="59"/>
      <c r="H1564" s="69" t="s">
        <v>152</v>
      </c>
      <c r="I1564" s="533"/>
      <c r="J1564" s="70" t="str">
        <f t="shared" si="183"/>
        <v/>
      </c>
      <c r="K1564" s="71"/>
      <c r="L1564" s="356"/>
    </row>
    <row r="1565" spans="1:169" x14ac:dyDescent="0.2">
      <c r="A1565" s="219" t="s">
        <v>517</v>
      </c>
      <c r="B1565" s="297"/>
      <c r="C1565" s="255" t="s">
        <v>648</v>
      </c>
      <c r="D1565" s="432"/>
      <c r="E1565" s="202"/>
      <c r="F1565" s="242">
        <v>43075</v>
      </c>
      <c r="G1565" s="285">
        <f>F1565+365</f>
        <v>43440</v>
      </c>
      <c r="H1565" s="204" t="s">
        <v>1398</v>
      </c>
      <c r="I1565" s="207"/>
      <c r="J1565" s="210" t="str">
        <f t="shared" si="183"/>
        <v/>
      </c>
      <c r="K1565" s="229"/>
      <c r="L1565" s="364"/>
    </row>
    <row r="1566" spans="1:169" s="26" customFormat="1" x14ac:dyDescent="0.2">
      <c r="A1566" s="90" t="s">
        <v>517</v>
      </c>
      <c r="B1566" s="32">
        <v>1</v>
      </c>
      <c r="C1566" s="78" t="s">
        <v>651</v>
      </c>
      <c r="D1566" s="376" t="s">
        <v>652</v>
      </c>
      <c r="E1566" s="627" t="s">
        <v>521</v>
      </c>
      <c r="F1566" s="30">
        <v>43595</v>
      </c>
      <c r="G1566" s="103">
        <f>F1566+365</f>
        <v>43960</v>
      </c>
      <c r="H1566" s="324" t="s">
        <v>152</v>
      </c>
      <c r="I1566" s="530"/>
      <c r="J1566" s="34" t="str">
        <f t="shared" si="183"/>
        <v/>
      </c>
      <c r="K1566" s="81">
        <v>1</v>
      </c>
      <c r="L1566" s="355"/>
      <c r="M1566" s="383"/>
      <c r="N1566" s="383"/>
      <c r="O1566" s="383"/>
      <c r="P1566" s="383"/>
      <c r="Q1566" s="383"/>
      <c r="R1566" s="383"/>
      <c r="S1566" s="383"/>
      <c r="T1566" s="383"/>
      <c r="U1566" s="383"/>
      <c r="V1566" s="383"/>
      <c r="W1566" s="383"/>
      <c r="X1566" s="383"/>
      <c r="Y1566" s="383"/>
      <c r="Z1566" s="383"/>
      <c r="AA1566" s="383"/>
      <c r="AB1566" s="383"/>
      <c r="AC1566" s="383"/>
      <c r="AD1566" s="383"/>
      <c r="AE1566" s="383"/>
      <c r="AF1566" s="383"/>
      <c r="AG1566" s="383"/>
      <c r="AH1566" s="383"/>
      <c r="AI1566" s="383"/>
      <c r="AJ1566" s="383"/>
      <c r="AK1566" s="383"/>
      <c r="AL1566" s="383"/>
      <c r="AM1566" s="383"/>
      <c r="AN1566" s="383"/>
      <c r="AO1566" s="383"/>
      <c r="AP1566" s="383"/>
      <c r="AQ1566" s="383"/>
      <c r="AR1566" s="383"/>
      <c r="AS1566" s="383"/>
      <c r="AT1566" s="383"/>
      <c r="AU1566" s="383"/>
      <c r="AV1566" s="383"/>
      <c r="AW1566" s="383"/>
      <c r="AX1566" s="383"/>
      <c r="AY1566" s="383"/>
      <c r="AZ1566" s="383"/>
      <c r="BA1566" s="383"/>
      <c r="BB1566" s="383"/>
      <c r="BC1566" s="383"/>
      <c r="BD1566" s="383"/>
      <c r="BE1566" s="383"/>
      <c r="BF1566" s="383"/>
      <c r="BG1566" s="383"/>
      <c r="BH1566" s="383"/>
      <c r="BI1566" s="383"/>
      <c r="BJ1566" s="383"/>
      <c r="BK1566" s="383"/>
      <c r="BL1566" s="383"/>
      <c r="BM1566" s="383"/>
      <c r="BN1566" s="383"/>
      <c r="BO1566" s="383"/>
      <c r="BP1566" s="383"/>
      <c r="BQ1566" s="383"/>
      <c r="BR1566" s="383"/>
      <c r="BS1566" s="383"/>
      <c r="BT1566" s="383"/>
      <c r="BU1566" s="383"/>
      <c r="BV1566" s="383"/>
      <c r="BW1566" s="383"/>
      <c r="BX1566" s="383"/>
      <c r="BY1566" s="383"/>
      <c r="BZ1566" s="383"/>
      <c r="CA1566" s="383"/>
      <c r="CB1566" s="383"/>
      <c r="CC1566" s="383"/>
      <c r="CD1566" s="383"/>
      <c r="CE1566" s="383"/>
      <c r="CF1566" s="383"/>
      <c r="CG1566" s="383"/>
      <c r="CH1566" s="383"/>
      <c r="CI1566" s="383"/>
      <c r="CJ1566" s="383"/>
      <c r="CK1566" s="383"/>
      <c r="CL1566" s="383"/>
      <c r="CM1566" s="383"/>
      <c r="CN1566" s="383"/>
      <c r="CO1566" s="383"/>
      <c r="CP1566" s="383"/>
      <c r="CQ1566" s="383"/>
      <c r="CR1566" s="383"/>
      <c r="CS1566" s="383"/>
      <c r="CT1566" s="383"/>
      <c r="CU1566" s="383"/>
      <c r="CV1566" s="383"/>
      <c r="CW1566" s="383"/>
      <c r="CX1566" s="383"/>
      <c r="CY1566" s="383"/>
      <c r="CZ1566" s="383"/>
      <c r="DA1566" s="383"/>
      <c r="DB1566" s="383"/>
      <c r="DC1566" s="383"/>
      <c r="DD1566" s="383"/>
      <c r="DE1566" s="383"/>
      <c r="DF1566" s="383"/>
      <c r="DG1566" s="383"/>
      <c r="DH1566" s="383"/>
      <c r="DI1566" s="383"/>
      <c r="DJ1566" s="383"/>
      <c r="DK1566" s="383"/>
      <c r="DL1566" s="383"/>
      <c r="DM1566" s="383"/>
      <c r="DN1566" s="383"/>
      <c r="DO1566" s="383"/>
      <c r="DP1566" s="383"/>
      <c r="DQ1566" s="383"/>
      <c r="DR1566" s="383"/>
      <c r="DS1566" s="383"/>
      <c r="DT1566" s="383"/>
      <c r="DU1566" s="383"/>
      <c r="DV1566" s="383"/>
      <c r="DW1566" s="383"/>
      <c r="DX1566" s="383"/>
      <c r="DY1566" s="383"/>
      <c r="DZ1566" s="383"/>
      <c r="EA1566" s="383"/>
      <c r="EB1566" s="383"/>
      <c r="EC1566" s="383"/>
      <c r="ED1566" s="383"/>
      <c r="EE1566" s="383"/>
      <c r="EF1566" s="383"/>
      <c r="EG1566" s="383"/>
      <c r="EH1566" s="383"/>
      <c r="EI1566" s="383"/>
      <c r="EJ1566" s="383"/>
      <c r="EK1566" s="383"/>
      <c r="EL1566" s="383"/>
      <c r="EM1566" s="383"/>
      <c r="EN1566" s="383"/>
      <c r="EO1566" s="383"/>
      <c r="EP1566" s="383"/>
      <c r="EQ1566" s="383"/>
      <c r="ER1566" s="383"/>
      <c r="ES1566" s="383"/>
      <c r="ET1566" s="383"/>
      <c r="EU1566" s="383"/>
      <c r="EV1566" s="383"/>
      <c r="EW1566" s="383"/>
      <c r="EX1566" s="383"/>
      <c r="EY1566" s="383"/>
      <c r="EZ1566" s="383"/>
      <c r="FA1566" s="383"/>
      <c r="FB1566" s="383"/>
      <c r="FC1566" s="383"/>
      <c r="FD1566" s="383"/>
      <c r="FE1566" s="383"/>
      <c r="FF1566" s="383"/>
      <c r="FG1566" s="383"/>
      <c r="FH1566" s="383"/>
      <c r="FI1566" s="383"/>
      <c r="FJ1566" s="383"/>
      <c r="FK1566" s="383"/>
      <c r="FL1566" s="383"/>
      <c r="FM1566" s="383"/>
    </row>
    <row r="1567" spans="1:169" s="26" customFormat="1" x14ac:dyDescent="0.2">
      <c r="A1567" s="93" t="s">
        <v>517</v>
      </c>
      <c r="B1567" s="151"/>
      <c r="C1567" s="82" t="s">
        <v>9</v>
      </c>
      <c r="D1567" s="37" t="s">
        <v>653</v>
      </c>
      <c r="E1567" s="628"/>
      <c r="F1567" s="52"/>
      <c r="G1567" s="59"/>
      <c r="H1567" s="325"/>
      <c r="I1567" s="653"/>
      <c r="J1567" s="42" t="str">
        <f t="shared" si="183"/>
        <v/>
      </c>
      <c r="K1567" s="43"/>
      <c r="L1567" s="277"/>
      <c r="M1567" s="383"/>
      <c r="N1567" s="383"/>
      <c r="O1567" s="383"/>
      <c r="P1567" s="383"/>
      <c r="Q1567" s="383"/>
      <c r="R1567" s="383"/>
      <c r="S1567" s="383"/>
      <c r="T1567" s="383"/>
      <c r="U1567" s="383"/>
      <c r="V1567" s="383"/>
      <c r="W1567" s="383"/>
      <c r="X1567" s="383"/>
      <c r="Y1567" s="383"/>
      <c r="Z1567" s="383"/>
      <c r="AA1567" s="383"/>
      <c r="AB1567" s="383"/>
      <c r="AC1567" s="383"/>
      <c r="AD1567" s="383"/>
      <c r="AE1567" s="383"/>
      <c r="AF1567" s="383"/>
      <c r="AG1567" s="383"/>
      <c r="AH1567" s="383"/>
      <c r="AI1567" s="383"/>
      <c r="AJ1567" s="383"/>
      <c r="AK1567" s="383"/>
      <c r="AL1567" s="383"/>
      <c r="AM1567" s="383"/>
      <c r="AN1567" s="383"/>
      <c r="AO1567" s="383"/>
      <c r="AP1567" s="383"/>
      <c r="AQ1567" s="383"/>
      <c r="AR1567" s="383"/>
      <c r="AS1567" s="383"/>
      <c r="AT1567" s="383"/>
      <c r="AU1567" s="383"/>
      <c r="AV1567" s="383"/>
      <c r="AW1567" s="383"/>
      <c r="AX1567" s="383"/>
      <c r="AY1567" s="383"/>
      <c r="AZ1567" s="383"/>
      <c r="BA1567" s="383"/>
      <c r="BB1567" s="383"/>
      <c r="BC1567" s="383"/>
      <c r="BD1567" s="383"/>
      <c r="BE1567" s="383"/>
      <c r="BF1567" s="383"/>
      <c r="BG1567" s="383"/>
      <c r="BH1567" s="383"/>
      <c r="BI1567" s="383"/>
      <c r="BJ1567" s="383"/>
      <c r="BK1567" s="383"/>
      <c r="BL1567" s="383"/>
      <c r="BM1567" s="383"/>
      <c r="BN1567" s="383"/>
      <c r="BO1567" s="383"/>
      <c r="BP1567" s="383"/>
      <c r="BQ1567" s="383"/>
      <c r="BR1567" s="383"/>
      <c r="BS1567" s="383"/>
      <c r="BT1567" s="383"/>
      <c r="BU1567" s="383"/>
      <c r="BV1567" s="383"/>
      <c r="BW1567" s="383"/>
      <c r="BX1567" s="383"/>
      <c r="BY1567" s="383"/>
      <c r="BZ1567" s="383"/>
      <c r="CA1567" s="383"/>
      <c r="CB1567" s="383"/>
      <c r="CC1567" s="383"/>
      <c r="CD1567" s="383"/>
      <c r="CE1567" s="383"/>
      <c r="CF1567" s="383"/>
      <c r="CG1567" s="383"/>
      <c r="CH1567" s="383"/>
      <c r="CI1567" s="383"/>
      <c r="CJ1567" s="383"/>
      <c r="CK1567" s="383"/>
      <c r="CL1567" s="383"/>
      <c r="CM1567" s="383"/>
      <c r="CN1567" s="383"/>
      <c r="CO1567" s="383"/>
      <c r="CP1567" s="383"/>
      <c r="CQ1567" s="383"/>
      <c r="CR1567" s="383"/>
      <c r="CS1567" s="383"/>
      <c r="CT1567" s="383"/>
      <c r="CU1567" s="383"/>
      <c r="CV1567" s="383"/>
      <c r="CW1567" s="383"/>
      <c r="CX1567" s="383"/>
      <c r="CY1567" s="383"/>
      <c r="CZ1567" s="383"/>
      <c r="DA1567" s="383"/>
      <c r="DB1567" s="383"/>
      <c r="DC1567" s="383"/>
      <c r="DD1567" s="383"/>
      <c r="DE1567" s="383"/>
      <c r="DF1567" s="383"/>
      <c r="DG1567" s="383"/>
      <c r="DH1567" s="383"/>
      <c r="DI1567" s="383"/>
      <c r="DJ1567" s="383"/>
      <c r="DK1567" s="383"/>
      <c r="DL1567" s="383"/>
      <c r="DM1567" s="383"/>
      <c r="DN1567" s="383"/>
      <c r="DO1567" s="383"/>
      <c r="DP1567" s="383"/>
      <c r="DQ1567" s="383"/>
      <c r="DR1567" s="383"/>
      <c r="DS1567" s="383"/>
      <c r="DT1567" s="383"/>
      <c r="DU1567" s="383"/>
      <c r="DV1567" s="383"/>
      <c r="DW1567" s="383"/>
      <c r="DX1567" s="383"/>
      <c r="DY1567" s="383"/>
      <c r="DZ1567" s="383"/>
      <c r="EA1567" s="383"/>
      <c r="EB1567" s="383"/>
      <c r="EC1567" s="383"/>
      <c r="ED1567" s="383"/>
      <c r="EE1567" s="383"/>
      <c r="EF1567" s="383"/>
      <c r="EG1567" s="383"/>
      <c r="EH1567" s="383"/>
      <c r="EI1567" s="383"/>
      <c r="EJ1567" s="383"/>
      <c r="EK1567" s="383"/>
      <c r="EL1567" s="383"/>
      <c r="EM1567" s="383"/>
      <c r="EN1567" s="383"/>
      <c r="EO1567" s="383"/>
      <c r="EP1567" s="383"/>
      <c r="EQ1567" s="383"/>
      <c r="ER1567" s="383"/>
      <c r="ES1567" s="383"/>
      <c r="ET1567" s="383"/>
      <c r="EU1567" s="383"/>
      <c r="EV1567" s="383"/>
      <c r="EW1567" s="383"/>
      <c r="EX1567" s="383"/>
      <c r="EY1567" s="383"/>
      <c r="EZ1567" s="383"/>
      <c r="FA1567" s="383"/>
      <c r="FB1567" s="383"/>
      <c r="FC1567" s="383"/>
      <c r="FD1567" s="383"/>
      <c r="FE1567" s="383"/>
      <c r="FF1567" s="383"/>
      <c r="FG1567" s="383"/>
      <c r="FH1567" s="383"/>
      <c r="FI1567" s="383"/>
      <c r="FJ1567" s="383"/>
      <c r="FK1567" s="383"/>
      <c r="FL1567" s="383"/>
      <c r="FM1567" s="383"/>
    </row>
    <row r="1568" spans="1:169" s="26" customFormat="1" x14ac:dyDescent="0.2">
      <c r="A1568" s="93" t="s">
        <v>517</v>
      </c>
      <c r="B1568" s="151"/>
      <c r="C1568" s="82" t="s">
        <v>8</v>
      </c>
      <c r="D1568" s="37"/>
      <c r="E1568" s="628"/>
      <c r="F1568" s="52"/>
      <c r="G1568" s="59"/>
      <c r="H1568" s="325"/>
      <c r="I1568" s="653"/>
      <c r="J1568" s="42" t="str">
        <f t="shared" si="183"/>
        <v/>
      </c>
      <c r="K1568" s="43"/>
      <c r="L1568" s="277"/>
      <c r="M1568" s="383"/>
      <c r="N1568" s="383"/>
      <c r="O1568" s="383"/>
      <c r="P1568" s="383"/>
      <c r="Q1568" s="383"/>
      <c r="R1568" s="383"/>
      <c r="S1568" s="383"/>
      <c r="T1568" s="383"/>
      <c r="U1568" s="383"/>
      <c r="V1568" s="383"/>
      <c r="W1568" s="383"/>
      <c r="X1568" s="383"/>
      <c r="Y1568" s="383"/>
      <c r="Z1568" s="383"/>
      <c r="AA1568" s="383"/>
      <c r="AB1568" s="383"/>
      <c r="AC1568" s="383"/>
      <c r="AD1568" s="383"/>
      <c r="AE1568" s="383"/>
      <c r="AF1568" s="383"/>
      <c r="AG1568" s="383"/>
      <c r="AH1568" s="383"/>
      <c r="AI1568" s="383"/>
      <c r="AJ1568" s="383"/>
      <c r="AK1568" s="383"/>
      <c r="AL1568" s="383"/>
      <c r="AM1568" s="383"/>
      <c r="AN1568" s="383"/>
      <c r="AO1568" s="383"/>
      <c r="AP1568" s="383"/>
      <c r="AQ1568" s="383"/>
      <c r="AR1568" s="383"/>
      <c r="AS1568" s="383"/>
      <c r="AT1568" s="383"/>
      <c r="AU1568" s="383"/>
      <c r="AV1568" s="383"/>
      <c r="AW1568" s="383"/>
      <c r="AX1568" s="383"/>
      <c r="AY1568" s="383"/>
      <c r="AZ1568" s="383"/>
      <c r="BA1568" s="383"/>
      <c r="BB1568" s="383"/>
      <c r="BC1568" s="383"/>
      <c r="BD1568" s="383"/>
      <c r="BE1568" s="383"/>
      <c r="BF1568" s="383"/>
      <c r="BG1568" s="383"/>
      <c r="BH1568" s="383"/>
      <c r="BI1568" s="383"/>
      <c r="BJ1568" s="383"/>
      <c r="BK1568" s="383"/>
      <c r="BL1568" s="383"/>
      <c r="BM1568" s="383"/>
      <c r="BN1568" s="383"/>
      <c r="BO1568" s="383"/>
      <c r="BP1568" s="383"/>
      <c r="BQ1568" s="383"/>
      <c r="BR1568" s="383"/>
      <c r="BS1568" s="383"/>
      <c r="BT1568" s="383"/>
      <c r="BU1568" s="383"/>
      <c r="BV1568" s="383"/>
      <c r="BW1568" s="383"/>
      <c r="BX1568" s="383"/>
      <c r="BY1568" s="383"/>
      <c r="BZ1568" s="383"/>
      <c r="CA1568" s="383"/>
      <c r="CB1568" s="383"/>
      <c r="CC1568" s="383"/>
      <c r="CD1568" s="383"/>
      <c r="CE1568" s="383"/>
      <c r="CF1568" s="383"/>
      <c r="CG1568" s="383"/>
      <c r="CH1568" s="383"/>
      <c r="CI1568" s="383"/>
      <c r="CJ1568" s="383"/>
      <c r="CK1568" s="383"/>
      <c r="CL1568" s="383"/>
      <c r="CM1568" s="383"/>
      <c r="CN1568" s="383"/>
      <c r="CO1568" s="383"/>
      <c r="CP1568" s="383"/>
      <c r="CQ1568" s="383"/>
      <c r="CR1568" s="383"/>
      <c r="CS1568" s="383"/>
      <c r="CT1568" s="383"/>
      <c r="CU1568" s="383"/>
      <c r="CV1568" s="383"/>
      <c r="CW1568" s="383"/>
      <c r="CX1568" s="383"/>
      <c r="CY1568" s="383"/>
      <c r="CZ1568" s="383"/>
      <c r="DA1568" s="383"/>
      <c r="DB1568" s="383"/>
      <c r="DC1568" s="383"/>
      <c r="DD1568" s="383"/>
      <c r="DE1568" s="383"/>
      <c r="DF1568" s="383"/>
      <c r="DG1568" s="383"/>
      <c r="DH1568" s="383"/>
      <c r="DI1568" s="383"/>
      <c r="DJ1568" s="383"/>
      <c r="DK1568" s="383"/>
      <c r="DL1568" s="383"/>
      <c r="DM1568" s="383"/>
      <c r="DN1568" s="383"/>
      <c r="DO1568" s="383"/>
      <c r="DP1568" s="383"/>
      <c r="DQ1568" s="383"/>
      <c r="DR1568" s="383"/>
      <c r="DS1568" s="383"/>
      <c r="DT1568" s="383"/>
      <c r="DU1568" s="383"/>
      <c r="DV1568" s="383"/>
      <c r="DW1568" s="383"/>
      <c r="DX1568" s="383"/>
      <c r="DY1568" s="383"/>
      <c r="DZ1568" s="383"/>
      <c r="EA1568" s="383"/>
      <c r="EB1568" s="383"/>
      <c r="EC1568" s="383"/>
      <c r="ED1568" s="383"/>
      <c r="EE1568" s="383"/>
      <c r="EF1568" s="383"/>
      <c r="EG1568" s="383"/>
      <c r="EH1568" s="383"/>
      <c r="EI1568" s="383"/>
      <c r="EJ1568" s="383"/>
      <c r="EK1568" s="383"/>
      <c r="EL1568" s="383"/>
      <c r="EM1568" s="383"/>
      <c r="EN1568" s="383"/>
      <c r="EO1568" s="383"/>
      <c r="EP1568" s="383"/>
      <c r="EQ1568" s="383"/>
      <c r="ER1568" s="383"/>
      <c r="ES1568" s="383"/>
      <c r="ET1568" s="383"/>
      <c r="EU1568" s="383"/>
      <c r="EV1568" s="383"/>
      <c r="EW1568" s="383"/>
      <c r="EX1568" s="383"/>
      <c r="EY1568" s="383"/>
      <c r="EZ1568" s="383"/>
      <c r="FA1568" s="383"/>
      <c r="FB1568" s="383"/>
      <c r="FC1568" s="383"/>
      <c r="FD1568" s="383"/>
      <c r="FE1568" s="383"/>
      <c r="FF1568" s="383"/>
      <c r="FG1568" s="383"/>
      <c r="FH1568" s="383"/>
      <c r="FI1568" s="383"/>
      <c r="FJ1568" s="383"/>
      <c r="FK1568" s="383"/>
      <c r="FL1568" s="383"/>
      <c r="FM1568" s="383"/>
    </row>
    <row r="1569" spans="1:169" s="26" customFormat="1" x14ac:dyDescent="0.2">
      <c r="A1569" s="93" t="s">
        <v>517</v>
      </c>
      <c r="B1569" s="151"/>
      <c r="C1569" s="82" t="s">
        <v>210</v>
      </c>
      <c r="D1569" s="37" t="s">
        <v>654</v>
      </c>
      <c r="E1569" s="628"/>
      <c r="F1569" s="52"/>
      <c r="G1569" s="59"/>
      <c r="H1569" s="325"/>
      <c r="I1569" s="653"/>
      <c r="J1569" s="42" t="str">
        <f t="shared" si="183"/>
        <v/>
      </c>
      <c r="K1569" s="43"/>
      <c r="L1569" s="277"/>
      <c r="M1569" s="383"/>
      <c r="N1569" s="383"/>
      <c r="O1569" s="383"/>
      <c r="P1569" s="383"/>
      <c r="Q1569" s="383"/>
      <c r="R1569" s="383"/>
      <c r="S1569" s="383"/>
      <c r="T1569" s="383"/>
      <c r="U1569" s="383"/>
      <c r="V1569" s="383"/>
      <c r="W1569" s="383"/>
      <c r="X1569" s="383"/>
      <c r="Y1569" s="383"/>
      <c r="Z1569" s="383"/>
      <c r="AA1569" s="383"/>
      <c r="AB1569" s="383"/>
      <c r="AC1569" s="383"/>
      <c r="AD1569" s="383"/>
      <c r="AE1569" s="383"/>
      <c r="AF1569" s="383"/>
      <c r="AG1569" s="383"/>
      <c r="AH1569" s="383"/>
      <c r="AI1569" s="383"/>
      <c r="AJ1569" s="383"/>
      <c r="AK1569" s="383"/>
      <c r="AL1569" s="383"/>
      <c r="AM1569" s="383"/>
      <c r="AN1569" s="383"/>
      <c r="AO1569" s="383"/>
      <c r="AP1569" s="383"/>
      <c r="AQ1569" s="383"/>
      <c r="AR1569" s="383"/>
      <c r="AS1569" s="383"/>
      <c r="AT1569" s="383"/>
      <c r="AU1569" s="383"/>
      <c r="AV1569" s="383"/>
      <c r="AW1569" s="383"/>
      <c r="AX1569" s="383"/>
      <c r="AY1569" s="383"/>
      <c r="AZ1569" s="383"/>
      <c r="BA1569" s="383"/>
      <c r="BB1569" s="383"/>
      <c r="BC1569" s="383"/>
      <c r="BD1569" s="383"/>
      <c r="BE1569" s="383"/>
      <c r="BF1569" s="383"/>
      <c r="BG1569" s="383"/>
      <c r="BH1569" s="383"/>
      <c r="BI1569" s="383"/>
      <c r="BJ1569" s="383"/>
      <c r="BK1569" s="383"/>
      <c r="BL1569" s="383"/>
      <c r="BM1569" s="383"/>
      <c r="BN1569" s="383"/>
      <c r="BO1569" s="383"/>
      <c r="BP1569" s="383"/>
      <c r="BQ1569" s="383"/>
      <c r="BR1569" s="383"/>
      <c r="BS1569" s="383"/>
      <c r="BT1569" s="383"/>
      <c r="BU1569" s="383"/>
      <c r="BV1569" s="383"/>
      <c r="BW1569" s="383"/>
      <c r="BX1569" s="383"/>
      <c r="BY1569" s="383"/>
      <c r="BZ1569" s="383"/>
      <c r="CA1569" s="383"/>
      <c r="CB1569" s="383"/>
      <c r="CC1569" s="383"/>
      <c r="CD1569" s="383"/>
      <c r="CE1569" s="383"/>
      <c r="CF1569" s="383"/>
      <c r="CG1569" s="383"/>
      <c r="CH1569" s="383"/>
      <c r="CI1569" s="383"/>
      <c r="CJ1569" s="383"/>
      <c r="CK1569" s="383"/>
      <c r="CL1569" s="383"/>
      <c r="CM1569" s="383"/>
      <c r="CN1569" s="383"/>
      <c r="CO1569" s="383"/>
      <c r="CP1569" s="383"/>
      <c r="CQ1569" s="383"/>
      <c r="CR1569" s="383"/>
      <c r="CS1569" s="383"/>
      <c r="CT1569" s="383"/>
      <c r="CU1569" s="383"/>
      <c r="CV1569" s="383"/>
      <c r="CW1569" s="383"/>
      <c r="CX1569" s="383"/>
      <c r="CY1569" s="383"/>
      <c r="CZ1569" s="383"/>
      <c r="DA1569" s="383"/>
      <c r="DB1569" s="383"/>
      <c r="DC1569" s="383"/>
      <c r="DD1569" s="383"/>
      <c r="DE1569" s="383"/>
      <c r="DF1569" s="383"/>
      <c r="DG1569" s="383"/>
      <c r="DH1569" s="383"/>
      <c r="DI1569" s="383"/>
      <c r="DJ1569" s="383"/>
      <c r="DK1569" s="383"/>
      <c r="DL1569" s="383"/>
      <c r="DM1569" s="383"/>
      <c r="DN1569" s="383"/>
      <c r="DO1569" s="383"/>
      <c r="DP1569" s="383"/>
      <c r="DQ1569" s="383"/>
      <c r="DR1569" s="383"/>
      <c r="DS1569" s="383"/>
      <c r="DT1569" s="383"/>
      <c r="DU1569" s="383"/>
      <c r="DV1569" s="383"/>
      <c r="DW1569" s="383"/>
      <c r="DX1569" s="383"/>
      <c r="DY1569" s="383"/>
      <c r="DZ1569" s="383"/>
      <c r="EA1569" s="383"/>
      <c r="EB1569" s="383"/>
      <c r="EC1569" s="383"/>
      <c r="ED1569" s="383"/>
      <c r="EE1569" s="383"/>
      <c r="EF1569" s="383"/>
      <c r="EG1569" s="383"/>
      <c r="EH1569" s="383"/>
      <c r="EI1569" s="383"/>
      <c r="EJ1569" s="383"/>
      <c r="EK1569" s="383"/>
      <c r="EL1569" s="383"/>
      <c r="EM1569" s="383"/>
      <c r="EN1569" s="383"/>
      <c r="EO1569" s="383"/>
      <c r="EP1569" s="383"/>
      <c r="EQ1569" s="383"/>
      <c r="ER1569" s="383"/>
      <c r="ES1569" s="383"/>
      <c r="ET1569" s="383"/>
      <c r="EU1569" s="383"/>
      <c r="EV1569" s="383"/>
      <c r="EW1569" s="383"/>
      <c r="EX1569" s="383"/>
      <c r="EY1569" s="383"/>
      <c r="EZ1569" s="383"/>
      <c r="FA1569" s="383"/>
      <c r="FB1569" s="383"/>
      <c r="FC1569" s="383"/>
      <c r="FD1569" s="383"/>
      <c r="FE1569" s="383"/>
      <c r="FF1569" s="383"/>
      <c r="FG1569" s="383"/>
      <c r="FH1569" s="383"/>
      <c r="FI1569" s="383"/>
      <c r="FJ1569" s="383"/>
      <c r="FK1569" s="383"/>
      <c r="FL1569" s="383"/>
      <c r="FM1569" s="383"/>
    </row>
    <row r="1570" spans="1:169" s="26" customFormat="1" x14ac:dyDescent="0.2">
      <c r="A1570" s="93" t="s">
        <v>517</v>
      </c>
      <c r="B1570" s="151"/>
      <c r="C1570" s="82" t="s">
        <v>344</v>
      </c>
      <c r="D1570" s="37" t="s">
        <v>655</v>
      </c>
      <c r="E1570" s="628"/>
      <c r="F1570" s="52"/>
      <c r="G1570" s="59"/>
      <c r="H1570" s="325"/>
      <c r="I1570" s="653"/>
      <c r="J1570" s="42" t="str">
        <f t="shared" si="183"/>
        <v/>
      </c>
      <c r="K1570" s="43"/>
      <c r="L1570" s="277"/>
      <c r="M1570" s="383"/>
      <c r="N1570" s="383"/>
      <c r="O1570" s="383"/>
      <c r="P1570" s="383"/>
      <c r="Q1570" s="383"/>
      <c r="R1570" s="383"/>
      <c r="S1570" s="383"/>
      <c r="T1570" s="383"/>
      <c r="U1570" s="383"/>
      <c r="V1570" s="383"/>
      <c r="W1570" s="383"/>
      <c r="X1570" s="383"/>
      <c r="Y1570" s="383"/>
      <c r="Z1570" s="383"/>
      <c r="AA1570" s="383"/>
      <c r="AB1570" s="383"/>
      <c r="AC1570" s="383"/>
      <c r="AD1570" s="383"/>
      <c r="AE1570" s="383"/>
      <c r="AF1570" s="383"/>
      <c r="AG1570" s="383"/>
      <c r="AH1570" s="383"/>
      <c r="AI1570" s="383"/>
      <c r="AJ1570" s="383"/>
      <c r="AK1570" s="383"/>
      <c r="AL1570" s="383"/>
      <c r="AM1570" s="383"/>
      <c r="AN1570" s="383"/>
      <c r="AO1570" s="383"/>
      <c r="AP1570" s="383"/>
      <c r="AQ1570" s="383"/>
      <c r="AR1570" s="383"/>
      <c r="AS1570" s="383"/>
      <c r="AT1570" s="383"/>
      <c r="AU1570" s="383"/>
      <c r="AV1570" s="383"/>
      <c r="AW1570" s="383"/>
      <c r="AX1570" s="383"/>
      <c r="AY1570" s="383"/>
      <c r="AZ1570" s="383"/>
      <c r="BA1570" s="383"/>
      <c r="BB1570" s="383"/>
      <c r="BC1570" s="383"/>
      <c r="BD1570" s="383"/>
      <c r="BE1570" s="383"/>
      <c r="BF1570" s="383"/>
      <c r="BG1570" s="383"/>
      <c r="BH1570" s="383"/>
      <c r="BI1570" s="383"/>
      <c r="BJ1570" s="383"/>
      <c r="BK1570" s="383"/>
      <c r="BL1570" s="383"/>
      <c r="BM1570" s="383"/>
      <c r="BN1570" s="383"/>
      <c r="BO1570" s="383"/>
      <c r="BP1570" s="383"/>
      <c r="BQ1570" s="383"/>
      <c r="BR1570" s="383"/>
      <c r="BS1570" s="383"/>
      <c r="BT1570" s="383"/>
      <c r="BU1570" s="383"/>
      <c r="BV1570" s="383"/>
      <c r="BW1570" s="383"/>
      <c r="BX1570" s="383"/>
      <c r="BY1570" s="383"/>
      <c r="BZ1570" s="383"/>
      <c r="CA1570" s="383"/>
      <c r="CB1570" s="383"/>
      <c r="CC1570" s="383"/>
      <c r="CD1570" s="383"/>
      <c r="CE1570" s="383"/>
      <c r="CF1570" s="383"/>
      <c r="CG1570" s="383"/>
      <c r="CH1570" s="383"/>
      <c r="CI1570" s="383"/>
      <c r="CJ1570" s="383"/>
      <c r="CK1570" s="383"/>
      <c r="CL1570" s="383"/>
      <c r="CM1570" s="383"/>
      <c r="CN1570" s="383"/>
      <c r="CO1570" s="383"/>
      <c r="CP1570" s="383"/>
      <c r="CQ1570" s="383"/>
      <c r="CR1570" s="383"/>
      <c r="CS1570" s="383"/>
      <c r="CT1570" s="383"/>
      <c r="CU1570" s="383"/>
      <c r="CV1570" s="383"/>
      <c r="CW1570" s="383"/>
      <c r="CX1570" s="383"/>
      <c r="CY1570" s="383"/>
      <c r="CZ1570" s="383"/>
      <c r="DA1570" s="383"/>
      <c r="DB1570" s="383"/>
      <c r="DC1570" s="383"/>
      <c r="DD1570" s="383"/>
      <c r="DE1570" s="383"/>
      <c r="DF1570" s="383"/>
      <c r="DG1570" s="383"/>
      <c r="DH1570" s="383"/>
      <c r="DI1570" s="383"/>
      <c r="DJ1570" s="383"/>
      <c r="DK1570" s="383"/>
      <c r="DL1570" s="383"/>
      <c r="DM1570" s="383"/>
      <c r="DN1570" s="383"/>
      <c r="DO1570" s="383"/>
      <c r="DP1570" s="383"/>
      <c r="DQ1570" s="383"/>
      <c r="DR1570" s="383"/>
      <c r="DS1570" s="383"/>
      <c r="DT1570" s="383"/>
      <c r="DU1570" s="383"/>
      <c r="DV1570" s="383"/>
      <c r="DW1570" s="383"/>
      <c r="DX1570" s="383"/>
      <c r="DY1570" s="383"/>
      <c r="DZ1570" s="383"/>
      <c r="EA1570" s="383"/>
      <c r="EB1570" s="383"/>
      <c r="EC1570" s="383"/>
      <c r="ED1570" s="383"/>
      <c r="EE1570" s="383"/>
      <c r="EF1570" s="383"/>
      <c r="EG1570" s="383"/>
      <c r="EH1570" s="383"/>
      <c r="EI1570" s="383"/>
      <c r="EJ1570" s="383"/>
      <c r="EK1570" s="383"/>
      <c r="EL1570" s="383"/>
      <c r="EM1570" s="383"/>
      <c r="EN1570" s="383"/>
      <c r="EO1570" s="383"/>
      <c r="EP1570" s="383"/>
      <c r="EQ1570" s="383"/>
      <c r="ER1570" s="383"/>
      <c r="ES1570" s="383"/>
      <c r="ET1570" s="383"/>
      <c r="EU1570" s="383"/>
      <c r="EV1570" s="383"/>
      <c r="EW1570" s="383"/>
      <c r="EX1570" s="383"/>
      <c r="EY1570" s="383"/>
      <c r="EZ1570" s="383"/>
      <c r="FA1570" s="383"/>
      <c r="FB1570" s="383"/>
      <c r="FC1570" s="383"/>
      <c r="FD1570" s="383"/>
      <c r="FE1570" s="383"/>
      <c r="FF1570" s="383"/>
      <c r="FG1570" s="383"/>
      <c r="FH1570" s="383"/>
      <c r="FI1570" s="383"/>
      <c r="FJ1570" s="383"/>
      <c r="FK1570" s="383"/>
      <c r="FL1570" s="383"/>
      <c r="FM1570" s="383"/>
    </row>
    <row r="1571" spans="1:169" s="26" customFormat="1" x14ac:dyDescent="0.2">
      <c r="A1571" s="93" t="s">
        <v>517</v>
      </c>
      <c r="B1571" s="151"/>
      <c r="C1571" s="82" t="s">
        <v>140</v>
      </c>
      <c r="D1571" s="37" t="s">
        <v>656</v>
      </c>
      <c r="E1571" s="628"/>
      <c r="F1571" s="52"/>
      <c r="G1571" s="59"/>
      <c r="H1571" s="325"/>
      <c r="I1571" s="653"/>
      <c r="J1571" s="42" t="str">
        <f t="shared" si="183"/>
        <v/>
      </c>
      <c r="K1571" s="43"/>
      <c r="L1571" s="277"/>
      <c r="M1571" s="383"/>
      <c r="N1571" s="383"/>
      <c r="O1571" s="383"/>
      <c r="P1571" s="383"/>
      <c r="Q1571" s="383"/>
      <c r="R1571" s="383"/>
      <c r="S1571" s="383"/>
      <c r="T1571" s="383"/>
      <c r="U1571" s="383"/>
      <c r="V1571" s="383"/>
      <c r="W1571" s="383"/>
      <c r="X1571" s="383"/>
      <c r="Y1571" s="383"/>
      <c r="Z1571" s="383"/>
      <c r="AA1571" s="383"/>
      <c r="AB1571" s="383"/>
      <c r="AC1571" s="383"/>
      <c r="AD1571" s="383"/>
      <c r="AE1571" s="383"/>
      <c r="AF1571" s="383"/>
      <c r="AG1571" s="383"/>
      <c r="AH1571" s="383"/>
      <c r="AI1571" s="383"/>
      <c r="AJ1571" s="383"/>
      <c r="AK1571" s="383"/>
      <c r="AL1571" s="383"/>
      <c r="AM1571" s="383"/>
      <c r="AN1571" s="383"/>
      <c r="AO1571" s="383"/>
      <c r="AP1571" s="383"/>
      <c r="AQ1571" s="383"/>
      <c r="AR1571" s="383"/>
      <c r="AS1571" s="383"/>
      <c r="AT1571" s="383"/>
      <c r="AU1571" s="383"/>
      <c r="AV1571" s="383"/>
      <c r="AW1571" s="383"/>
      <c r="AX1571" s="383"/>
      <c r="AY1571" s="383"/>
      <c r="AZ1571" s="383"/>
      <c r="BA1571" s="383"/>
      <c r="BB1571" s="383"/>
      <c r="BC1571" s="383"/>
      <c r="BD1571" s="383"/>
      <c r="BE1571" s="383"/>
      <c r="BF1571" s="383"/>
      <c r="BG1571" s="383"/>
      <c r="BH1571" s="383"/>
      <c r="BI1571" s="383"/>
      <c r="BJ1571" s="383"/>
      <c r="BK1571" s="383"/>
      <c r="BL1571" s="383"/>
      <c r="BM1571" s="383"/>
      <c r="BN1571" s="383"/>
      <c r="BO1571" s="383"/>
      <c r="BP1571" s="383"/>
      <c r="BQ1571" s="383"/>
      <c r="BR1571" s="383"/>
      <c r="BS1571" s="383"/>
      <c r="BT1571" s="383"/>
      <c r="BU1571" s="383"/>
      <c r="BV1571" s="383"/>
      <c r="BW1571" s="383"/>
      <c r="BX1571" s="383"/>
      <c r="BY1571" s="383"/>
      <c r="BZ1571" s="383"/>
      <c r="CA1571" s="383"/>
      <c r="CB1571" s="383"/>
      <c r="CC1571" s="383"/>
      <c r="CD1571" s="383"/>
      <c r="CE1571" s="383"/>
      <c r="CF1571" s="383"/>
      <c r="CG1571" s="383"/>
      <c r="CH1571" s="383"/>
      <c r="CI1571" s="383"/>
      <c r="CJ1571" s="383"/>
      <c r="CK1571" s="383"/>
      <c r="CL1571" s="383"/>
      <c r="CM1571" s="383"/>
      <c r="CN1571" s="383"/>
      <c r="CO1571" s="383"/>
      <c r="CP1571" s="383"/>
      <c r="CQ1571" s="383"/>
      <c r="CR1571" s="383"/>
      <c r="CS1571" s="383"/>
      <c r="CT1571" s="383"/>
      <c r="CU1571" s="383"/>
      <c r="CV1571" s="383"/>
      <c r="CW1571" s="383"/>
      <c r="CX1571" s="383"/>
      <c r="CY1571" s="383"/>
      <c r="CZ1571" s="383"/>
      <c r="DA1571" s="383"/>
      <c r="DB1571" s="383"/>
      <c r="DC1571" s="383"/>
      <c r="DD1571" s="383"/>
      <c r="DE1571" s="383"/>
      <c r="DF1571" s="383"/>
      <c r="DG1571" s="383"/>
      <c r="DH1571" s="383"/>
      <c r="DI1571" s="383"/>
      <c r="DJ1571" s="383"/>
      <c r="DK1571" s="383"/>
      <c r="DL1571" s="383"/>
      <c r="DM1571" s="383"/>
      <c r="DN1571" s="383"/>
      <c r="DO1571" s="383"/>
      <c r="DP1571" s="383"/>
      <c r="DQ1571" s="383"/>
      <c r="DR1571" s="383"/>
      <c r="DS1571" s="383"/>
      <c r="DT1571" s="383"/>
      <c r="DU1571" s="383"/>
      <c r="DV1571" s="383"/>
      <c r="DW1571" s="383"/>
      <c r="DX1571" s="383"/>
      <c r="DY1571" s="383"/>
      <c r="DZ1571" s="383"/>
      <c r="EA1571" s="383"/>
      <c r="EB1571" s="383"/>
      <c r="EC1571" s="383"/>
      <c r="ED1571" s="383"/>
      <c r="EE1571" s="383"/>
      <c r="EF1571" s="383"/>
      <c r="EG1571" s="383"/>
      <c r="EH1571" s="383"/>
      <c r="EI1571" s="383"/>
      <c r="EJ1571" s="383"/>
      <c r="EK1571" s="383"/>
      <c r="EL1571" s="383"/>
      <c r="EM1571" s="383"/>
      <c r="EN1571" s="383"/>
      <c r="EO1571" s="383"/>
      <c r="EP1571" s="383"/>
      <c r="EQ1571" s="383"/>
      <c r="ER1571" s="383"/>
      <c r="ES1571" s="383"/>
      <c r="ET1571" s="383"/>
      <c r="EU1571" s="383"/>
      <c r="EV1571" s="383"/>
      <c r="EW1571" s="383"/>
      <c r="EX1571" s="383"/>
      <c r="EY1571" s="383"/>
      <c r="EZ1571" s="383"/>
      <c r="FA1571" s="383"/>
      <c r="FB1571" s="383"/>
      <c r="FC1571" s="383"/>
      <c r="FD1571" s="383"/>
      <c r="FE1571" s="383"/>
      <c r="FF1571" s="383"/>
      <c r="FG1571" s="383"/>
      <c r="FH1571" s="383"/>
      <c r="FI1571" s="383"/>
      <c r="FJ1571" s="383"/>
      <c r="FK1571" s="383"/>
      <c r="FL1571" s="383"/>
      <c r="FM1571" s="383"/>
    </row>
    <row r="1572" spans="1:169" s="26" customFormat="1" x14ac:dyDescent="0.2">
      <c r="A1572" s="94" t="s">
        <v>517</v>
      </c>
      <c r="B1572" s="154"/>
      <c r="C1572" s="83" t="s">
        <v>774</v>
      </c>
      <c r="D1572" s="377"/>
      <c r="E1572" s="629"/>
      <c r="F1572" s="63"/>
      <c r="G1572" s="64"/>
      <c r="H1572" s="326" t="s">
        <v>1398</v>
      </c>
      <c r="I1572" s="654"/>
      <c r="J1572" s="48" t="str">
        <f t="shared" si="183"/>
        <v/>
      </c>
      <c r="K1572" s="49"/>
      <c r="L1572" s="353"/>
      <c r="M1572" s="383"/>
      <c r="N1572" s="383"/>
      <c r="O1572" s="383"/>
      <c r="P1572" s="383"/>
      <c r="Q1572" s="383"/>
      <c r="R1572" s="383"/>
      <c r="S1572" s="383"/>
      <c r="T1572" s="383"/>
      <c r="U1572" s="383"/>
      <c r="V1572" s="383"/>
      <c r="W1572" s="383"/>
      <c r="X1572" s="383"/>
      <c r="Y1572" s="383"/>
      <c r="Z1572" s="383"/>
      <c r="AA1572" s="383"/>
      <c r="AB1572" s="383"/>
      <c r="AC1572" s="383"/>
      <c r="AD1572" s="383"/>
      <c r="AE1572" s="383"/>
      <c r="AF1572" s="383"/>
      <c r="AG1572" s="383"/>
      <c r="AH1572" s="383"/>
      <c r="AI1572" s="383"/>
      <c r="AJ1572" s="383"/>
      <c r="AK1572" s="383"/>
      <c r="AL1572" s="383"/>
      <c r="AM1572" s="383"/>
      <c r="AN1572" s="383"/>
      <c r="AO1572" s="383"/>
      <c r="AP1572" s="383"/>
      <c r="AQ1572" s="383"/>
      <c r="AR1572" s="383"/>
      <c r="AS1572" s="383"/>
      <c r="AT1572" s="383"/>
      <c r="AU1572" s="383"/>
      <c r="AV1572" s="383"/>
      <c r="AW1572" s="383"/>
      <c r="AX1572" s="383"/>
      <c r="AY1572" s="383"/>
      <c r="AZ1572" s="383"/>
      <c r="BA1572" s="383"/>
      <c r="BB1572" s="383"/>
      <c r="BC1572" s="383"/>
      <c r="BD1572" s="383"/>
      <c r="BE1572" s="383"/>
      <c r="BF1572" s="383"/>
      <c r="BG1572" s="383"/>
      <c r="BH1572" s="383"/>
      <c r="BI1572" s="383"/>
      <c r="BJ1572" s="383"/>
      <c r="BK1572" s="383"/>
      <c r="BL1572" s="383"/>
      <c r="BM1572" s="383"/>
      <c r="BN1572" s="383"/>
      <c r="BO1572" s="383"/>
      <c r="BP1572" s="383"/>
      <c r="BQ1572" s="383"/>
      <c r="BR1572" s="383"/>
      <c r="BS1572" s="383"/>
      <c r="BT1572" s="383"/>
      <c r="BU1572" s="383"/>
      <c r="BV1572" s="383"/>
      <c r="BW1572" s="383"/>
      <c r="BX1572" s="383"/>
      <c r="BY1572" s="383"/>
      <c r="BZ1572" s="383"/>
      <c r="CA1572" s="383"/>
      <c r="CB1572" s="383"/>
      <c r="CC1572" s="383"/>
      <c r="CD1572" s="383"/>
      <c r="CE1572" s="383"/>
      <c r="CF1572" s="383"/>
      <c r="CG1572" s="383"/>
      <c r="CH1572" s="383"/>
      <c r="CI1572" s="383"/>
      <c r="CJ1572" s="383"/>
      <c r="CK1572" s="383"/>
      <c r="CL1572" s="383"/>
      <c r="CM1572" s="383"/>
      <c r="CN1572" s="383"/>
      <c r="CO1572" s="383"/>
      <c r="CP1572" s="383"/>
      <c r="CQ1572" s="383"/>
      <c r="CR1572" s="383"/>
      <c r="CS1572" s="383"/>
      <c r="CT1572" s="383"/>
      <c r="CU1572" s="383"/>
      <c r="CV1572" s="383"/>
      <c r="CW1572" s="383"/>
      <c r="CX1572" s="383"/>
      <c r="CY1572" s="383"/>
      <c r="CZ1572" s="383"/>
      <c r="DA1572" s="383"/>
      <c r="DB1572" s="383"/>
      <c r="DC1572" s="383"/>
      <c r="DD1572" s="383"/>
      <c r="DE1572" s="383"/>
      <c r="DF1572" s="383"/>
      <c r="DG1572" s="383"/>
      <c r="DH1572" s="383"/>
      <c r="DI1572" s="383"/>
      <c r="DJ1572" s="383"/>
      <c r="DK1572" s="383"/>
      <c r="DL1572" s="383"/>
      <c r="DM1572" s="383"/>
      <c r="DN1572" s="383"/>
      <c r="DO1572" s="383"/>
      <c r="DP1572" s="383"/>
      <c r="DQ1572" s="383"/>
      <c r="DR1572" s="383"/>
      <c r="DS1572" s="383"/>
      <c r="DT1572" s="383"/>
      <c r="DU1572" s="383"/>
      <c r="DV1572" s="383"/>
      <c r="DW1572" s="383"/>
      <c r="DX1572" s="383"/>
      <c r="DY1572" s="383"/>
      <c r="DZ1572" s="383"/>
      <c r="EA1572" s="383"/>
      <c r="EB1572" s="383"/>
      <c r="EC1572" s="383"/>
      <c r="ED1572" s="383"/>
      <c r="EE1572" s="383"/>
      <c r="EF1572" s="383"/>
      <c r="EG1572" s="383"/>
      <c r="EH1572" s="383"/>
      <c r="EI1572" s="383"/>
      <c r="EJ1572" s="383"/>
      <c r="EK1572" s="383"/>
      <c r="EL1572" s="383"/>
      <c r="EM1572" s="383"/>
      <c r="EN1572" s="383"/>
      <c r="EO1572" s="383"/>
      <c r="EP1572" s="383"/>
      <c r="EQ1572" s="383"/>
      <c r="ER1572" s="383"/>
      <c r="ES1572" s="383"/>
      <c r="ET1572" s="383"/>
      <c r="EU1572" s="383"/>
      <c r="EV1572" s="383"/>
      <c r="EW1572" s="383"/>
      <c r="EX1572" s="383"/>
      <c r="EY1572" s="383"/>
      <c r="EZ1572" s="383"/>
      <c r="FA1572" s="383"/>
      <c r="FB1572" s="383"/>
      <c r="FC1572" s="383"/>
      <c r="FD1572" s="383"/>
      <c r="FE1572" s="383"/>
      <c r="FF1572" s="383"/>
      <c r="FG1572" s="383"/>
      <c r="FH1572" s="383"/>
      <c r="FI1572" s="383"/>
      <c r="FJ1572" s="383"/>
      <c r="FK1572" s="383"/>
      <c r="FL1572" s="383"/>
      <c r="FM1572" s="383"/>
    </row>
    <row r="1573" spans="1:169" s="26" customFormat="1" ht="12.75" customHeight="1" x14ac:dyDescent="0.2">
      <c r="A1573" s="90" t="s">
        <v>517</v>
      </c>
      <c r="B1573" s="32">
        <v>1</v>
      </c>
      <c r="C1573" s="78" t="s">
        <v>651</v>
      </c>
      <c r="D1573" s="519" t="s">
        <v>657</v>
      </c>
      <c r="E1573" s="627" t="s">
        <v>521</v>
      </c>
      <c r="F1573" s="30">
        <v>43595</v>
      </c>
      <c r="G1573" s="103">
        <f>F1573+365</f>
        <v>43960</v>
      </c>
      <c r="H1573" s="324" t="s">
        <v>152</v>
      </c>
      <c r="I1573" s="530"/>
      <c r="J1573" s="34" t="str">
        <f t="shared" si="183"/>
        <v/>
      </c>
      <c r="K1573" s="81">
        <v>1</v>
      </c>
      <c r="L1573" s="355"/>
      <c r="M1573" s="383"/>
      <c r="N1573" s="383"/>
      <c r="O1573" s="383"/>
      <c r="P1573" s="383"/>
      <c r="Q1573" s="383"/>
      <c r="R1573" s="383"/>
      <c r="S1573" s="383"/>
      <c r="T1573" s="383"/>
      <c r="U1573" s="383"/>
      <c r="V1573" s="383"/>
      <c r="W1573" s="383"/>
      <c r="X1573" s="383"/>
      <c r="Y1573" s="383"/>
      <c r="Z1573" s="383"/>
      <c r="AA1573" s="383"/>
      <c r="AB1573" s="383"/>
      <c r="AC1573" s="383"/>
      <c r="AD1573" s="383"/>
      <c r="AE1573" s="383"/>
      <c r="AF1573" s="383"/>
      <c r="AG1573" s="383"/>
      <c r="AH1573" s="383"/>
      <c r="AI1573" s="383"/>
      <c r="AJ1573" s="383"/>
      <c r="AK1573" s="383"/>
      <c r="AL1573" s="383"/>
      <c r="AM1573" s="383"/>
      <c r="AN1573" s="383"/>
      <c r="AO1573" s="383"/>
      <c r="AP1573" s="383"/>
      <c r="AQ1573" s="383"/>
      <c r="AR1573" s="383"/>
      <c r="AS1573" s="383"/>
      <c r="AT1573" s="383"/>
      <c r="AU1573" s="383"/>
      <c r="AV1573" s="383"/>
      <c r="AW1573" s="383"/>
      <c r="AX1573" s="383"/>
      <c r="AY1573" s="383"/>
      <c r="AZ1573" s="383"/>
      <c r="BA1573" s="383"/>
      <c r="BB1573" s="383"/>
      <c r="BC1573" s="383"/>
      <c r="BD1573" s="383"/>
      <c r="BE1573" s="383"/>
      <c r="BF1573" s="383"/>
      <c r="BG1573" s="383"/>
      <c r="BH1573" s="383"/>
      <c r="BI1573" s="383"/>
      <c r="BJ1573" s="383"/>
      <c r="BK1573" s="383"/>
      <c r="BL1573" s="383"/>
      <c r="BM1573" s="383"/>
      <c r="BN1573" s="383"/>
      <c r="BO1573" s="383"/>
      <c r="BP1573" s="383"/>
      <c r="BQ1573" s="383"/>
      <c r="BR1573" s="383"/>
      <c r="BS1573" s="383"/>
      <c r="BT1573" s="383"/>
      <c r="BU1573" s="383"/>
      <c r="BV1573" s="383"/>
      <c r="BW1573" s="383"/>
      <c r="BX1573" s="383"/>
      <c r="BY1573" s="383"/>
      <c r="BZ1573" s="383"/>
      <c r="CA1573" s="383"/>
      <c r="CB1573" s="383"/>
      <c r="CC1573" s="383"/>
      <c r="CD1573" s="383"/>
      <c r="CE1573" s="383"/>
      <c r="CF1573" s="383"/>
      <c r="CG1573" s="383"/>
      <c r="CH1573" s="383"/>
      <c r="CI1573" s="383"/>
      <c r="CJ1573" s="383"/>
      <c r="CK1573" s="383"/>
      <c r="CL1573" s="383"/>
      <c r="CM1573" s="383"/>
      <c r="CN1573" s="383"/>
      <c r="CO1573" s="383"/>
      <c r="CP1573" s="383"/>
      <c r="CQ1573" s="383"/>
      <c r="CR1573" s="383"/>
      <c r="CS1573" s="383"/>
      <c r="CT1573" s="383"/>
      <c r="CU1573" s="383"/>
      <c r="CV1573" s="383"/>
      <c r="CW1573" s="383"/>
      <c r="CX1573" s="383"/>
      <c r="CY1573" s="383"/>
      <c r="CZ1573" s="383"/>
      <c r="DA1573" s="383"/>
      <c r="DB1573" s="383"/>
      <c r="DC1573" s="383"/>
      <c r="DD1573" s="383"/>
      <c r="DE1573" s="383"/>
      <c r="DF1573" s="383"/>
      <c r="DG1573" s="383"/>
      <c r="DH1573" s="383"/>
      <c r="DI1573" s="383"/>
      <c r="DJ1573" s="383"/>
      <c r="DK1573" s="383"/>
      <c r="DL1573" s="383"/>
      <c r="DM1573" s="383"/>
      <c r="DN1573" s="383"/>
      <c r="DO1573" s="383"/>
      <c r="DP1573" s="383"/>
      <c r="DQ1573" s="383"/>
      <c r="DR1573" s="383"/>
      <c r="DS1573" s="383"/>
      <c r="DT1573" s="383"/>
      <c r="DU1573" s="383"/>
      <c r="DV1573" s="383"/>
      <c r="DW1573" s="383"/>
      <c r="DX1573" s="383"/>
      <c r="DY1573" s="383"/>
      <c r="DZ1573" s="383"/>
      <c r="EA1573" s="383"/>
      <c r="EB1573" s="383"/>
      <c r="EC1573" s="383"/>
      <c r="ED1573" s="383"/>
      <c r="EE1573" s="383"/>
      <c r="EF1573" s="383"/>
      <c r="EG1573" s="383"/>
      <c r="EH1573" s="383"/>
      <c r="EI1573" s="383"/>
      <c r="EJ1573" s="383"/>
      <c r="EK1573" s="383"/>
      <c r="EL1573" s="383"/>
      <c r="EM1573" s="383"/>
      <c r="EN1573" s="383"/>
      <c r="EO1573" s="383"/>
      <c r="EP1573" s="383"/>
      <c r="EQ1573" s="383"/>
      <c r="ER1573" s="383"/>
      <c r="ES1573" s="383"/>
      <c r="ET1573" s="383"/>
      <c r="EU1573" s="383"/>
      <c r="EV1573" s="383"/>
      <c r="EW1573" s="383"/>
      <c r="EX1573" s="383"/>
      <c r="EY1573" s="383"/>
      <c r="EZ1573" s="383"/>
      <c r="FA1573" s="383"/>
      <c r="FB1573" s="383"/>
      <c r="FC1573" s="383"/>
      <c r="FD1573" s="383"/>
      <c r="FE1573" s="383"/>
      <c r="FF1573" s="383"/>
      <c r="FG1573" s="383"/>
      <c r="FH1573" s="383"/>
      <c r="FI1573" s="383"/>
      <c r="FJ1573" s="383"/>
      <c r="FK1573" s="383"/>
      <c r="FL1573" s="383"/>
      <c r="FM1573" s="383"/>
    </row>
    <row r="1574" spans="1:169" s="26" customFormat="1" x14ac:dyDescent="0.2">
      <c r="A1574" s="93" t="s">
        <v>517</v>
      </c>
      <c r="B1574" s="151"/>
      <c r="C1574" s="82" t="s">
        <v>9</v>
      </c>
      <c r="D1574" s="520" t="s">
        <v>658</v>
      </c>
      <c r="E1574" s="628"/>
      <c r="F1574" s="52"/>
      <c r="G1574" s="59"/>
      <c r="H1574" s="325"/>
      <c r="I1574" s="653"/>
      <c r="J1574" s="42" t="str">
        <f t="shared" si="183"/>
        <v/>
      </c>
      <c r="K1574" s="43"/>
      <c r="L1574" s="277"/>
      <c r="M1574" s="383"/>
      <c r="N1574" s="383"/>
      <c r="O1574" s="383"/>
      <c r="P1574" s="383"/>
      <c r="Q1574" s="383"/>
      <c r="R1574" s="383"/>
      <c r="S1574" s="383"/>
      <c r="T1574" s="383"/>
      <c r="U1574" s="383"/>
      <c r="V1574" s="383"/>
      <c r="W1574" s="383"/>
      <c r="X1574" s="383"/>
      <c r="Y1574" s="383"/>
      <c r="Z1574" s="383"/>
      <c r="AA1574" s="383"/>
      <c r="AB1574" s="383"/>
      <c r="AC1574" s="383"/>
      <c r="AD1574" s="383"/>
      <c r="AE1574" s="383"/>
      <c r="AF1574" s="383"/>
      <c r="AG1574" s="383"/>
      <c r="AH1574" s="383"/>
      <c r="AI1574" s="383"/>
      <c r="AJ1574" s="383"/>
      <c r="AK1574" s="383"/>
      <c r="AL1574" s="383"/>
      <c r="AM1574" s="383"/>
      <c r="AN1574" s="383"/>
      <c r="AO1574" s="383"/>
      <c r="AP1574" s="383"/>
      <c r="AQ1574" s="383"/>
      <c r="AR1574" s="383"/>
      <c r="AS1574" s="383"/>
      <c r="AT1574" s="383"/>
      <c r="AU1574" s="383"/>
      <c r="AV1574" s="383"/>
      <c r="AW1574" s="383"/>
      <c r="AX1574" s="383"/>
      <c r="AY1574" s="383"/>
      <c r="AZ1574" s="383"/>
      <c r="BA1574" s="383"/>
      <c r="BB1574" s="383"/>
      <c r="BC1574" s="383"/>
      <c r="BD1574" s="383"/>
      <c r="BE1574" s="383"/>
      <c r="BF1574" s="383"/>
      <c r="BG1574" s="383"/>
      <c r="BH1574" s="383"/>
      <c r="BI1574" s="383"/>
      <c r="BJ1574" s="383"/>
      <c r="BK1574" s="383"/>
      <c r="BL1574" s="383"/>
      <c r="BM1574" s="383"/>
      <c r="BN1574" s="383"/>
      <c r="BO1574" s="383"/>
      <c r="BP1574" s="383"/>
      <c r="BQ1574" s="383"/>
      <c r="BR1574" s="383"/>
      <c r="BS1574" s="383"/>
      <c r="BT1574" s="383"/>
      <c r="BU1574" s="383"/>
      <c r="BV1574" s="383"/>
      <c r="BW1574" s="383"/>
      <c r="BX1574" s="383"/>
      <c r="BY1574" s="383"/>
      <c r="BZ1574" s="383"/>
      <c r="CA1574" s="383"/>
      <c r="CB1574" s="383"/>
      <c r="CC1574" s="383"/>
      <c r="CD1574" s="383"/>
      <c r="CE1574" s="383"/>
      <c r="CF1574" s="383"/>
      <c r="CG1574" s="383"/>
      <c r="CH1574" s="383"/>
      <c r="CI1574" s="383"/>
      <c r="CJ1574" s="383"/>
      <c r="CK1574" s="383"/>
      <c r="CL1574" s="383"/>
      <c r="CM1574" s="383"/>
      <c r="CN1574" s="383"/>
      <c r="CO1574" s="383"/>
      <c r="CP1574" s="383"/>
      <c r="CQ1574" s="383"/>
      <c r="CR1574" s="383"/>
      <c r="CS1574" s="383"/>
      <c r="CT1574" s="383"/>
      <c r="CU1574" s="383"/>
      <c r="CV1574" s="383"/>
      <c r="CW1574" s="383"/>
      <c r="CX1574" s="383"/>
      <c r="CY1574" s="383"/>
      <c r="CZ1574" s="383"/>
      <c r="DA1574" s="383"/>
      <c r="DB1574" s="383"/>
      <c r="DC1574" s="383"/>
      <c r="DD1574" s="383"/>
      <c r="DE1574" s="383"/>
      <c r="DF1574" s="383"/>
      <c r="DG1574" s="383"/>
      <c r="DH1574" s="383"/>
      <c r="DI1574" s="383"/>
      <c r="DJ1574" s="383"/>
      <c r="DK1574" s="383"/>
      <c r="DL1574" s="383"/>
      <c r="DM1574" s="383"/>
      <c r="DN1574" s="383"/>
      <c r="DO1574" s="383"/>
      <c r="DP1574" s="383"/>
      <c r="DQ1574" s="383"/>
      <c r="DR1574" s="383"/>
      <c r="DS1574" s="383"/>
      <c r="DT1574" s="383"/>
      <c r="DU1574" s="383"/>
      <c r="DV1574" s="383"/>
      <c r="DW1574" s="383"/>
      <c r="DX1574" s="383"/>
      <c r="DY1574" s="383"/>
      <c r="DZ1574" s="383"/>
      <c r="EA1574" s="383"/>
      <c r="EB1574" s="383"/>
      <c r="EC1574" s="383"/>
      <c r="ED1574" s="383"/>
      <c r="EE1574" s="383"/>
      <c r="EF1574" s="383"/>
      <c r="EG1574" s="383"/>
      <c r="EH1574" s="383"/>
      <c r="EI1574" s="383"/>
      <c r="EJ1574" s="383"/>
      <c r="EK1574" s="383"/>
      <c r="EL1574" s="383"/>
      <c r="EM1574" s="383"/>
      <c r="EN1574" s="383"/>
      <c r="EO1574" s="383"/>
      <c r="EP1574" s="383"/>
      <c r="EQ1574" s="383"/>
      <c r="ER1574" s="383"/>
      <c r="ES1574" s="383"/>
      <c r="ET1574" s="383"/>
      <c r="EU1574" s="383"/>
      <c r="EV1574" s="383"/>
      <c r="EW1574" s="383"/>
      <c r="EX1574" s="383"/>
      <c r="EY1574" s="383"/>
      <c r="EZ1574" s="383"/>
      <c r="FA1574" s="383"/>
      <c r="FB1574" s="383"/>
      <c r="FC1574" s="383"/>
      <c r="FD1574" s="383"/>
      <c r="FE1574" s="383"/>
      <c r="FF1574" s="383"/>
      <c r="FG1574" s="383"/>
      <c r="FH1574" s="383"/>
      <c r="FI1574" s="383"/>
      <c r="FJ1574" s="383"/>
      <c r="FK1574" s="383"/>
      <c r="FL1574" s="383"/>
      <c r="FM1574" s="383"/>
    </row>
    <row r="1575" spans="1:169" s="26" customFormat="1" x14ac:dyDescent="0.2">
      <c r="A1575" s="93" t="s">
        <v>517</v>
      </c>
      <c r="B1575" s="151"/>
      <c r="C1575" s="82" t="s">
        <v>8</v>
      </c>
      <c r="D1575" s="520"/>
      <c r="E1575" s="628"/>
      <c r="F1575" s="52"/>
      <c r="G1575" s="59"/>
      <c r="H1575" s="325"/>
      <c r="I1575" s="653"/>
      <c r="J1575" s="42" t="str">
        <f t="shared" si="183"/>
        <v/>
      </c>
      <c r="K1575" s="43"/>
      <c r="L1575" s="277"/>
      <c r="M1575" s="383"/>
      <c r="N1575" s="383"/>
      <c r="O1575" s="383"/>
      <c r="P1575" s="383"/>
      <c r="Q1575" s="383"/>
      <c r="R1575" s="383"/>
      <c r="S1575" s="383"/>
      <c r="T1575" s="383"/>
      <c r="U1575" s="383"/>
      <c r="V1575" s="383"/>
      <c r="W1575" s="383"/>
      <c r="X1575" s="383"/>
      <c r="Y1575" s="383"/>
      <c r="Z1575" s="383"/>
      <c r="AA1575" s="383"/>
      <c r="AB1575" s="383"/>
      <c r="AC1575" s="383"/>
      <c r="AD1575" s="383"/>
      <c r="AE1575" s="383"/>
      <c r="AF1575" s="383"/>
      <c r="AG1575" s="383"/>
      <c r="AH1575" s="383"/>
      <c r="AI1575" s="383"/>
      <c r="AJ1575" s="383"/>
      <c r="AK1575" s="383"/>
      <c r="AL1575" s="383"/>
      <c r="AM1575" s="383"/>
      <c r="AN1575" s="383"/>
      <c r="AO1575" s="383"/>
      <c r="AP1575" s="383"/>
      <c r="AQ1575" s="383"/>
      <c r="AR1575" s="383"/>
      <c r="AS1575" s="383"/>
      <c r="AT1575" s="383"/>
      <c r="AU1575" s="383"/>
      <c r="AV1575" s="383"/>
      <c r="AW1575" s="383"/>
      <c r="AX1575" s="383"/>
      <c r="AY1575" s="383"/>
      <c r="AZ1575" s="383"/>
      <c r="BA1575" s="383"/>
      <c r="BB1575" s="383"/>
      <c r="BC1575" s="383"/>
      <c r="BD1575" s="383"/>
      <c r="BE1575" s="383"/>
      <c r="BF1575" s="383"/>
      <c r="BG1575" s="383"/>
      <c r="BH1575" s="383"/>
      <c r="BI1575" s="383"/>
      <c r="BJ1575" s="383"/>
      <c r="BK1575" s="383"/>
      <c r="BL1575" s="383"/>
      <c r="BM1575" s="383"/>
      <c r="BN1575" s="383"/>
      <c r="BO1575" s="383"/>
      <c r="BP1575" s="383"/>
      <c r="BQ1575" s="383"/>
      <c r="BR1575" s="383"/>
      <c r="BS1575" s="383"/>
      <c r="BT1575" s="383"/>
      <c r="BU1575" s="383"/>
      <c r="BV1575" s="383"/>
      <c r="BW1575" s="383"/>
      <c r="BX1575" s="383"/>
      <c r="BY1575" s="383"/>
      <c r="BZ1575" s="383"/>
      <c r="CA1575" s="383"/>
      <c r="CB1575" s="383"/>
      <c r="CC1575" s="383"/>
      <c r="CD1575" s="383"/>
      <c r="CE1575" s="383"/>
      <c r="CF1575" s="383"/>
      <c r="CG1575" s="383"/>
      <c r="CH1575" s="383"/>
      <c r="CI1575" s="383"/>
      <c r="CJ1575" s="383"/>
      <c r="CK1575" s="383"/>
      <c r="CL1575" s="383"/>
      <c r="CM1575" s="383"/>
      <c r="CN1575" s="383"/>
      <c r="CO1575" s="383"/>
      <c r="CP1575" s="383"/>
      <c r="CQ1575" s="383"/>
      <c r="CR1575" s="383"/>
      <c r="CS1575" s="383"/>
      <c r="CT1575" s="383"/>
      <c r="CU1575" s="383"/>
      <c r="CV1575" s="383"/>
      <c r="CW1575" s="383"/>
      <c r="CX1575" s="383"/>
      <c r="CY1575" s="383"/>
      <c r="CZ1575" s="383"/>
      <c r="DA1575" s="383"/>
      <c r="DB1575" s="383"/>
      <c r="DC1575" s="383"/>
      <c r="DD1575" s="383"/>
      <c r="DE1575" s="383"/>
      <c r="DF1575" s="383"/>
      <c r="DG1575" s="383"/>
      <c r="DH1575" s="383"/>
      <c r="DI1575" s="383"/>
      <c r="DJ1575" s="383"/>
      <c r="DK1575" s="383"/>
      <c r="DL1575" s="383"/>
      <c r="DM1575" s="383"/>
      <c r="DN1575" s="383"/>
      <c r="DO1575" s="383"/>
      <c r="DP1575" s="383"/>
      <c r="DQ1575" s="383"/>
      <c r="DR1575" s="383"/>
      <c r="DS1575" s="383"/>
      <c r="DT1575" s="383"/>
      <c r="DU1575" s="383"/>
      <c r="DV1575" s="383"/>
      <c r="DW1575" s="383"/>
      <c r="DX1575" s="383"/>
      <c r="DY1575" s="383"/>
      <c r="DZ1575" s="383"/>
      <c r="EA1575" s="383"/>
      <c r="EB1575" s="383"/>
      <c r="EC1575" s="383"/>
      <c r="ED1575" s="383"/>
      <c r="EE1575" s="383"/>
      <c r="EF1575" s="383"/>
      <c r="EG1575" s="383"/>
      <c r="EH1575" s="383"/>
      <c r="EI1575" s="383"/>
      <c r="EJ1575" s="383"/>
      <c r="EK1575" s="383"/>
      <c r="EL1575" s="383"/>
      <c r="EM1575" s="383"/>
      <c r="EN1575" s="383"/>
      <c r="EO1575" s="383"/>
      <c r="EP1575" s="383"/>
      <c r="EQ1575" s="383"/>
      <c r="ER1575" s="383"/>
      <c r="ES1575" s="383"/>
      <c r="ET1575" s="383"/>
      <c r="EU1575" s="383"/>
      <c r="EV1575" s="383"/>
      <c r="EW1575" s="383"/>
      <c r="EX1575" s="383"/>
      <c r="EY1575" s="383"/>
      <c r="EZ1575" s="383"/>
      <c r="FA1575" s="383"/>
      <c r="FB1575" s="383"/>
      <c r="FC1575" s="383"/>
      <c r="FD1575" s="383"/>
      <c r="FE1575" s="383"/>
      <c r="FF1575" s="383"/>
      <c r="FG1575" s="383"/>
      <c r="FH1575" s="383"/>
      <c r="FI1575" s="383"/>
      <c r="FJ1575" s="383"/>
      <c r="FK1575" s="383"/>
      <c r="FL1575" s="383"/>
      <c r="FM1575" s="383"/>
    </row>
    <row r="1576" spans="1:169" s="26" customFormat="1" x14ac:dyDescent="0.2">
      <c r="A1576" s="93" t="s">
        <v>517</v>
      </c>
      <c r="B1576" s="151"/>
      <c r="C1576" s="82" t="s">
        <v>210</v>
      </c>
      <c r="D1576" s="520" t="s">
        <v>766</v>
      </c>
      <c r="E1576" s="628"/>
      <c r="F1576" s="52"/>
      <c r="G1576" s="59"/>
      <c r="H1576" s="325"/>
      <c r="I1576" s="653"/>
      <c r="J1576" s="42" t="str">
        <f t="shared" si="183"/>
        <v/>
      </c>
      <c r="K1576" s="43"/>
      <c r="L1576" s="277"/>
      <c r="M1576" s="383"/>
      <c r="N1576" s="383"/>
      <c r="O1576" s="383"/>
      <c r="P1576" s="383"/>
      <c r="Q1576" s="383"/>
      <c r="R1576" s="383"/>
      <c r="S1576" s="383"/>
      <c r="T1576" s="383"/>
      <c r="U1576" s="383"/>
      <c r="V1576" s="383"/>
      <c r="W1576" s="383"/>
      <c r="X1576" s="383"/>
      <c r="Y1576" s="383"/>
      <c r="Z1576" s="383"/>
      <c r="AA1576" s="383"/>
      <c r="AB1576" s="383"/>
      <c r="AC1576" s="383"/>
      <c r="AD1576" s="383"/>
      <c r="AE1576" s="383"/>
      <c r="AF1576" s="383"/>
      <c r="AG1576" s="383"/>
      <c r="AH1576" s="383"/>
      <c r="AI1576" s="383"/>
      <c r="AJ1576" s="383"/>
      <c r="AK1576" s="383"/>
      <c r="AL1576" s="383"/>
      <c r="AM1576" s="383"/>
      <c r="AN1576" s="383"/>
      <c r="AO1576" s="383"/>
      <c r="AP1576" s="383"/>
      <c r="AQ1576" s="383"/>
      <c r="AR1576" s="383"/>
      <c r="AS1576" s="383"/>
      <c r="AT1576" s="383"/>
      <c r="AU1576" s="383"/>
      <c r="AV1576" s="383"/>
      <c r="AW1576" s="383"/>
      <c r="AX1576" s="383"/>
      <c r="AY1576" s="383"/>
      <c r="AZ1576" s="383"/>
      <c r="BA1576" s="383"/>
      <c r="BB1576" s="383"/>
      <c r="BC1576" s="383"/>
      <c r="BD1576" s="383"/>
      <c r="BE1576" s="383"/>
      <c r="BF1576" s="383"/>
      <c r="BG1576" s="383"/>
      <c r="BH1576" s="383"/>
      <c r="BI1576" s="383"/>
      <c r="BJ1576" s="383"/>
      <c r="BK1576" s="383"/>
      <c r="BL1576" s="383"/>
      <c r="BM1576" s="383"/>
      <c r="BN1576" s="383"/>
      <c r="BO1576" s="383"/>
      <c r="BP1576" s="383"/>
      <c r="BQ1576" s="383"/>
      <c r="BR1576" s="383"/>
      <c r="BS1576" s="383"/>
      <c r="BT1576" s="383"/>
      <c r="BU1576" s="383"/>
      <c r="BV1576" s="383"/>
      <c r="BW1576" s="383"/>
      <c r="BX1576" s="383"/>
      <c r="BY1576" s="383"/>
      <c r="BZ1576" s="383"/>
      <c r="CA1576" s="383"/>
      <c r="CB1576" s="383"/>
      <c r="CC1576" s="383"/>
      <c r="CD1576" s="383"/>
      <c r="CE1576" s="383"/>
      <c r="CF1576" s="383"/>
      <c r="CG1576" s="383"/>
      <c r="CH1576" s="383"/>
      <c r="CI1576" s="383"/>
      <c r="CJ1576" s="383"/>
      <c r="CK1576" s="383"/>
      <c r="CL1576" s="383"/>
      <c r="CM1576" s="383"/>
      <c r="CN1576" s="383"/>
      <c r="CO1576" s="383"/>
      <c r="CP1576" s="383"/>
      <c r="CQ1576" s="383"/>
      <c r="CR1576" s="383"/>
      <c r="CS1576" s="383"/>
      <c r="CT1576" s="383"/>
      <c r="CU1576" s="383"/>
      <c r="CV1576" s="383"/>
      <c r="CW1576" s="383"/>
      <c r="CX1576" s="383"/>
      <c r="CY1576" s="383"/>
      <c r="CZ1576" s="383"/>
      <c r="DA1576" s="383"/>
      <c r="DB1576" s="383"/>
      <c r="DC1576" s="383"/>
      <c r="DD1576" s="383"/>
      <c r="DE1576" s="383"/>
      <c r="DF1576" s="383"/>
      <c r="DG1576" s="383"/>
      <c r="DH1576" s="383"/>
      <c r="DI1576" s="383"/>
      <c r="DJ1576" s="383"/>
      <c r="DK1576" s="383"/>
      <c r="DL1576" s="383"/>
      <c r="DM1576" s="383"/>
      <c r="DN1576" s="383"/>
      <c r="DO1576" s="383"/>
      <c r="DP1576" s="383"/>
      <c r="DQ1576" s="383"/>
      <c r="DR1576" s="383"/>
      <c r="DS1576" s="383"/>
      <c r="DT1576" s="383"/>
      <c r="DU1576" s="383"/>
      <c r="DV1576" s="383"/>
      <c r="DW1576" s="383"/>
      <c r="DX1576" s="383"/>
      <c r="DY1576" s="383"/>
      <c r="DZ1576" s="383"/>
      <c r="EA1576" s="383"/>
      <c r="EB1576" s="383"/>
      <c r="EC1576" s="383"/>
      <c r="ED1576" s="383"/>
      <c r="EE1576" s="383"/>
      <c r="EF1576" s="383"/>
      <c r="EG1576" s="383"/>
      <c r="EH1576" s="383"/>
      <c r="EI1576" s="383"/>
      <c r="EJ1576" s="383"/>
      <c r="EK1576" s="383"/>
      <c r="EL1576" s="383"/>
      <c r="EM1576" s="383"/>
      <c r="EN1576" s="383"/>
      <c r="EO1576" s="383"/>
      <c r="EP1576" s="383"/>
      <c r="EQ1576" s="383"/>
      <c r="ER1576" s="383"/>
      <c r="ES1576" s="383"/>
      <c r="ET1576" s="383"/>
      <c r="EU1576" s="383"/>
      <c r="EV1576" s="383"/>
      <c r="EW1576" s="383"/>
      <c r="EX1576" s="383"/>
      <c r="EY1576" s="383"/>
      <c r="EZ1576" s="383"/>
      <c r="FA1576" s="383"/>
      <c r="FB1576" s="383"/>
      <c r="FC1576" s="383"/>
      <c r="FD1576" s="383"/>
      <c r="FE1576" s="383"/>
      <c r="FF1576" s="383"/>
      <c r="FG1576" s="383"/>
      <c r="FH1576" s="383"/>
      <c r="FI1576" s="383"/>
      <c r="FJ1576" s="383"/>
      <c r="FK1576" s="383"/>
      <c r="FL1576" s="383"/>
      <c r="FM1576" s="383"/>
    </row>
    <row r="1577" spans="1:169" s="26" customFormat="1" x14ac:dyDescent="0.2">
      <c r="A1577" s="93" t="s">
        <v>517</v>
      </c>
      <c r="B1577" s="151"/>
      <c r="C1577" s="82" t="s">
        <v>344</v>
      </c>
      <c r="D1577" s="520" t="s">
        <v>767</v>
      </c>
      <c r="E1577" s="628"/>
      <c r="F1577" s="52"/>
      <c r="G1577" s="59"/>
      <c r="H1577" s="325"/>
      <c r="I1577" s="653"/>
      <c r="J1577" s="42" t="str">
        <f t="shared" si="183"/>
        <v/>
      </c>
      <c r="K1577" s="43"/>
      <c r="L1577" s="277"/>
      <c r="M1577" s="383"/>
      <c r="N1577" s="383"/>
      <c r="O1577" s="383"/>
      <c r="P1577" s="383"/>
      <c r="Q1577" s="383"/>
      <c r="R1577" s="383"/>
      <c r="S1577" s="383"/>
      <c r="T1577" s="383"/>
      <c r="U1577" s="383"/>
      <c r="V1577" s="383"/>
      <c r="W1577" s="383"/>
      <c r="X1577" s="383"/>
      <c r="Y1577" s="383"/>
      <c r="Z1577" s="383"/>
      <c r="AA1577" s="383"/>
      <c r="AB1577" s="383"/>
      <c r="AC1577" s="383"/>
      <c r="AD1577" s="383"/>
      <c r="AE1577" s="383"/>
      <c r="AF1577" s="383"/>
      <c r="AG1577" s="383"/>
      <c r="AH1577" s="383"/>
      <c r="AI1577" s="383"/>
      <c r="AJ1577" s="383"/>
      <c r="AK1577" s="383"/>
      <c r="AL1577" s="383"/>
      <c r="AM1577" s="383"/>
      <c r="AN1577" s="383"/>
      <c r="AO1577" s="383"/>
      <c r="AP1577" s="383"/>
      <c r="AQ1577" s="383"/>
      <c r="AR1577" s="383"/>
      <c r="AS1577" s="383"/>
      <c r="AT1577" s="383"/>
      <c r="AU1577" s="383"/>
      <c r="AV1577" s="383"/>
      <c r="AW1577" s="383"/>
      <c r="AX1577" s="383"/>
      <c r="AY1577" s="383"/>
      <c r="AZ1577" s="383"/>
      <c r="BA1577" s="383"/>
      <c r="BB1577" s="383"/>
      <c r="BC1577" s="383"/>
      <c r="BD1577" s="383"/>
      <c r="BE1577" s="383"/>
      <c r="BF1577" s="383"/>
      <c r="BG1577" s="383"/>
      <c r="BH1577" s="383"/>
      <c r="BI1577" s="383"/>
      <c r="BJ1577" s="383"/>
      <c r="BK1577" s="383"/>
      <c r="BL1577" s="383"/>
      <c r="BM1577" s="383"/>
      <c r="BN1577" s="383"/>
      <c r="BO1577" s="383"/>
      <c r="BP1577" s="383"/>
      <c r="BQ1577" s="383"/>
      <c r="BR1577" s="383"/>
      <c r="BS1577" s="383"/>
      <c r="BT1577" s="383"/>
      <c r="BU1577" s="383"/>
      <c r="BV1577" s="383"/>
      <c r="BW1577" s="383"/>
      <c r="BX1577" s="383"/>
      <c r="BY1577" s="383"/>
      <c r="BZ1577" s="383"/>
      <c r="CA1577" s="383"/>
      <c r="CB1577" s="383"/>
      <c r="CC1577" s="383"/>
      <c r="CD1577" s="383"/>
      <c r="CE1577" s="383"/>
      <c r="CF1577" s="383"/>
      <c r="CG1577" s="383"/>
      <c r="CH1577" s="383"/>
      <c r="CI1577" s="383"/>
      <c r="CJ1577" s="383"/>
      <c r="CK1577" s="383"/>
      <c r="CL1577" s="383"/>
      <c r="CM1577" s="383"/>
      <c r="CN1577" s="383"/>
      <c r="CO1577" s="383"/>
      <c r="CP1577" s="383"/>
      <c r="CQ1577" s="383"/>
      <c r="CR1577" s="383"/>
      <c r="CS1577" s="383"/>
      <c r="CT1577" s="383"/>
      <c r="CU1577" s="383"/>
      <c r="CV1577" s="383"/>
      <c r="CW1577" s="383"/>
      <c r="CX1577" s="383"/>
      <c r="CY1577" s="383"/>
      <c r="CZ1577" s="383"/>
      <c r="DA1577" s="383"/>
      <c r="DB1577" s="383"/>
      <c r="DC1577" s="383"/>
      <c r="DD1577" s="383"/>
      <c r="DE1577" s="383"/>
      <c r="DF1577" s="383"/>
      <c r="DG1577" s="383"/>
      <c r="DH1577" s="383"/>
      <c r="DI1577" s="383"/>
      <c r="DJ1577" s="383"/>
      <c r="DK1577" s="383"/>
      <c r="DL1577" s="383"/>
      <c r="DM1577" s="383"/>
      <c r="DN1577" s="383"/>
      <c r="DO1577" s="383"/>
      <c r="DP1577" s="383"/>
      <c r="DQ1577" s="383"/>
      <c r="DR1577" s="383"/>
      <c r="DS1577" s="383"/>
      <c r="DT1577" s="383"/>
      <c r="DU1577" s="383"/>
      <c r="DV1577" s="383"/>
      <c r="DW1577" s="383"/>
      <c r="DX1577" s="383"/>
      <c r="DY1577" s="383"/>
      <c r="DZ1577" s="383"/>
      <c r="EA1577" s="383"/>
      <c r="EB1577" s="383"/>
      <c r="EC1577" s="383"/>
      <c r="ED1577" s="383"/>
      <c r="EE1577" s="383"/>
      <c r="EF1577" s="383"/>
      <c r="EG1577" s="383"/>
      <c r="EH1577" s="383"/>
      <c r="EI1577" s="383"/>
      <c r="EJ1577" s="383"/>
      <c r="EK1577" s="383"/>
      <c r="EL1577" s="383"/>
      <c r="EM1577" s="383"/>
      <c r="EN1577" s="383"/>
      <c r="EO1577" s="383"/>
      <c r="EP1577" s="383"/>
      <c r="EQ1577" s="383"/>
      <c r="ER1577" s="383"/>
      <c r="ES1577" s="383"/>
      <c r="ET1577" s="383"/>
      <c r="EU1577" s="383"/>
      <c r="EV1577" s="383"/>
      <c r="EW1577" s="383"/>
      <c r="EX1577" s="383"/>
      <c r="EY1577" s="383"/>
      <c r="EZ1577" s="383"/>
      <c r="FA1577" s="383"/>
      <c r="FB1577" s="383"/>
      <c r="FC1577" s="383"/>
      <c r="FD1577" s="383"/>
      <c r="FE1577" s="383"/>
      <c r="FF1577" s="383"/>
      <c r="FG1577" s="383"/>
      <c r="FH1577" s="383"/>
      <c r="FI1577" s="383"/>
      <c r="FJ1577" s="383"/>
      <c r="FK1577" s="383"/>
      <c r="FL1577" s="383"/>
      <c r="FM1577" s="383"/>
    </row>
    <row r="1578" spans="1:169" s="26" customFormat="1" x14ac:dyDescent="0.2">
      <c r="A1578" s="93" t="s">
        <v>517</v>
      </c>
      <c r="B1578" s="151"/>
      <c r="C1578" s="82" t="s">
        <v>140</v>
      </c>
      <c r="D1578" s="520" t="s">
        <v>768</v>
      </c>
      <c r="E1578" s="628"/>
      <c r="F1578" s="52"/>
      <c r="G1578" s="59"/>
      <c r="H1578" s="325"/>
      <c r="I1578" s="653"/>
      <c r="J1578" s="42" t="str">
        <f t="shared" si="183"/>
        <v/>
      </c>
      <c r="K1578" s="43"/>
      <c r="L1578" s="277"/>
      <c r="M1578" s="383"/>
      <c r="N1578" s="383"/>
      <c r="O1578" s="383"/>
      <c r="P1578" s="383"/>
      <c r="Q1578" s="383"/>
      <c r="R1578" s="383"/>
      <c r="S1578" s="383"/>
      <c r="T1578" s="383"/>
      <c r="U1578" s="383"/>
      <c r="V1578" s="383"/>
      <c r="W1578" s="383"/>
      <c r="X1578" s="383"/>
      <c r="Y1578" s="383"/>
      <c r="Z1578" s="383"/>
      <c r="AA1578" s="383"/>
      <c r="AB1578" s="383"/>
      <c r="AC1578" s="383"/>
      <c r="AD1578" s="383"/>
      <c r="AE1578" s="383"/>
      <c r="AF1578" s="383"/>
      <c r="AG1578" s="383"/>
      <c r="AH1578" s="383"/>
      <c r="AI1578" s="383"/>
      <c r="AJ1578" s="383"/>
      <c r="AK1578" s="383"/>
      <c r="AL1578" s="383"/>
      <c r="AM1578" s="383"/>
      <c r="AN1578" s="383"/>
      <c r="AO1578" s="383"/>
      <c r="AP1578" s="383"/>
      <c r="AQ1578" s="383"/>
      <c r="AR1578" s="383"/>
      <c r="AS1578" s="383"/>
      <c r="AT1578" s="383"/>
      <c r="AU1578" s="383"/>
      <c r="AV1578" s="383"/>
      <c r="AW1578" s="383"/>
      <c r="AX1578" s="383"/>
      <c r="AY1578" s="383"/>
      <c r="AZ1578" s="383"/>
      <c r="BA1578" s="383"/>
      <c r="BB1578" s="383"/>
      <c r="BC1578" s="383"/>
      <c r="BD1578" s="383"/>
      <c r="BE1578" s="383"/>
      <c r="BF1578" s="383"/>
      <c r="BG1578" s="383"/>
      <c r="BH1578" s="383"/>
      <c r="BI1578" s="383"/>
      <c r="BJ1578" s="383"/>
      <c r="BK1578" s="383"/>
      <c r="BL1578" s="383"/>
      <c r="BM1578" s="383"/>
      <c r="BN1578" s="383"/>
      <c r="BO1578" s="383"/>
      <c r="BP1578" s="383"/>
      <c r="BQ1578" s="383"/>
      <c r="BR1578" s="383"/>
      <c r="BS1578" s="383"/>
      <c r="BT1578" s="383"/>
      <c r="BU1578" s="383"/>
      <c r="BV1578" s="383"/>
      <c r="BW1578" s="383"/>
      <c r="BX1578" s="383"/>
      <c r="BY1578" s="383"/>
      <c r="BZ1578" s="383"/>
      <c r="CA1578" s="383"/>
      <c r="CB1578" s="383"/>
      <c r="CC1578" s="383"/>
      <c r="CD1578" s="383"/>
      <c r="CE1578" s="383"/>
      <c r="CF1578" s="383"/>
      <c r="CG1578" s="383"/>
      <c r="CH1578" s="383"/>
      <c r="CI1578" s="383"/>
      <c r="CJ1578" s="383"/>
      <c r="CK1578" s="383"/>
      <c r="CL1578" s="383"/>
      <c r="CM1578" s="383"/>
      <c r="CN1578" s="383"/>
      <c r="CO1578" s="383"/>
      <c r="CP1578" s="383"/>
      <c r="CQ1578" s="383"/>
      <c r="CR1578" s="383"/>
      <c r="CS1578" s="383"/>
      <c r="CT1578" s="383"/>
      <c r="CU1578" s="383"/>
      <c r="CV1578" s="383"/>
      <c r="CW1578" s="383"/>
      <c r="CX1578" s="383"/>
      <c r="CY1578" s="383"/>
      <c r="CZ1578" s="383"/>
      <c r="DA1578" s="383"/>
      <c r="DB1578" s="383"/>
      <c r="DC1578" s="383"/>
      <c r="DD1578" s="383"/>
      <c r="DE1578" s="383"/>
      <c r="DF1578" s="383"/>
      <c r="DG1578" s="383"/>
      <c r="DH1578" s="383"/>
      <c r="DI1578" s="383"/>
      <c r="DJ1578" s="383"/>
      <c r="DK1578" s="383"/>
      <c r="DL1578" s="383"/>
      <c r="DM1578" s="383"/>
      <c r="DN1578" s="383"/>
      <c r="DO1578" s="383"/>
      <c r="DP1578" s="383"/>
      <c r="DQ1578" s="383"/>
      <c r="DR1578" s="383"/>
      <c r="DS1578" s="383"/>
      <c r="DT1578" s="383"/>
      <c r="DU1578" s="383"/>
      <c r="DV1578" s="383"/>
      <c r="DW1578" s="383"/>
      <c r="DX1578" s="383"/>
      <c r="DY1578" s="383"/>
      <c r="DZ1578" s="383"/>
      <c r="EA1578" s="383"/>
      <c r="EB1578" s="383"/>
      <c r="EC1578" s="383"/>
      <c r="ED1578" s="383"/>
      <c r="EE1578" s="383"/>
      <c r="EF1578" s="383"/>
      <c r="EG1578" s="383"/>
      <c r="EH1578" s="383"/>
      <c r="EI1578" s="383"/>
      <c r="EJ1578" s="383"/>
      <c r="EK1578" s="383"/>
      <c r="EL1578" s="383"/>
      <c r="EM1578" s="383"/>
      <c r="EN1578" s="383"/>
      <c r="EO1578" s="383"/>
      <c r="EP1578" s="383"/>
      <c r="EQ1578" s="383"/>
      <c r="ER1578" s="383"/>
      <c r="ES1578" s="383"/>
      <c r="ET1578" s="383"/>
      <c r="EU1578" s="383"/>
      <c r="EV1578" s="383"/>
      <c r="EW1578" s="383"/>
      <c r="EX1578" s="383"/>
      <c r="EY1578" s="383"/>
      <c r="EZ1578" s="383"/>
      <c r="FA1578" s="383"/>
      <c r="FB1578" s="383"/>
      <c r="FC1578" s="383"/>
      <c r="FD1578" s="383"/>
      <c r="FE1578" s="383"/>
      <c r="FF1578" s="383"/>
      <c r="FG1578" s="383"/>
      <c r="FH1578" s="383"/>
      <c r="FI1578" s="383"/>
      <c r="FJ1578" s="383"/>
      <c r="FK1578" s="383"/>
      <c r="FL1578" s="383"/>
      <c r="FM1578" s="383"/>
    </row>
    <row r="1579" spans="1:169" s="26" customFormat="1" x14ac:dyDescent="0.2">
      <c r="A1579" s="94" t="s">
        <v>517</v>
      </c>
      <c r="B1579" s="154"/>
      <c r="C1579" s="83" t="s">
        <v>774</v>
      </c>
      <c r="D1579" s="521"/>
      <c r="E1579" s="322"/>
      <c r="F1579" s="63"/>
      <c r="G1579" s="64"/>
      <c r="H1579" s="326" t="s">
        <v>1398</v>
      </c>
      <c r="I1579" s="654"/>
      <c r="J1579" s="48" t="str">
        <f t="shared" si="183"/>
        <v/>
      </c>
      <c r="K1579" s="49"/>
      <c r="L1579" s="353"/>
      <c r="M1579" s="383"/>
      <c r="N1579" s="383"/>
      <c r="O1579" s="383"/>
      <c r="P1579" s="383"/>
      <c r="Q1579" s="383"/>
      <c r="R1579" s="383"/>
      <c r="S1579" s="383"/>
      <c r="T1579" s="383"/>
      <c r="U1579" s="383"/>
      <c r="V1579" s="383"/>
      <c r="W1579" s="383"/>
      <c r="X1579" s="383"/>
      <c r="Y1579" s="383"/>
      <c r="Z1579" s="383"/>
      <c r="AA1579" s="383"/>
      <c r="AB1579" s="383"/>
      <c r="AC1579" s="383"/>
      <c r="AD1579" s="383"/>
      <c r="AE1579" s="383"/>
      <c r="AF1579" s="383"/>
      <c r="AG1579" s="383"/>
      <c r="AH1579" s="383"/>
      <c r="AI1579" s="383"/>
      <c r="AJ1579" s="383"/>
      <c r="AK1579" s="383"/>
      <c r="AL1579" s="383"/>
      <c r="AM1579" s="383"/>
      <c r="AN1579" s="383"/>
      <c r="AO1579" s="383"/>
      <c r="AP1579" s="383"/>
      <c r="AQ1579" s="383"/>
      <c r="AR1579" s="383"/>
      <c r="AS1579" s="383"/>
      <c r="AT1579" s="383"/>
      <c r="AU1579" s="383"/>
      <c r="AV1579" s="383"/>
      <c r="AW1579" s="383"/>
      <c r="AX1579" s="383"/>
      <c r="AY1579" s="383"/>
      <c r="AZ1579" s="383"/>
      <c r="BA1579" s="383"/>
      <c r="BB1579" s="383"/>
      <c r="BC1579" s="383"/>
      <c r="BD1579" s="383"/>
      <c r="BE1579" s="383"/>
      <c r="BF1579" s="383"/>
      <c r="BG1579" s="383"/>
      <c r="BH1579" s="383"/>
      <c r="BI1579" s="383"/>
      <c r="BJ1579" s="383"/>
      <c r="BK1579" s="383"/>
      <c r="BL1579" s="383"/>
      <c r="BM1579" s="383"/>
      <c r="BN1579" s="383"/>
      <c r="BO1579" s="383"/>
      <c r="BP1579" s="383"/>
      <c r="BQ1579" s="383"/>
      <c r="BR1579" s="383"/>
      <c r="BS1579" s="383"/>
      <c r="BT1579" s="383"/>
      <c r="BU1579" s="383"/>
      <c r="BV1579" s="383"/>
      <c r="BW1579" s="383"/>
      <c r="BX1579" s="383"/>
      <c r="BY1579" s="383"/>
      <c r="BZ1579" s="383"/>
      <c r="CA1579" s="383"/>
      <c r="CB1579" s="383"/>
      <c r="CC1579" s="383"/>
      <c r="CD1579" s="383"/>
      <c r="CE1579" s="383"/>
      <c r="CF1579" s="383"/>
      <c r="CG1579" s="383"/>
      <c r="CH1579" s="383"/>
      <c r="CI1579" s="383"/>
      <c r="CJ1579" s="383"/>
      <c r="CK1579" s="383"/>
      <c r="CL1579" s="383"/>
      <c r="CM1579" s="383"/>
      <c r="CN1579" s="383"/>
      <c r="CO1579" s="383"/>
      <c r="CP1579" s="383"/>
      <c r="CQ1579" s="383"/>
      <c r="CR1579" s="383"/>
      <c r="CS1579" s="383"/>
      <c r="CT1579" s="383"/>
      <c r="CU1579" s="383"/>
      <c r="CV1579" s="383"/>
      <c r="CW1579" s="383"/>
      <c r="CX1579" s="383"/>
      <c r="CY1579" s="383"/>
      <c r="CZ1579" s="383"/>
      <c r="DA1579" s="383"/>
      <c r="DB1579" s="383"/>
      <c r="DC1579" s="383"/>
      <c r="DD1579" s="383"/>
      <c r="DE1579" s="383"/>
      <c r="DF1579" s="383"/>
      <c r="DG1579" s="383"/>
      <c r="DH1579" s="383"/>
      <c r="DI1579" s="383"/>
      <c r="DJ1579" s="383"/>
      <c r="DK1579" s="383"/>
      <c r="DL1579" s="383"/>
      <c r="DM1579" s="383"/>
      <c r="DN1579" s="383"/>
      <c r="DO1579" s="383"/>
      <c r="DP1579" s="383"/>
      <c r="DQ1579" s="383"/>
      <c r="DR1579" s="383"/>
      <c r="DS1579" s="383"/>
      <c r="DT1579" s="383"/>
      <c r="DU1579" s="383"/>
      <c r="DV1579" s="383"/>
      <c r="DW1579" s="383"/>
      <c r="DX1579" s="383"/>
      <c r="DY1579" s="383"/>
      <c r="DZ1579" s="383"/>
      <c r="EA1579" s="383"/>
      <c r="EB1579" s="383"/>
      <c r="EC1579" s="383"/>
      <c r="ED1579" s="383"/>
      <c r="EE1579" s="383"/>
      <c r="EF1579" s="383"/>
      <c r="EG1579" s="383"/>
      <c r="EH1579" s="383"/>
      <c r="EI1579" s="383"/>
      <c r="EJ1579" s="383"/>
      <c r="EK1579" s="383"/>
      <c r="EL1579" s="383"/>
      <c r="EM1579" s="383"/>
      <c r="EN1579" s="383"/>
      <c r="EO1579" s="383"/>
      <c r="EP1579" s="383"/>
      <c r="EQ1579" s="383"/>
      <c r="ER1579" s="383"/>
      <c r="ES1579" s="383"/>
      <c r="ET1579" s="383"/>
      <c r="EU1579" s="383"/>
      <c r="EV1579" s="383"/>
      <c r="EW1579" s="383"/>
      <c r="EX1579" s="383"/>
      <c r="EY1579" s="383"/>
      <c r="EZ1579" s="383"/>
      <c r="FA1579" s="383"/>
      <c r="FB1579" s="383"/>
      <c r="FC1579" s="383"/>
      <c r="FD1579" s="383"/>
      <c r="FE1579" s="383"/>
      <c r="FF1579" s="383"/>
      <c r="FG1579" s="383"/>
      <c r="FH1579" s="383"/>
      <c r="FI1579" s="383"/>
      <c r="FJ1579" s="383"/>
      <c r="FK1579" s="383"/>
      <c r="FL1579" s="383"/>
      <c r="FM1579" s="383"/>
    </row>
    <row r="1580" spans="1:169" s="298" customFormat="1" x14ac:dyDescent="0.2">
      <c r="A1580" s="217" t="s">
        <v>517</v>
      </c>
      <c r="B1580" s="32">
        <v>1</v>
      </c>
      <c r="C1580" s="78" t="s">
        <v>207</v>
      </c>
      <c r="D1580" s="519" t="s">
        <v>1243</v>
      </c>
      <c r="E1580" s="595" t="s">
        <v>1223</v>
      </c>
      <c r="F1580" s="30">
        <v>45035</v>
      </c>
      <c r="G1580" s="103">
        <f t="shared" ref="G1580" si="184">F1580+365</f>
        <v>45400</v>
      </c>
      <c r="H1580" s="514" t="s">
        <v>23</v>
      </c>
      <c r="I1580" s="532"/>
      <c r="J1580" s="34" t="str">
        <f t="shared" si="183"/>
        <v/>
      </c>
      <c r="K1580" s="81">
        <v>1</v>
      </c>
      <c r="L1580" s="587"/>
      <c r="M1580" s="383"/>
      <c r="N1580" s="383"/>
      <c r="O1580" s="383"/>
      <c r="P1580" s="383"/>
      <c r="Q1580" s="383"/>
      <c r="R1580" s="383"/>
      <c r="S1580" s="383"/>
      <c r="T1580" s="383"/>
      <c r="U1580" s="383"/>
      <c r="V1580" s="383"/>
      <c r="W1580" s="383"/>
      <c r="X1580" s="383"/>
      <c r="Y1580" s="383"/>
      <c r="Z1580" s="383"/>
      <c r="AA1580" s="383"/>
      <c r="AB1580" s="383"/>
      <c r="AC1580" s="383"/>
      <c r="AD1580" s="383"/>
      <c r="AE1580" s="383"/>
      <c r="AF1580" s="383"/>
      <c r="AG1580" s="383"/>
      <c r="AH1580" s="383"/>
      <c r="AI1580" s="383"/>
      <c r="AJ1580" s="383"/>
      <c r="AK1580" s="383"/>
      <c r="AL1580" s="383"/>
      <c r="AM1580" s="383"/>
      <c r="AN1580" s="383"/>
      <c r="AO1580" s="383"/>
      <c r="AP1580" s="383"/>
      <c r="AQ1580" s="383"/>
      <c r="AR1580" s="383"/>
      <c r="AS1580" s="383"/>
      <c r="AT1580" s="383"/>
      <c r="AU1580" s="383"/>
      <c r="AV1580" s="383"/>
      <c r="AW1580" s="383"/>
      <c r="AX1580" s="383"/>
      <c r="AY1580" s="383"/>
      <c r="AZ1580" s="383"/>
      <c r="BA1580" s="383"/>
      <c r="BB1580" s="383"/>
      <c r="BC1580" s="383"/>
      <c r="BD1580" s="383"/>
      <c r="BE1580" s="383"/>
      <c r="BF1580" s="383"/>
      <c r="BG1580" s="383"/>
      <c r="BH1580" s="383"/>
      <c r="BI1580" s="383"/>
      <c r="BJ1580" s="383"/>
      <c r="BK1580" s="383"/>
      <c r="BL1580" s="383"/>
      <c r="BM1580" s="383"/>
      <c r="BN1580" s="383"/>
      <c r="BO1580" s="383"/>
      <c r="BP1580" s="383"/>
      <c r="BQ1580" s="383"/>
      <c r="BR1580" s="383"/>
      <c r="BS1580" s="383"/>
      <c r="BT1580" s="383"/>
      <c r="BU1580" s="383"/>
      <c r="BV1580" s="383"/>
      <c r="BW1580" s="383"/>
      <c r="BX1580" s="383"/>
      <c r="BY1580" s="383"/>
      <c r="BZ1580" s="383"/>
      <c r="CA1580" s="383"/>
      <c r="CB1580" s="383"/>
      <c r="CC1580" s="383"/>
      <c r="CD1580" s="383"/>
      <c r="CE1580" s="383"/>
      <c r="CF1580" s="383"/>
      <c r="CG1580" s="383"/>
      <c r="CH1580" s="383"/>
      <c r="CI1580" s="383"/>
      <c r="CJ1580" s="383"/>
      <c r="CK1580" s="383"/>
      <c r="CL1580" s="383"/>
      <c r="CM1580" s="383"/>
      <c r="CN1580" s="383"/>
      <c r="CO1580" s="383"/>
      <c r="CP1580" s="383"/>
      <c r="CQ1580" s="383"/>
      <c r="CR1580" s="383"/>
      <c r="CS1580" s="383"/>
      <c r="CT1580" s="383"/>
      <c r="CU1580" s="383"/>
      <c r="CV1580" s="383"/>
      <c r="CW1580" s="383"/>
      <c r="CX1580" s="383"/>
      <c r="CY1580" s="383"/>
      <c r="CZ1580" s="383"/>
      <c r="DA1580" s="383"/>
      <c r="DB1580" s="383"/>
      <c r="DC1580" s="383"/>
      <c r="DD1580" s="383"/>
      <c r="DE1580" s="383"/>
      <c r="DF1580" s="383"/>
      <c r="DG1580" s="383"/>
      <c r="DH1580" s="383"/>
      <c r="DI1580" s="383"/>
      <c r="DJ1580" s="383"/>
      <c r="DK1580" s="383"/>
      <c r="DL1580" s="383"/>
      <c r="DM1580" s="383"/>
      <c r="DN1580" s="383"/>
      <c r="DO1580" s="383"/>
      <c r="DP1580" s="383"/>
      <c r="DQ1580" s="383"/>
      <c r="DR1580" s="383"/>
      <c r="DS1580" s="383"/>
      <c r="DT1580" s="383"/>
      <c r="DU1580" s="383"/>
      <c r="DV1580" s="383"/>
      <c r="DW1580" s="383"/>
      <c r="DX1580" s="383"/>
      <c r="DY1580" s="383"/>
      <c r="DZ1580" s="383"/>
      <c r="EA1580" s="383"/>
      <c r="EB1580" s="383"/>
      <c r="EC1580" s="383"/>
      <c r="ED1580" s="383"/>
      <c r="EE1580" s="383"/>
      <c r="EF1580" s="383"/>
      <c r="EG1580" s="383"/>
      <c r="EH1580" s="383"/>
      <c r="EI1580" s="383"/>
      <c r="EJ1580" s="383"/>
      <c r="EK1580" s="383"/>
      <c r="EL1580" s="383"/>
      <c r="EM1580" s="383"/>
      <c r="EN1580" s="383"/>
      <c r="EO1580" s="383"/>
      <c r="EP1580" s="383"/>
      <c r="EQ1580" s="383"/>
      <c r="ER1580" s="383"/>
      <c r="ES1580" s="383"/>
      <c r="ET1580" s="383"/>
      <c r="EU1580" s="383"/>
      <c r="EV1580" s="383"/>
      <c r="EW1580" s="383"/>
      <c r="EX1580" s="383"/>
      <c r="EY1580" s="383"/>
      <c r="EZ1580" s="383"/>
      <c r="FA1580" s="383"/>
      <c r="FB1580" s="383"/>
      <c r="FC1580" s="383"/>
      <c r="FD1580" s="383"/>
      <c r="FE1580" s="383"/>
      <c r="FF1580" s="383"/>
      <c r="FG1580" s="383"/>
      <c r="FH1580" s="383"/>
      <c r="FI1580" s="383"/>
      <c r="FJ1580" s="383"/>
      <c r="FK1580" s="383"/>
      <c r="FL1580" s="383"/>
      <c r="FM1580" s="383"/>
    </row>
    <row r="1581" spans="1:169" x14ac:dyDescent="0.2">
      <c r="A1581" s="218" t="s">
        <v>517</v>
      </c>
      <c r="B1581" s="151"/>
      <c r="C1581" s="82" t="s">
        <v>9</v>
      </c>
      <c r="D1581" s="520" t="s">
        <v>1244</v>
      </c>
      <c r="E1581" s="596"/>
      <c r="F1581" s="599"/>
      <c r="G1581" s="665"/>
      <c r="H1581" s="665"/>
      <c r="I1581" s="653"/>
      <c r="J1581" s="667" t="str">
        <f t="shared" si="183"/>
        <v/>
      </c>
      <c r="K1581" s="669"/>
      <c r="L1581" s="588"/>
    </row>
    <row r="1582" spans="1:169" x14ac:dyDescent="0.2">
      <c r="A1582" s="218" t="s">
        <v>517</v>
      </c>
      <c r="B1582" s="151"/>
      <c r="C1582" s="82" t="s">
        <v>8</v>
      </c>
      <c r="D1582" s="520"/>
      <c r="E1582" s="596"/>
      <c r="F1582" s="599"/>
      <c r="G1582" s="665"/>
      <c r="H1582" s="665"/>
      <c r="I1582" s="653"/>
      <c r="J1582" s="667"/>
      <c r="K1582" s="669"/>
      <c r="L1582" s="588"/>
    </row>
    <row r="1583" spans="1:169" x14ac:dyDescent="0.2">
      <c r="A1583" s="218" t="s">
        <v>517</v>
      </c>
      <c r="B1583" s="151"/>
      <c r="C1583" s="82" t="s">
        <v>210</v>
      </c>
      <c r="D1583" s="520" t="s">
        <v>1245</v>
      </c>
      <c r="E1583" s="596"/>
      <c r="F1583" s="599"/>
      <c r="G1583" s="665"/>
      <c r="H1583" s="665"/>
      <c r="I1583" s="653"/>
      <c r="J1583" s="667"/>
      <c r="K1583" s="669"/>
      <c r="L1583" s="588"/>
    </row>
    <row r="1584" spans="1:169" x14ac:dyDescent="0.2">
      <c r="A1584" s="219" t="s">
        <v>517</v>
      </c>
      <c r="B1584" s="151"/>
      <c r="C1584" s="83" t="s">
        <v>764</v>
      </c>
      <c r="D1584" s="521"/>
      <c r="E1584" s="597"/>
      <c r="F1584" s="600"/>
      <c r="G1584" s="666"/>
      <c r="H1584" s="516" t="s">
        <v>1398</v>
      </c>
      <c r="I1584" s="654"/>
      <c r="J1584" s="668"/>
      <c r="K1584" s="670"/>
      <c r="L1584" s="589"/>
    </row>
    <row r="1585" spans="1:169" s="298" customFormat="1" ht="25.5" x14ac:dyDescent="0.2">
      <c r="A1585" s="217" t="s">
        <v>517</v>
      </c>
      <c r="B1585" s="251">
        <v>1</v>
      </c>
      <c r="C1585" s="195" t="s">
        <v>272</v>
      </c>
      <c r="D1585" s="411" t="s">
        <v>1378</v>
      </c>
      <c r="E1585" s="330" t="s">
        <v>1223</v>
      </c>
      <c r="F1585" s="197"/>
      <c r="G1585" s="239"/>
      <c r="H1585" s="200" t="s">
        <v>23</v>
      </c>
      <c r="I1585" s="532"/>
      <c r="J1585" s="303" t="str">
        <f t="shared" ref="J1585:J1616" si="185">IF(I1585=0,"",I1585*B1585)</f>
        <v/>
      </c>
      <c r="K1585" s="309"/>
      <c r="L1585" s="357"/>
      <c r="M1585" s="383"/>
      <c r="N1585" s="383"/>
      <c r="O1585" s="383"/>
      <c r="P1585" s="383"/>
      <c r="Q1585" s="383"/>
      <c r="R1585" s="383"/>
      <c r="S1585" s="383"/>
      <c r="T1585" s="383"/>
      <c r="U1585" s="383"/>
      <c r="V1585" s="383"/>
      <c r="W1585" s="383"/>
      <c r="X1585" s="383"/>
      <c r="Y1585" s="383"/>
      <c r="Z1585" s="383"/>
      <c r="AA1585" s="383"/>
      <c r="AB1585" s="383"/>
      <c r="AC1585" s="383"/>
      <c r="AD1585" s="383"/>
      <c r="AE1585" s="383"/>
      <c r="AF1585" s="383"/>
      <c r="AG1585" s="383"/>
      <c r="AH1585" s="383"/>
      <c r="AI1585" s="383"/>
      <c r="AJ1585" s="383"/>
      <c r="AK1585" s="383"/>
      <c r="AL1585" s="383"/>
      <c r="AM1585" s="383"/>
      <c r="AN1585" s="383"/>
      <c r="AO1585" s="383"/>
      <c r="AP1585" s="383"/>
      <c r="AQ1585" s="383"/>
      <c r="AR1585" s="383"/>
      <c r="AS1585" s="383"/>
      <c r="AT1585" s="383"/>
      <c r="AU1585" s="383"/>
      <c r="AV1585" s="383"/>
      <c r="AW1585" s="383"/>
      <c r="AX1585" s="383"/>
      <c r="AY1585" s="383"/>
      <c r="AZ1585" s="383"/>
      <c r="BA1585" s="383"/>
      <c r="BB1585" s="383"/>
      <c r="BC1585" s="383"/>
      <c r="BD1585" s="383"/>
      <c r="BE1585" s="383"/>
      <c r="BF1585" s="383"/>
      <c r="BG1585" s="383"/>
      <c r="BH1585" s="383"/>
      <c r="BI1585" s="383"/>
      <c r="BJ1585" s="383"/>
      <c r="BK1585" s="383"/>
      <c r="BL1585" s="383"/>
      <c r="BM1585" s="383"/>
      <c r="BN1585" s="383"/>
      <c r="BO1585" s="383"/>
      <c r="BP1585" s="383"/>
      <c r="BQ1585" s="383"/>
      <c r="BR1585" s="383"/>
      <c r="BS1585" s="383"/>
      <c r="BT1585" s="383"/>
      <c r="BU1585" s="383"/>
      <c r="BV1585" s="383"/>
      <c r="BW1585" s="383"/>
      <c r="BX1585" s="383"/>
      <c r="BY1585" s="383"/>
      <c r="BZ1585" s="383"/>
      <c r="CA1585" s="383"/>
      <c r="CB1585" s="383"/>
      <c r="CC1585" s="383"/>
      <c r="CD1585" s="383"/>
      <c r="CE1585" s="383"/>
      <c r="CF1585" s="383"/>
      <c r="CG1585" s="383"/>
      <c r="CH1585" s="383"/>
      <c r="CI1585" s="383"/>
      <c r="CJ1585" s="383"/>
      <c r="CK1585" s="383"/>
      <c r="CL1585" s="383"/>
      <c r="CM1585" s="383"/>
      <c r="CN1585" s="383"/>
      <c r="CO1585" s="383"/>
      <c r="CP1585" s="383"/>
      <c r="CQ1585" s="383"/>
      <c r="CR1585" s="383"/>
      <c r="CS1585" s="383"/>
      <c r="CT1585" s="383"/>
      <c r="CU1585" s="383"/>
      <c r="CV1585" s="383"/>
      <c r="CW1585" s="383"/>
      <c r="CX1585" s="383"/>
      <c r="CY1585" s="383"/>
      <c r="CZ1585" s="383"/>
      <c r="DA1585" s="383"/>
      <c r="DB1585" s="383"/>
      <c r="DC1585" s="383"/>
      <c r="DD1585" s="383"/>
      <c r="DE1585" s="383"/>
      <c r="DF1585" s="383"/>
      <c r="DG1585" s="383"/>
      <c r="DH1585" s="383"/>
      <c r="DI1585" s="383"/>
      <c r="DJ1585" s="383"/>
      <c r="DK1585" s="383"/>
      <c r="DL1585" s="383"/>
      <c r="DM1585" s="383"/>
      <c r="DN1585" s="383"/>
      <c r="DO1585" s="383"/>
      <c r="DP1585" s="383"/>
      <c r="DQ1585" s="383"/>
      <c r="DR1585" s="383"/>
      <c r="DS1585" s="383"/>
      <c r="DT1585" s="383"/>
      <c r="DU1585" s="383"/>
      <c r="DV1585" s="383"/>
      <c r="DW1585" s="383"/>
      <c r="DX1585" s="383"/>
      <c r="DY1585" s="383"/>
      <c r="DZ1585" s="383"/>
      <c r="EA1585" s="383"/>
      <c r="EB1585" s="383"/>
      <c r="EC1585" s="383"/>
      <c r="ED1585" s="383"/>
      <c r="EE1585" s="383"/>
      <c r="EF1585" s="383"/>
      <c r="EG1585" s="383"/>
      <c r="EH1585" s="383"/>
      <c r="EI1585" s="383"/>
      <c r="EJ1585" s="383"/>
      <c r="EK1585" s="383"/>
      <c r="EL1585" s="383"/>
      <c r="EM1585" s="383"/>
      <c r="EN1585" s="383"/>
      <c r="EO1585" s="383"/>
      <c r="EP1585" s="383"/>
      <c r="EQ1585" s="383"/>
      <c r="ER1585" s="383"/>
      <c r="ES1585" s="383"/>
      <c r="ET1585" s="383"/>
      <c r="EU1585" s="383"/>
      <c r="EV1585" s="383"/>
      <c r="EW1585" s="383"/>
      <c r="EX1585" s="383"/>
      <c r="EY1585" s="383"/>
      <c r="EZ1585" s="383"/>
      <c r="FA1585" s="383"/>
      <c r="FB1585" s="383"/>
      <c r="FC1585" s="383"/>
      <c r="FD1585" s="383"/>
      <c r="FE1585" s="383"/>
      <c r="FF1585" s="383"/>
      <c r="FG1585" s="383"/>
      <c r="FH1585" s="383"/>
      <c r="FI1585" s="383"/>
      <c r="FJ1585" s="383"/>
      <c r="FK1585" s="383"/>
      <c r="FL1585" s="383"/>
      <c r="FM1585" s="383"/>
    </row>
    <row r="1586" spans="1:169" s="318" customFormat="1" ht="25.5" x14ac:dyDescent="0.2">
      <c r="A1586" s="90" t="s">
        <v>517</v>
      </c>
      <c r="B1586" s="451">
        <v>1</v>
      </c>
      <c r="C1586" s="28" t="s">
        <v>627</v>
      </c>
      <c r="D1586" s="417" t="s">
        <v>1379</v>
      </c>
      <c r="E1586" s="441" t="s">
        <v>1223</v>
      </c>
      <c r="F1586" s="30"/>
      <c r="G1586" s="103"/>
      <c r="H1586" s="50" t="s">
        <v>1417</v>
      </c>
      <c r="I1586" s="532"/>
      <c r="J1586" s="484" t="str">
        <f t="shared" si="185"/>
        <v/>
      </c>
      <c r="K1586" s="87"/>
      <c r="L1586" s="355">
        <v>44712</v>
      </c>
      <c r="M1586" s="383"/>
      <c r="N1586" s="383"/>
      <c r="O1586" s="383"/>
      <c r="P1586" s="383"/>
      <c r="Q1586" s="383"/>
      <c r="R1586" s="383"/>
      <c r="S1586" s="383"/>
      <c r="T1586" s="383"/>
      <c r="U1586" s="383"/>
      <c r="V1586" s="383"/>
      <c r="W1586" s="383"/>
      <c r="X1586" s="383"/>
      <c r="Y1586" s="383"/>
      <c r="Z1586" s="383"/>
      <c r="AA1586" s="383"/>
      <c r="AB1586" s="383"/>
      <c r="AC1586" s="383"/>
      <c r="AD1586" s="383"/>
      <c r="AE1586" s="383"/>
      <c r="AF1586" s="383"/>
      <c r="AG1586" s="383"/>
      <c r="AH1586" s="383"/>
      <c r="AI1586" s="383"/>
      <c r="AJ1586" s="383"/>
      <c r="AK1586" s="383"/>
      <c r="AL1586" s="383"/>
      <c r="AM1586" s="383"/>
      <c r="AN1586" s="383"/>
      <c r="AO1586" s="383"/>
      <c r="AP1586" s="383"/>
      <c r="AQ1586" s="383"/>
      <c r="AR1586" s="383"/>
      <c r="AS1586" s="383"/>
      <c r="AT1586" s="383"/>
      <c r="AU1586" s="383"/>
      <c r="AV1586" s="383"/>
      <c r="AW1586" s="383"/>
      <c r="AX1586" s="383"/>
      <c r="AY1586" s="383"/>
      <c r="AZ1586" s="383"/>
      <c r="BA1586" s="383"/>
      <c r="BB1586" s="383"/>
      <c r="BC1586" s="383"/>
      <c r="BD1586" s="383"/>
      <c r="BE1586" s="383"/>
      <c r="BF1586" s="383"/>
      <c r="BG1586" s="383"/>
      <c r="BH1586" s="383"/>
      <c r="BI1586" s="383"/>
      <c r="BJ1586" s="383"/>
      <c r="BK1586" s="383"/>
      <c r="BL1586" s="383"/>
      <c r="BM1586" s="383"/>
      <c r="BN1586" s="383"/>
      <c r="BO1586" s="383"/>
      <c r="BP1586" s="383"/>
      <c r="BQ1586" s="383"/>
      <c r="BR1586" s="383"/>
      <c r="BS1586" s="383"/>
      <c r="BT1586" s="383"/>
      <c r="BU1586" s="383"/>
      <c r="BV1586" s="383"/>
      <c r="BW1586" s="383"/>
      <c r="BX1586" s="383"/>
      <c r="BY1586" s="383"/>
      <c r="BZ1586" s="383"/>
      <c r="CA1586" s="383"/>
      <c r="CB1586" s="383"/>
      <c r="CC1586" s="383"/>
      <c r="CD1586" s="383"/>
      <c r="CE1586" s="383"/>
      <c r="CF1586" s="383"/>
      <c r="CG1586" s="383"/>
      <c r="CH1586" s="383"/>
      <c r="CI1586" s="383"/>
      <c r="CJ1586" s="383"/>
      <c r="CK1586" s="383"/>
      <c r="CL1586" s="383"/>
      <c r="CM1586" s="383"/>
      <c r="CN1586" s="383"/>
      <c r="CO1586" s="383"/>
      <c r="CP1586" s="383"/>
      <c r="CQ1586" s="383"/>
      <c r="CR1586" s="383"/>
      <c r="CS1586" s="383"/>
      <c r="CT1586" s="383"/>
      <c r="CU1586" s="383"/>
      <c r="CV1586" s="383"/>
      <c r="CW1586" s="383"/>
      <c r="CX1586" s="383"/>
      <c r="CY1586" s="383"/>
      <c r="CZ1586" s="383"/>
      <c r="DA1586" s="383"/>
      <c r="DB1586" s="383"/>
      <c r="DC1586" s="383"/>
      <c r="DD1586" s="383"/>
      <c r="DE1586" s="383"/>
      <c r="DF1586" s="383"/>
      <c r="DG1586" s="383"/>
      <c r="DH1586" s="383"/>
      <c r="DI1586" s="383"/>
      <c r="DJ1586" s="383"/>
      <c r="DK1586" s="383"/>
      <c r="DL1586" s="383"/>
      <c r="DM1586" s="383"/>
      <c r="DN1586" s="383"/>
      <c r="DO1586" s="383"/>
      <c r="DP1586" s="383"/>
      <c r="DQ1586" s="383"/>
      <c r="DR1586" s="383"/>
      <c r="DS1586" s="383"/>
      <c r="DT1586" s="383"/>
      <c r="DU1586" s="383"/>
      <c r="DV1586" s="383"/>
      <c r="DW1586" s="383"/>
      <c r="DX1586" s="383"/>
      <c r="DY1586" s="383"/>
      <c r="DZ1586" s="383"/>
      <c r="EA1586" s="383"/>
      <c r="EB1586" s="383"/>
      <c r="EC1586" s="383"/>
      <c r="ED1586" s="383"/>
      <c r="EE1586" s="383"/>
      <c r="EF1586" s="383"/>
      <c r="EG1586" s="383"/>
      <c r="EH1586" s="383"/>
      <c r="EI1586" s="383"/>
      <c r="EJ1586" s="383"/>
      <c r="EK1586" s="383"/>
      <c r="EL1586" s="383"/>
      <c r="EM1586" s="383"/>
      <c r="EN1586" s="383"/>
      <c r="EO1586" s="383"/>
      <c r="EP1586" s="383"/>
      <c r="EQ1586" s="383"/>
      <c r="ER1586" s="383"/>
      <c r="ES1586" s="383"/>
      <c r="ET1586" s="383"/>
      <c r="EU1586" s="383"/>
      <c r="EV1586" s="383"/>
      <c r="EW1586" s="383"/>
      <c r="EX1586" s="383"/>
      <c r="EY1586" s="383"/>
      <c r="EZ1586" s="383"/>
      <c r="FA1586" s="383"/>
      <c r="FB1586" s="383"/>
      <c r="FC1586" s="383"/>
      <c r="FD1586" s="383"/>
      <c r="FE1586" s="383"/>
      <c r="FF1586" s="383"/>
      <c r="FG1586" s="383"/>
      <c r="FH1586" s="383"/>
      <c r="FI1586" s="383"/>
      <c r="FJ1586" s="383"/>
      <c r="FK1586" s="383"/>
      <c r="FL1586" s="383"/>
      <c r="FM1586" s="383"/>
    </row>
    <row r="1587" spans="1:169" s="298" customFormat="1" x14ac:dyDescent="0.2">
      <c r="A1587" s="27" t="s">
        <v>517</v>
      </c>
      <c r="B1587" s="95">
        <v>1</v>
      </c>
      <c r="C1587" s="97" t="s">
        <v>258</v>
      </c>
      <c r="D1587" s="424" t="s">
        <v>1246</v>
      </c>
      <c r="E1587" s="96" t="s">
        <v>1224</v>
      </c>
      <c r="F1587" s="98">
        <v>45035</v>
      </c>
      <c r="G1587" s="99">
        <f t="shared" ref="G1587:G1588" si="186">F1587+365</f>
        <v>45400</v>
      </c>
      <c r="H1587" s="100" t="s">
        <v>152</v>
      </c>
      <c r="I1587" s="532"/>
      <c r="J1587" s="485" t="str">
        <f t="shared" si="185"/>
        <v/>
      </c>
      <c r="K1587" s="87">
        <v>1</v>
      </c>
      <c r="L1587" s="354"/>
      <c r="M1587" s="383"/>
      <c r="N1587" s="383"/>
      <c r="O1587" s="383"/>
      <c r="P1587" s="383"/>
      <c r="Q1587" s="383"/>
      <c r="R1587" s="383"/>
      <c r="S1587" s="383"/>
      <c r="T1587" s="383"/>
      <c r="U1587" s="383"/>
      <c r="V1587" s="383"/>
      <c r="W1587" s="383"/>
      <c r="X1587" s="383"/>
      <c r="Y1587" s="383"/>
      <c r="Z1587" s="383"/>
      <c r="AA1587" s="383"/>
      <c r="AB1587" s="383"/>
      <c r="AC1587" s="383"/>
      <c r="AD1587" s="383"/>
      <c r="AE1587" s="383"/>
      <c r="AF1587" s="383"/>
      <c r="AG1587" s="383"/>
      <c r="AH1587" s="383"/>
      <c r="AI1587" s="383"/>
      <c r="AJ1587" s="383"/>
      <c r="AK1587" s="383"/>
      <c r="AL1587" s="383"/>
      <c r="AM1587" s="383"/>
      <c r="AN1587" s="383"/>
      <c r="AO1587" s="383"/>
      <c r="AP1587" s="383"/>
      <c r="AQ1587" s="383"/>
      <c r="AR1587" s="383"/>
      <c r="AS1587" s="383"/>
      <c r="AT1587" s="383"/>
      <c r="AU1587" s="383"/>
      <c r="AV1587" s="383"/>
      <c r="AW1587" s="383"/>
      <c r="AX1587" s="383"/>
      <c r="AY1587" s="383"/>
      <c r="AZ1587" s="383"/>
      <c r="BA1587" s="383"/>
      <c r="BB1587" s="383"/>
      <c r="BC1587" s="383"/>
      <c r="BD1587" s="383"/>
      <c r="BE1587" s="383"/>
      <c r="BF1587" s="383"/>
      <c r="BG1587" s="383"/>
      <c r="BH1587" s="383"/>
      <c r="BI1587" s="383"/>
      <c r="BJ1587" s="383"/>
      <c r="BK1587" s="383"/>
      <c r="BL1587" s="383"/>
      <c r="BM1587" s="383"/>
      <c r="BN1587" s="383"/>
      <c r="BO1587" s="383"/>
      <c r="BP1587" s="383"/>
      <c r="BQ1587" s="383"/>
      <c r="BR1587" s="383"/>
      <c r="BS1587" s="383"/>
      <c r="BT1587" s="383"/>
      <c r="BU1587" s="383"/>
      <c r="BV1587" s="383"/>
      <c r="BW1587" s="383"/>
      <c r="BX1587" s="383"/>
      <c r="BY1587" s="383"/>
      <c r="BZ1587" s="383"/>
      <c r="CA1587" s="383"/>
      <c r="CB1587" s="383"/>
      <c r="CC1587" s="383"/>
      <c r="CD1587" s="383"/>
      <c r="CE1587" s="383"/>
      <c r="CF1587" s="383"/>
      <c r="CG1587" s="383"/>
      <c r="CH1587" s="383"/>
      <c r="CI1587" s="383"/>
      <c r="CJ1587" s="383"/>
      <c r="CK1587" s="383"/>
      <c r="CL1587" s="383"/>
      <c r="CM1587" s="383"/>
      <c r="CN1587" s="383"/>
      <c r="CO1587" s="383"/>
      <c r="CP1587" s="383"/>
      <c r="CQ1587" s="383"/>
      <c r="CR1587" s="383"/>
      <c r="CS1587" s="383"/>
      <c r="CT1587" s="383"/>
      <c r="CU1587" s="383"/>
      <c r="CV1587" s="383"/>
      <c r="CW1587" s="383"/>
      <c r="CX1587" s="383"/>
      <c r="CY1587" s="383"/>
      <c r="CZ1587" s="383"/>
      <c r="DA1587" s="383"/>
      <c r="DB1587" s="383"/>
      <c r="DC1587" s="383"/>
      <c r="DD1587" s="383"/>
      <c r="DE1587" s="383"/>
      <c r="DF1587" s="383"/>
      <c r="DG1587" s="383"/>
      <c r="DH1587" s="383"/>
      <c r="DI1587" s="383"/>
      <c r="DJ1587" s="383"/>
      <c r="DK1587" s="383"/>
      <c r="DL1587" s="383"/>
      <c r="DM1587" s="383"/>
      <c r="DN1587" s="383"/>
      <c r="DO1587" s="383"/>
      <c r="DP1587" s="383"/>
      <c r="DQ1587" s="383"/>
      <c r="DR1587" s="383"/>
      <c r="DS1587" s="383"/>
      <c r="DT1587" s="383"/>
      <c r="DU1587" s="383"/>
      <c r="DV1587" s="383"/>
      <c r="DW1587" s="383"/>
      <c r="DX1587" s="383"/>
      <c r="DY1587" s="383"/>
      <c r="DZ1587" s="383"/>
      <c r="EA1587" s="383"/>
      <c r="EB1587" s="383"/>
      <c r="EC1587" s="383"/>
      <c r="ED1587" s="383"/>
      <c r="EE1587" s="383"/>
      <c r="EF1587" s="383"/>
      <c r="EG1587" s="383"/>
      <c r="EH1587" s="383"/>
      <c r="EI1587" s="383"/>
      <c r="EJ1587" s="383"/>
      <c r="EK1587" s="383"/>
      <c r="EL1587" s="383"/>
      <c r="EM1587" s="383"/>
      <c r="EN1587" s="383"/>
      <c r="EO1587" s="383"/>
      <c r="EP1587" s="383"/>
      <c r="EQ1587" s="383"/>
      <c r="ER1587" s="383"/>
      <c r="ES1587" s="383"/>
      <c r="ET1587" s="383"/>
      <c r="EU1587" s="383"/>
      <c r="EV1587" s="383"/>
      <c r="EW1587" s="383"/>
      <c r="EX1587" s="383"/>
      <c r="EY1587" s="383"/>
      <c r="EZ1587" s="383"/>
      <c r="FA1587" s="383"/>
      <c r="FB1587" s="383"/>
      <c r="FC1587" s="383"/>
      <c r="FD1587" s="383"/>
      <c r="FE1587" s="383"/>
      <c r="FF1587" s="383"/>
      <c r="FG1587" s="383"/>
      <c r="FH1587" s="383"/>
      <c r="FI1587" s="383"/>
      <c r="FJ1587" s="383"/>
      <c r="FK1587" s="383"/>
      <c r="FL1587" s="383"/>
      <c r="FM1587" s="383"/>
    </row>
    <row r="1588" spans="1:169" s="298" customFormat="1" x14ac:dyDescent="0.2">
      <c r="A1588" s="27" t="s">
        <v>517</v>
      </c>
      <c r="B1588" s="95">
        <v>1</v>
      </c>
      <c r="C1588" s="97" t="s">
        <v>258</v>
      </c>
      <c r="D1588" s="424" t="s">
        <v>1247</v>
      </c>
      <c r="E1588" s="96" t="s">
        <v>1224</v>
      </c>
      <c r="F1588" s="98">
        <v>45035</v>
      </c>
      <c r="G1588" s="99">
        <f t="shared" si="186"/>
        <v>45400</v>
      </c>
      <c r="H1588" s="100" t="s">
        <v>152</v>
      </c>
      <c r="I1588" s="532"/>
      <c r="J1588" s="485" t="str">
        <f t="shared" si="185"/>
        <v/>
      </c>
      <c r="K1588" s="87">
        <v>1</v>
      </c>
      <c r="L1588" s="354"/>
      <c r="M1588" s="383"/>
      <c r="N1588" s="383"/>
      <c r="O1588" s="383"/>
      <c r="P1588" s="383"/>
      <c r="Q1588" s="383"/>
      <c r="R1588" s="383"/>
      <c r="S1588" s="383"/>
      <c r="T1588" s="383"/>
      <c r="U1588" s="383"/>
      <c r="V1588" s="383"/>
      <c r="W1588" s="383"/>
      <c r="X1588" s="383"/>
      <c r="Y1588" s="383"/>
      <c r="Z1588" s="383"/>
      <c r="AA1588" s="383"/>
      <c r="AB1588" s="383"/>
      <c r="AC1588" s="383"/>
      <c r="AD1588" s="383"/>
      <c r="AE1588" s="383"/>
      <c r="AF1588" s="383"/>
      <c r="AG1588" s="383"/>
      <c r="AH1588" s="383"/>
      <c r="AI1588" s="383"/>
      <c r="AJ1588" s="383"/>
      <c r="AK1588" s="383"/>
      <c r="AL1588" s="383"/>
      <c r="AM1588" s="383"/>
      <c r="AN1588" s="383"/>
      <c r="AO1588" s="383"/>
      <c r="AP1588" s="383"/>
      <c r="AQ1588" s="383"/>
      <c r="AR1588" s="383"/>
      <c r="AS1588" s="383"/>
      <c r="AT1588" s="383"/>
      <c r="AU1588" s="383"/>
      <c r="AV1588" s="383"/>
      <c r="AW1588" s="383"/>
      <c r="AX1588" s="383"/>
      <c r="AY1588" s="383"/>
      <c r="AZ1588" s="383"/>
      <c r="BA1588" s="383"/>
      <c r="BB1588" s="383"/>
      <c r="BC1588" s="383"/>
      <c r="BD1588" s="383"/>
      <c r="BE1588" s="383"/>
      <c r="BF1588" s="383"/>
      <c r="BG1588" s="383"/>
      <c r="BH1588" s="383"/>
      <c r="BI1588" s="383"/>
      <c r="BJ1588" s="383"/>
      <c r="BK1588" s="383"/>
      <c r="BL1588" s="383"/>
      <c r="BM1588" s="383"/>
      <c r="BN1588" s="383"/>
      <c r="BO1588" s="383"/>
      <c r="BP1588" s="383"/>
      <c r="BQ1588" s="383"/>
      <c r="BR1588" s="383"/>
      <c r="BS1588" s="383"/>
      <c r="BT1588" s="383"/>
      <c r="BU1588" s="383"/>
      <c r="BV1588" s="383"/>
      <c r="BW1588" s="383"/>
      <c r="BX1588" s="383"/>
      <c r="BY1588" s="383"/>
      <c r="BZ1588" s="383"/>
      <c r="CA1588" s="383"/>
      <c r="CB1588" s="383"/>
      <c r="CC1588" s="383"/>
      <c r="CD1588" s="383"/>
      <c r="CE1588" s="383"/>
      <c r="CF1588" s="383"/>
      <c r="CG1588" s="383"/>
      <c r="CH1588" s="383"/>
      <c r="CI1588" s="383"/>
      <c r="CJ1588" s="383"/>
      <c r="CK1588" s="383"/>
      <c r="CL1588" s="383"/>
      <c r="CM1588" s="383"/>
      <c r="CN1588" s="383"/>
      <c r="CO1588" s="383"/>
      <c r="CP1588" s="383"/>
      <c r="CQ1588" s="383"/>
      <c r="CR1588" s="383"/>
      <c r="CS1588" s="383"/>
      <c r="CT1588" s="383"/>
      <c r="CU1588" s="383"/>
      <c r="CV1588" s="383"/>
      <c r="CW1588" s="383"/>
      <c r="CX1588" s="383"/>
      <c r="CY1588" s="383"/>
      <c r="CZ1588" s="383"/>
      <c r="DA1588" s="383"/>
      <c r="DB1588" s="383"/>
      <c r="DC1588" s="383"/>
      <c r="DD1588" s="383"/>
      <c r="DE1588" s="383"/>
      <c r="DF1588" s="383"/>
      <c r="DG1588" s="383"/>
      <c r="DH1588" s="383"/>
      <c r="DI1588" s="383"/>
      <c r="DJ1588" s="383"/>
      <c r="DK1588" s="383"/>
      <c r="DL1588" s="383"/>
      <c r="DM1588" s="383"/>
      <c r="DN1588" s="383"/>
      <c r="DO1588" s="383"/>
      <c r="DP1588" s="383"/>
      <c r="DQ1588" s="383"/>
      <c r="DR1588" s="383"/>
      <c r="DS1588" s="383"/>
      <c r="DT1588" s="383"/>
      <c r="DU1588" s="383"/>
      <c r="DV1588" s="383"/>
      <c r="DW1588" s="383"/>
      <c r="DX1588" s="383"/>
      <c r="DY1588" s="383"/>
      <c r="DZ1588" s="383"/>
      <c r="EA1588" s="383"/>
      <c r="EB1588" s="383"/>
      <c r="EC1588" s="383"/>
      <c r="ED1588" s="383"/>
      <c r="EE1588" s="383"/>
      <c r="EF1588" s="383"/>
      <c r="EG1588" s="383"/>
      <c r="EH1588" s="383"/>
      <c r="EI1588" s="383"/>
      <c r="EJ1588" s="383"/>
      <c r="EK1588" s="383"/>
      <c r="EL1588" s="383"/>
      <c r="EM1588" s="383"/>
      <c r="EN1588" s="383"/>
      <c r="EO1588" s="383"/>
      <c r="EP1588" s="383"/>
      <c r="EQ1588" s="383"/>
      <c r="ER1588" s="383"/>
      <c r="ES1588" s="383"/>
      <c r="ET1588" s="383"/>
      <c r="EU1588" s="383"/>
      <c r="EV1588" s="383"/>
      <c r="EW1588" s="383"/>
      <c r="EX1588" s="383"/>
      <c r="EY1588" s="383"/>
      <c r="EZ1588" s="383"/>
      <c r="FA1588" s="383"/>
      <c r="FB1588" s="383"/>
      <c r="FC1588" s="383"/>
      <c r="FD1588" s="383"/>
      <c r="FE1588" s="383"/>
      <c r="FF1588" s="383"/>
      <c r="FG1588" s="383"/>
      <c r="FH1588" s="383"/>
      <c r="FI1588" s="383"/>
      <c r="FJ1588" s="383"/>
      <c r="FK1588" s="383"/>
      <c r="FL1588" s="383"/>
      <c r="FM1588" s="383"/>
    </row>
    <row r="1589" spans="1:169" s="26" customFormat="1" x14ac:dyDescent="0.2">
      <c r="A1589" s="27" t="s">
        <v>517</v>
      </c>
      <c r="B1589" s="32">
        <v>1</v>
      </c>
      <c r="C1589" s="76" t="s">
        <v>360</v>
      </c>
      <c r="D1589" s="425" t="s">
        <v>659</v>
      </c>
      <c r="E1589" s="441" t="s">
        <v>617</v>
      </c>
      <c r="F1589" s="107">
        <v>42682</v>
      </c>
      <c r="G1589" s="103">
        <f>F1589+365</f>
        <v>43047</v>
      </c>
      <c r="H1589" s="446" t="s">
        <v>23</v>
      </c>
      <c r="I1589" s="532"/>
      <c r="J1589" s="34" t="str">
        <f t="shared" si="185"/>
        <v/>
      </c>
      <c r="K1589" s="35">
        <v>1</v>
      </c>
      <c r="L1589" s="275"/>
      <c r="M1589" s="383"/>
      <c r="N1589" s="383"/>
      <c r="O1589" s="383"/>
      <c r="P1589" s="383"/>
      <c r="Q1589" s="383"/>
      <c r="R1589" s="383"/>
      <c r="S1589" s="383"/>
      <c r="T1589" s="383"/>
      <c r="U1589" s="383"/>
      <c r="V1589" s="383"/>
      <c r="W1589" s="383"/>
      <c r="X1589" s="383"/>
      <c r="Y1589" s="383"/>
      <c r="Z1589" s="383"/>
      <c r="AA1589" s="383"/>
      <c r="AB1589" s="383"/>
      <c r="AC1589" s="383"/>
      <c r="AD1589" s="383"/>
      <c r="AE1589" s="383"/>
      <c r="AF1589" s="383"/>
      <c r="AG1589" s="383"/>
      <c r="AH1589" s="383"/>
      <c r="AI1589" s="383"/>
      <c r="AJ1589" s="383"/>
      <c r="AK1589" s="383"/>
      <c r="AL1589" s="383"/>
      <c r="AM1589" s="383"/>
      <c r="AN1589" s="383"/>
      <c r="AO1589" s="383"/>
      <c r="AP1589" s="383"/>
      <c r="AQ1589" s="383"/>
      <c r="AR1589" s="383"/>
      <c r="AS1589" s="383"/>
      <c r="AT1589" s="383"/>
      <c r="AU1589" s="383"/>
      <c r="AV1589" s="383"/>
      <c r="AW1589" s="383"/>
      <c r="AX1589" s="383"/>
      <c r="AY1589" s="383"/>
      <c r="AZ1589" s="383"/>
      <c r="BA1589" s="383"/>
      <c r="BB1589" s="383"/>
      <c r="BC1589" s="383"/>
      <c r="BD1589" s="383"/>
      <c r="BE1589" s="383"/>
      <c r="BF1589" s="383"/>
      <c r="BG1589" s="383"/>
      <c r="BH1589" s="383"/>
      <c r="BI1589" s="383"/>
      <c r="BJ1589" s="383"/>
      <c r="BK1589" s="383"/>
      <c r="BL1589" s="383"/>
      <c r="BM1589" s="383"/>
      <c r="BN1589" s="383"/>
      <c r="BO1589" s="383"/>
      <c r="BP1589" s="383"/>
      <c r="BQ1589" s="383"/>
      <c r="BR1589" s="383"/>
      <c r="BS1589" s="383"/>
      <c r="BT1589" s="383"/>
      <c r="BU1589" s="383"/>
      <c r="BV1589" s="383"/>
      <c r="BW1589" s="383"/>
      <c r="BX1589" s="383"/>
      <c r="BY1589" s="383"/>
      <c r="BZ1589" s="383"/>
      <c r="CA1589" s="383"/>
      <c r="CB1589" s="383"/>
      <c r="CC1589" s="383"/>
      <c r="CD1589" s="383"/>
      <c r="CE1589" s="383"/>
      <c r="CF1589" s="383"/>
      <c r="CG1589" s="383"/>
      <c r="CH1589" s="383"/>
      <c r="CI1589" s="383"/>
      <c r="CJ1589" s="383"/>
      <c r="CK1589" s="383"/>
      <c r="CL1589" s="383"/>
      <c r="CM1589" s="383"/>
      <c r="CN1589" s="383"/>
      <c r="CO1589" s="383"/>
      <c r="CP1589" s="383"/>
      <c r="CQ1589" s="383"/>
      <c r="CR1589" s="383"/>
      <c r="CS1589" s="383"/>
      <c r="CT1589" s="383"/>
      <c r="CU1589" s="383"/>
      <c r="CV1589" s="383"/>
      <c r="CW1589" s="383"/>
      <c r="CX1589" s="383"/>
      <c r="CY1589" s="383"/>
      <c r="CZ1589" s="383"/>
      <c r="DA1589" s="383"/>
      <c r="DB1589" s="383"/>
      <c r="DC1589" s="383"/>
      <c r="DD1589" s="383"/>
      <c r="DE1589" s="383"/>
      <c r="DF1589" s="383"/>
      <c r="DG1589" s="383"/>
      <c r="DH1589" s="383"/>
      <c r="DI1589" s="383"/>
      <c r="DJ1589" s="383"/>
      <c r="DK1589" s="383"/>
      <c r="DL1589" s="383"/>
      <c r="DM1589" s="383"/>
      <c r="DN1589" s="383"/>
      <c r="DO1589" s="383"/>
      <c r="DP1589" s="383"/>
      <c r="DQ1589" s="383"/>
      <c r="DR1589" s="383"/>
      <c r="DS1589" s="383"/>
      <c r="DT1589" s="383"/>
      <c r="DU1589" s="383"/>
      <c r="DV1589" s="383"/>
      <c r="DW1589" s="383"/>
      <c r="DX1589" s="383"/>
      <c r="DY1589" s="383"/>
      <c r="DZ1589" s="383"/>
      <c r="EA1589" s="383"/>
      <c r="EB1589" s="383"/>
      <c r="EC1589" s="383"/>
      <c r="ED1589" s="383"/>
      <c r="EE1589" s="383"/>
      <c r="EF1589" s="383"/>
      <c r="EG1589" s="383"/>
      <c r="EH1589" s="383"/>
      <c r="EI1589" s="383"/>
      <c r="EJ1589" s="383"/>
      <c r="EK1589" s="383"/>
      <c r="EL1589" s="383"/>
      <c r="EM1589" s="383"/>
      <c r="EN1589" s="383"/>
      <c r="EO1589" s="383"/>
      <c r="EP1589" s="383"/>
      <c r="EQ1589" s="383"/>
      <c r="ER1589" s="383"/>
      <c r="ES1589" s="383"/>
      <c r="ET1589" s="383"/>
      <c r="EU1589" s="383"/>
      <c r="EV1589" s="383"/>
      <c r="EW1589" s="383"/>
      <c r="EX1589" s="383"/>
      <c r="EY1589" s="383"/>
      <c r="EZ1589" s="383"/>
      <c r="FA1589" s="383"/>
      <c r="FB1589" s="383"/>
      <c r="FC1589" s="383"/>
      <c r="FD1589" s="383"/>
      <c r="FE1589" s="383"/>
      <c r="FF1589" s="383"/>
      <c r="FG1589" s="383"/>
      <c r="FH1589" s="383"/>
      <c r="FI1589" s="383"/>
      <c r="FJ1589" s="383"/>
      <c r="FK1589" s="383"/>
      <c r="FL1589" s="383"/>
      <c r="FM1589" s="383"/>
    </row>
    <row r="1590" spans="1:169" s="26" customFormat="1" x14ac:dyDescent="0.2">
      <c r="A1590" s="27" t="s">
        <v>517</v>
      </c>
      <c r="B1590" s="122"/>
      <c r="C1590" s="61" t="s">
        <v>260</v>
      </c>
      <c r="D1590" s="426"/>
      <c r="E1590" s="443"/>
      <c r="F1590" s="143"/>
      <c r="G1590" s="143"/>
      <c r="H1590" s="448"/>
      <c r="I1590" s="119"/>
      <c r="J1590" s="74" t="str">
        <f t="shared" si="185"/>
        <v/>
      </c>
      <c r="K1590" s="75"/>
      <c r="L1590" s="359"/>
      <c r="M1590" s="383"/>
      <c r="N1590" s="383"/>
      <c r="O1590" s="383"/>
      <c r="P1590" s="383"/>
      <c r="Q1590" s="383"/>
      <c r="R1590" s="383"/>
      <c r="S1590" s="383"/>
      <c r="T1590" s="383"/>
      <c r="U1590" s="383"/>
      <c r="V1590" s="383"/>
      <c r="W1590" s="383"/>
      <c r="X1590" s="383"/>
      <c r="Y1590" s="383"/>
      <c r="Z1590" s="383"/>
      <c r="AA1590" s="383"/>
      <c r="AB1590" s="383"/>
      <c r="AC1590" s="383"/>
      <c r="AD1590" s="383"/>
      <c r="AE1590" s="383"/>
      <c r="AF1590" s="383"/>
      <c r="AG1590" s="383"/>
      <c r="AH1590" s="383"/>
      <c r="AI1590" s="383"/>
      <c r="AJ1590" s="383"/>
      <c r="AK1590" s="383"/>
      <c r="AL1590" s="383"/>
      <c r="AM1590" s="383"/>
      <c r="AN1590" s="383"/>
      <c r="AO1590" s="383"/>
      <c r="AP1590" s="383"/>
      <c r="AQ1590" s="383"/>
      <c r="AR1590" s="383"/>
      <c r="AS1590" s="383"/>
      <c r="AT1590" s="383"/>
      <c r="AU1590" s="383"/>
      <c r="AV1590" s="383"/>
      <c r="AW1590" s="383"/>
      <c r="AX1590" s="383"/>
      <c r="AY1590" s="383"/>
      <c r="AZ1590" s="383"/>
      <c r="BA1590" s="383"/>
      <c r="BB1590" s="383"/>
      <c r="BC1590" s="383"/>
      <c r="BD1590" s="383"/>
      <c r="BE1590" s="383"/>
      <c r="BF1590" s="383"/>
      <c r="BG1590" s="383"/>
      <c r="BH1590" s="383"/>
      <c r="BI1590" s="383"/>
      <c r="BJ1590" s="383"/>
      <c r="BK1590" s="383"/>
      <c r="BL1590" s="383"/>
      <c r="BM1590" s="383"/>
      <c r="BN1590" s="383"/>
      <c r="BO1590" s="383"/>
      <c r="BP1590" s="383"/>
      <c r="BQ1590" s="383"/>
      <c r="BR1590" s="383"/>
      <c r="BS1590" s="383"/>
      <c r="BT1590" s="383"/>
      <c r="BU1590" s="383"/>
      <c r="BV1590" s="383"/>
      <c r="BW1590" s="383"/>
      <c r="BX1590" s="383"/>
      <c r="BY1590" s="383"/>
      <c r="BZ1590" s="383"/>
      <c r="CA1590" s="383"/>
      <c r="CB1590" s="383"/>
      <c r="CC1590" s="383"/>
      <c r="CD1590" s="383"/>
      <c r="CE1590" s="383"/>
      <c r="CF1590" s="383"/>
      <c r="CG1590" s="383"/>
      <c r="CH1590" s="383"/>
      <c r="CI1590" s="383"/>
      <c r="CJ1590" s="383"/>
      <c r="CK1590" s="383"/>
      <c r="CL1590" s="383"/>
      <c r="CM1590" s="383"/>
      <c r="CN1590" s="383"/>
      <c r="CO1590" s="383"/>
      <c r="CP1590" s="383"/>
      <c r="CQ1590" s="383"/>
      <c r="CR1590" s="383"/>
      <c r="CS1590" s="383"/>
      <c r="CT1590" s="383"/>
      <c r="CU1590" s="383"/>
      <c r="CV1590" s="383"/>
      <c r="CW1590" s="383"/>
      <c r="CX1590" s="383"/>
      <c r="CY1590" s="383"/>
      <c r="CZ1590" s="383"/>
      <c r="DA1590" s="383"/>
      <c r="DB1590" s="383"/>
      <c r="DC1590" s="383"/>
      <c r="DD1590" s="383"/>
      <c r="DE1590" s="383"/>
      <c r="DF1590" s="383"/>
      <c r="DG1590" s="383"/>
      <c r="DH1590" s="383"/>
      <c r="DI1590" s="383"/>
      <c r="DJ1590" s="383"/>
      <c r="DK1590" s="383"/>
      <c r="DL1590" s="383"/>
      <c r="DM1590" s="383"/>
      <c r="DN1590" s="383"/>
      <c r="DO1590" s="383"/>
      <c r="DP1590" s="383"/>
      <c r="DQ1590" s="383"/>
      <c r="DR1590" s="383"/>
      <c r="DS1590" s="383"/>
      <c r="DT1590" s="383"/>
      <c r="DU1590" s="383"/>
      <c r="DV1590" s="383"/>
      <c r="DW1590" s="383"/>
      <c r="DX1590" s="383"/>
      <c r="DY1590" s="383"/>
      <c r="DZ1590" s="383"/>
      <c r="EA1590" s="383"/>
      <c r="EB1590" s="383"/>
      <c r="EC1590" s="383"/>
      <c r="ED1590" s="383"/>
      <c r="EE1590" s="383"/>
      <c r="EF1590" s="383"/>
      <c r="EG1590" s="383"/>
      <c r="EH1590" s="383"/>
      <c r="EI1590" s="383"/>
      <c r="EJ1590" s="383"/>
      <c r="EK1590" s="383"/>
      <c r="EL1590" s="383"/>
      <c r="EM1590" s="383"/>
      <c r="EN1590" s="383"/>
      <c r="EO1590" s="383"/>
      <c r="EP1590" s="383"/>
      <c r="EQ1590" s="383"/>
      <c r="ER1590" s="383"/>
      <c r="ES1590" s="383"/>
      <c r="ET1590" s="383"/>
      <c r="EU1590" s="383"/>
      <c r="EV1590" s="383"/>
      <c r="EW1590" s="383"/>
      <c r="EX1590" s="383"/>
      <c r="EY1590" s="383"/>
      <c r="EZ1590" s="383"/>
      <c r="FA1590" s="383"/>
      <c r="FB1590" s="383"/>
      <c r="FC1590" s="383"/>
      <c r="FD1590" s="383"/>
      <c r="FE1590" s="383"/>
      <c r="FF1590" s="383"/>
      <c r="FG1590" s="383"/>
      <c r="FH1590" s="383"/>
      <c r="FI1590" s="383"/>
      <c r="FJ1590" s="383"/>
      <c r="FK1590" s="383"/>
      <c r="FL1590" s="383"/>
      <c r="FM1590" s="383"/>
    </row>
    <row r="1591" spans="1:169" s="26" customFormat="1" x14ac:dyDescent="0.2">
      <c r="A1591" s="27" t="s">
        <v>517</v>
      </c>
      <c r="B1591" s="32">
        <v>1</v>
      </c>
      <c r="C1591" s="82" t="s">
        <v>273</v>
      </c>
      <c r="D1591" s="442" t="s">
        <v>660</v>
      </c>
      <c r="E1591" s="442" t="s">
        <v>617</v>
      </c>
      <c r="F1591" s="127">
        <v>42405</v>
      </c>
      <c r="G1591" s="103">
        <f>F1591+365</f>
        <v>42770</v>
      </c>
      <c r="H1591" s="446" t="s">
        <v>152</v>
      </c>
      <c r="I1591" s="532"/>
      <c r="J1591" s="34" t="str">
        <f t="shared" si="185"/>
        <v/>
      </c>
      <c r="K1591" s="81">
        <v>1</v>
      </c>
      <c r="L1591" s="275">
        <v>46691</v>
      </c>
      <c r="M1591" s="383"/>
      <c r="N1591" s="383"/>
      <c r="O1591" s="383"/>
      <c r="P1591" s="383"/>
      <c r="Q1591" s="383"/>
      <c r="R1591" s="383"/>
      <c r="S1591" s="383"/>
      <c r="T1591" s="383"/>
      <c r="U1591" s="383"/>
      <c r="V1591" s="383"/>
      <c r="W1591" s="383"/>
      <c r="X1591" s="383"/>
      <c r="Y1591" s="383"/>
      <c r="Z1591" s="383"/>
      <c r="AA1591" s="383"/>
      <c r="AB1591" s="383"/>
      <c r="AC1591" s="383"/>
      <c r="AD1591" s="383"/>
      <c r="AE1591" s="383"/>
      <c r="AF1591" s="383"/>
      <c r="AG1591" s="383"/>
      <c r="AH1591" s="383"/>
      <c r="AI1591" s="383"/>
      <c r="AJ1591" s="383"/>
      <c r="AK1591" s="383"/>
      <c r="AL1591" s="383"/>
      <c r="AM1591" s="383"/>
      <c r="AN1591" s="383"/>
      <c r="AO1591" s="383"/>
      <c r="AP1591" s="383"/>
      <c r="AQ1591" s="383"/>
      <c r="AR1591" s="383"/>
      <c r="AS1591" s="383"/>
      <c r="AT1591" s="383"/>
      <c r="AU1591" s="383"/>
      <c r="AV1591" s="383"/>
      <c r="AW1591" s="383"/>
      <c r="AX1591" s="383"/>
      <c r="AY1591" s="383"/>
      <c r="AZ1591" s="383"/>
      <c r="BA1591" s="383"/>
      <c r="BB1591" s="383"/>
      <c r="BC1591" s="383"/>
      <c r="BD1591" s="383"/>
      <c r="BE1591" s="383"/>
      <c r="BF1591" s="383"/>
      <c r="BG1591" s="383"/>
      <c r="BH1591" s="383"/>
      <c r="BI1591" s="383"/>
      <c r="BJ1591" s="383"/>
      <c r="BK1591" s="383"/>
      <c r="BL1591" s="383"/>
      <c r="BM1591" s="383"/>
      <c r="BN1591" s="383"/>
      <c r="BO1591" s="383"/>
      <c r="BP1591" s="383"/>
      <c r="BQ1591" s="383"/>
      <c r="BR1591" s="383"/>
      <c r="BS1591" s="383"/>
      <c r="BT1591" s="383"/>
      <c r="BU1591" s="383"/>
      <c r="BV1591" s="383"/>
      <c r="BW1591" s="383"/>
      <c r="BX1591" s="383"/>
      <c r="BY1591" s="383"/>
      <c r="BZ1591" s="383"/>
      <c r="CA1591" s="383"/>
      <c r="CB1591" s="383"/>
      <c r="CC1591" s="383"/>
      <c r="CD1591" s="383"/>
      <c r="CE1591" s="383"/>
      <c r="CF1591" s="383"/>
      <c r="CG1591" s="383"/>
      <c r="CH1591" s="383"/>
      <c r="CI1591" s="383"/>
      <c r="CJ1591" s="383"/>
      <c r="CK1591" s="383"/>
      <c r="CL1591" s="383"/>
      <c r="CM1591" s="383"/>
      <c r="CN1591" s="383"/>
      <c r="CO1591" s="383"/>
      <c r="CP1591" s="383"/>
      <c r="CQ1591" s="383"/>
      <c r="CR1591" s="383"/>
      <c r="CS1591" s="383"/>
      <c r="CT1591" s="383"/>
      <c r="CU1591" s="383"/>
      <c r="CV1591" s="383"/>
      <c r="CW1591" s="383"/>
      <c r="CX1591" s="383"/>
      <c r="CY1591" s="383"/>
      <c r="CZ1591" s="383"/>
      <c r="DA1591" s="383"/>
      <c r="DB1591" s="383"/>
      <c r="DC1591" s="383"/>
      <c r="DD1591" s="383"/>
      <c r="DE1591" s="383"/>
      <c r="DF1591" s="383"/>
      <c r="DG1591" s="383"/>
      <c r="DH1591" s="383"/>
      <c r="DI1591" s="383"/>
      <c r="DJ1591" s="383"/>
      <c r="DK1591" s="383"/>
      <c r="DL1591" s="383"/>
      <c r="DM1591" s="383"/>
      <c r="DN1591" s="383"/>
      <c r="DO1591" s="383"/>
      <c r="DP1591" s="383"/>
      <c r="DQ1591" s="383"/>
      <c r="DR1591" s="383"/>
      <c r="DS1591" s="383"/>
      <c r="DT1591" s="383"/>
      <c r="DU1591" s="383"/>
      <c r="DV1591" s="383"/>
      <c r="DW1591" s="383"/>
      <c r="DX1591" s="383"/>
      <c r="DY1591" s="383"/>
      <c r="DZ1591" s="383"/>
      <c r="EA1591" s="383"/>
      <c r="EB1591" s="383"/>
      <c r="EC1591" s="383"/>
      <c r="ED1591" s="383"/>
      <c r="EE1591" s="383"/>
      <c r="EF1591" s="383"/>
      <c r="EG1591" s="383"/>
      <c r="EH1591" s="383"/>
      <c r="EI1591" s="383"/>
      <c r="EJ1591" s="383"/>
      <c r="EK1591" s="383"/>
      <c r="EL1591" s="383"/>
      <c r="EM1591" s="383"/>
      <c r="EN1591" s="383"/>
      <c r="EO1591" s="383"/>
      <c r="EP1591" s="383"/>
      <c r="EQ1591" s="383"/>
      <c r="ER1591" s="383"/>
      <c r="ES1591" s="383"/>
      <c r="ET1591" s="383"/>
      <c r="EU1591" s="383"/>
      <c r="EV1591" s="383"/>
      <c r="EW1591" s="383"/>
      <c r="EX1591" s="383"/>
      <c r="EY1591" s="383"/>
      <c r="EZ1591" s="383"/>
      <c r="FA1591" s="383"/>
      <c r="FB1591" s="383"/>
      <c r="FC1591" s="383"/>
      <c r="FD1591" s="383"/>
      <c r="FE1591" s="383"/>
      <c r="FF1591" s="383"/>
      <c r="FG1591" s="383"/>
      <c r="FH1591" s="383"/>
      <c r="FI1591" s="383"/>
      <c r="FJ1591" s="383"/>
      <c r="FK1591" s="383"/>
      <c r="FL1591" s="383"/>
      <c r="FM1591" s="383"/>
    </row>
    <row r="1592" spans="1:169" s="26" customFormat="1" x14ac:dyDescent="0.2">
      <c r="A1592" s="27" t="s">
        <v>517</v>
      </c>
      <c r="B1592" s="154"/>
      <c r="C1592" s="83" t="s">
        <v>275</v>
      </c>
      <c r="D1592" s="418" t="s">
        <v>661</v>
      </c>
      <c r="E1592" s="443"/>
      <c r="F1592" s="158"/>
      <c r="G1592" s="158"/>
      <c r="H1592" s="154"/>
      <c r="I1592" s="467"/>
      <c r="J1592" s="42" t="str">
        <f t="shared" si="185"/>
        <v/>
      </c>
      <c r="K1592" s="43"/>
      <c r="L1592" s="276">
        <v>46691</v>
      </c>
      <c r="M1592" s="383"/>
      <c r="N1592" s="383"/>
      <c r="O1592" s="383"/>
      <c r="P1592" s="383"/>
      <c r="Q1592" s="383"/>
      <c r="R1592" s="383"/>
      <c r="S1592" s="383"/>
      <c r="T1592" s="383"/>
      <c r="U1592" s="383"/>
      <c r="V1592" s="383"/>
      <c r="W1592" s="383"/>
      <c r="X1592" s="383"/>
      <c r="Y1592" s="383"/>
      <c r="Z1592" s="383"/>
      <c r="AA1592" s="383"/>
      <c r="AB1592" s="383"/>
      <c r="AC1592" s="383"/>
      <c r="AD1592" s="383"/>
      <c r="AE1592" s="383"/>
      <c r="AF1592" s="383"/>
      <c r="AG1592" s="383"/>
      <c r="AH1592" s="383"/>
      <c r="AI1592" s="383"/>
      <c r="AJ1592" s="383"/>
      <c r="AK1592" s="383"/>
      <c r="AL1592" s="383"/>
      <c r="AM1592" s="383"/>
      <c r="AN1592" s="383"/>
      <c r="AO1592" s="383"/>
      <c r="AP1592" s="383"/>
      <c r="AQ1592" s="383"/>
      <c r="AR1592" s="383"/>
      <c r="AS1592" s="383"/>
      <c r="AT1592" s="383"/>
      <c r="AU1592" s="383"/>
      <c r="AV1592" s="383"/>
      <c r="AW1592" s="383"/>
      <c r="AX1592" s="383"/>
      <c r="AY1592" s="383"/>
      <c r="AZ1592" s="383"/>
      <c r="BA1592" s="383"/>
      <c r="BB1592" s="383"/>
      <c r="BC1592" s="383"/>
      <c r="BD1592" s="383"/>
      <c r="BE1592" s="383"/>
      <c r="BF1592" s="383"/>
      <c r="BG1592" s="383"/>
      <c r="BH1592" s="383"/>
      <c r="BI1592" s="383"/>
      <c r="BJ1592" s="383"/>
      <c r="BK1592" s="383"/>
      <c r="BL1592" s="383"/>
      <c r="BM1592" s="383"/>
      <c r="BN1592" s="383"/>
      <c r="BO1592" s="383"/>
      <c r="BP1592" s="383"/>
      <c r="BQ1592" s="383"/>
      <c r="BR1592" s="383"/>
      <c r="BS1592" s="383"/>
      <c r="BT1592" s="383"/>
      <c r="BU1592" s="383"/>
      <c r="BV1592" s="383"/>
      <c r="BW1592" s="383"/>
      <c r="BX1592" s="383"/>
      <c r="BY1592" s="383"/>
      <c r="BZ1592" s="383"/>
      <c r="CA1592" s="383"/>
      <c r="CB1592" s="383"/>
      <c r="CC1592" s="383"/>
      <c r="CD1592" s="383"/>
      <c r="CE1592" s="383"/>
      <c r="CF1592" s="383"/>
      <c r="CG1592" s="383"/>
      <c r="CH1592" s="383"/>
      <c r="CI1592" s="383"/>
      <c r="CJ1592" s="383"/>
      <c r="CK1592" s="383"/>
      <c r="CL1592" s="383"/>
      <c r="CM1592" s="383"/>
      <c r="CN1592" s="383"/>
      <c r="CO1592" s="383"/>
      <c r="CP1592" s="383"/>
      <c r="CQ1592" s="383"/>
      <c r="CR1592" s="383"/>
      <c r="CS1592" s="383"/>
      <c r="CT1592" s="383"/>
      <c r="CU1592" s="383"/>
      <c r="CV1592" s="383"/>
      <c r="CW1592" s="383"/>
      <c r="CX1592" s="383"/>
      <c r="CY1592" s="383"/>
      <c r="CZ1592" s="383"/>
      <c r="DA1592" s="383"/>
      <c r="DB1592" s="383"/>
      <c r="DC1592" s="383"/>
      <c r="DD1592" s="383"/>
      <c r="DE1592" s="383"/>
      <c r="DF1592" s="383"/>
      <c r="DG1592" s="383"/>
      <c r="DH1592" s="383"/>
      <c r="DI1592" s="383"/>
      <c r="DJ1592" s="383"/>
      <c r="DK1592" s="383"/>
      <c r="DL1592" s="383"/>
      <c r="DM1592" s="383"/>
      <c r="DN1592" s="383"/>
      <c r="DO1592" s="383"/>
      <c r="DP1592" s="383"/>
      <c r="DQ1592" s="383"/>
      <c r="DR1592" s="383"/>
      <c r="DS1592" s="383"/>
      <c r="DT1592" s="383"/>
      <c r="DU1592" s="383"/>
      <c r="DV1592" s="383"/>
      <c r="DW1592" s="383"/>
      <c r="DX1592" s="383"/>
      <c r="DY1592" s="383"/>
      <c r="DZ1592" s="383"/>
      <c r="EA1592" s="383"/>
      <c r="EB1592" s="383"/>
      <c r="EC1592" s="383"/>
      <c r="ED1592" s="383"/>
      <c r="EE1592" s="383"/>
      <c r="EF1592" s="383"/>
      <c r="EG1592" s="383"/>
      <c r="EH1592" s="383"/>
      <c r="EI1592" s="383"/>
      <c r="EJ1592" s="383"/>
      <c r="EK1592" s="383"/>
      <c r="EL1592" s="383"/>
      <c r="EM1592" s="383"/>
      <c r="EN1592" s="383"/>
      <c r="EO1592" s="383"/>
      <c r="EP1592" s="383"/>
      <c r="EQ1592" s="383"/>
      <c r="ER1592" s="383"/>
      <c r="ES1592" s="383"/>
      <c r="ET1592" s="383"/>
      <c r="EU1592" s="383"/>
      <c r="EV1592" s="383"/>
      <c r="EW1592" s="383"/>
      <c r="EX1592" s="383"/>
      <c r="EY1592" s="383"/>
      <c r="EZ1592" s="383"/>
      <c r="FA1592" s="383"/>
      <c r="FB1592" s="383"/>
      <c r="FC1592" s="383"/>
      <c r="FD1592" s="383"/>
      <c r="FE1592" s="383"/>
      <c r="FF1592" s="383"/>
      <c r="FG1592" s="383"/>
      <c r="FH1592" s="383"/>
      <c r="FI1592" s="383"/>
      <c r="FJ1592" s="383"/>
      <c r="FK1592" s="383"/>
      <c r="FL1592" s="383"/>
      <c r="FM1592" s="383"/>
    </row>
    <row r="1593" spans="1:169" s="26" customFormat="1" x14ac:dyDescent="0.2">
      <c r="A1593" s="27" t="s">
        <v>517</v>
      </c>
      <c r="B1593" s="32">
        <v>1</v>
      </c>
      <c r="C1593" s="82" t="s">
        <v>273</v>
      </c>
      <c r="D1593" s="410" t="s">
        <v>662</v>
      </c>
      <c r="E1593" s="442" t="s">
        <v>617</v>
      </c>
      <c r="F1593" s="127">
        <v>42405</v>
      </c>
      <c r="G1593" s="103">
        <f>F1593+365</f>
        <v>42770</v>
      </c>
      <c r="H1593" s="446" t="s">
        <v>152</v>
      </c>
      <c r="I1593" s="532"/>
      <c r="J1593" s="34" t="str">
        <f t="shared" si="185"/>
        <v/>
      </c>
      <c r="K1593" s="81">
        <v>1</v>
      </c>
      <c r="L1593" s="275">
        <v>46691</v>
      </c>
      <c r="M1593" s="383"/>
      <c r="N1593" s="383"/>
      <c r="O1593" s="383"/>
      <c r="P1593" s="383"/>
      <c r="Q1593" s="383"/>
      <c r="R1593" s="383"/>
      <c r="S1593" s="383"/>
      <c r="T1593" s="383"/>
      <c r="U1593" s="383"/>
      <c r="V1593" s="383"/>
      <c r="W1593" s="383"/>
      <c r="X1593" s="383"/>
      <c r="Y1593" s="383"/>
      <c r="Z1593" s="383"/>
      <c r="AA1593" s="383"/>
      <c r="AB1593" s="383"/>
      <c r="AC1593" s="383"/>
      <c r="AD1593" s="383"/>
      <c r="AE1593" s="383"/>
      <c r="AF1593" s="383"/>
      <c r="AG1593" s="383"/>
      <c r="AH1593" s="383"/>
      <c r="AI1593" s="383"/>
      <c r="AJ1593" s="383"/>
      <c r="AK1593" s="383"/>
      <c r="AL1593" s="383"/>
      <c r="AM1593" s="383"/>
      <c r="AN1593" s="383"/>
      <c r="AO1593" s="383"/>
      <c r="AP1593" s="383"/>
      <c r="AQ1593" s="383"/>
      <c r="AR1593" s="383"/>
      <c r="AS1593" s="383"/>
      <c r="AT1593" s="383"/>
      <c r="AU1593" s="383"/>
      <c r="AV1593" s="383"/>
      <c r="AW1593" s="383"/>
      <c r="AX1593" s="383"/>
      <c r="AY1593" s="383"/>
      <c r="AZ1593" s="383"/>
      <c r="BA1593" s="383"/>
      <c r="BB1593" s="383"/>
      <c r="BC1593" s="383"/>
      <c r="BD1593" s="383"/>
      <c r="BE1593" s="383"/>
      <c r="BF1593" s="383"/>
      <c r="BG1593" s="383"/>
      <c r="BH1593" s="383"/>
      <c r="BI1593" s="383"/>
      <c r="BJ1593" s="383"/>
      <c r="BK1593" s="383"/>
      <c r="BL1593" s="383"/>
      <c r="BM1593" s="383"/>
      <c r="BN1593" s="383"/>
      <c r="BO1593" s="383"/>
      <c r="BP1593" s="383"/>
      <c r="BQ1593" s="383"/>
      <c r="BR1593" s="383"/>
      <c r="BS1593" s="383"/>
      <c r="BT1593" s="383"/>
      <c r="BU1593" s="383"/>
      <c r="BV1593" s="383"/>
      <c r="BW1593" s="383"/>
      <c r="BX1593" s="383"/>
      <c r="BY1593" s="383"/>
      <c r="BZ1593" s="383"/>
      <c r="CA1593" s="383"/>
      <c r="CB1593" s="383"/>
      <c r="CC1593" s="383"/>
      <c r="CD1593" s="383"/>
      <c r="CE1593" s="383"/>
      <c r="CF1593" s="383"/>
      <c r="CG1593" s="383"/>
      <c r="CH1593" s="383"/>
      <c r="CI1593" s="383"/>
      <c r="CJ1593" s="383"/>
      <c r="CK1593" s="383"/>
      <c r="CL1593" s="383"/>
      <c r="CM1593" s="383"/>
      <c r="CN1593" s="383"/>
      <c r="CO1593" s="383"/>
      <c r="CP1593" s="383"/>
      <c r="CQ1593" s="383"/>
      <c r="CR1593" s="383"/>
      <c r="CS1593" s="383"/>
      <c r="CT1593" s="383"/>
      <c r="CU1593" s="383"/>
      <c r="CV1593" s="383"/>
      <c r="CW1593" s="383"/>
      <c r="CX1593" s="383"/>
      <c r="CY1593" s="383"/>
      <c r="CZ1593" s="383"/>
      <c r="DA1593" s="383"/>
      <c r="DB1593" s="383"/>
      <c r="DC1593" s="383"/>
      <c r="DD1593" s="383"/>
      <c r="DE1593" s="383"/>
      <c r="DF1593" s="383"/>
      <c r="DG1593" s="383"/>
      <c r="DH1593" s="383"/>
      <c r="DI1593" s="383"/>
      <c r="DJ1593" s="383"/>
      <c r="DK1593" s="383"/>
      <c r="DL1593" s="383"/>
      <c r="DM1593" s="383"/>
      <c r="DN1593" s="383"/>
      <c r="DO1593" s="383"/>
      <c r="DP1593" s="383"/>
      <c r="DQ1593" s="383"/>
      <c r="DR1593" s="383"/>
      <c r="DS1593" s="383"/>
      <c r="DT1593" s="383"/>
      <c r="DU1593" s="383"/>
      <c r="DV1593" s="383"/>
      <c r="DW1593" s="383"/>
      <c r="DX1593" s="383"/>
      <c r="DY1593" s="383"/>
      <c r="DZ1593" s="383"/>
      <c r="EA1593" s="383"/>
      <c r="EB1593" s="383"/>
      <c r="EC1593" s="383"/>
      <c r="ED1593" s="383"/>
      <c r="EE1593" s="383"/>
      <c r="EF1593" s="383"/>
      <c r="EG1593" s="383"/>
      <c r="EH1593" s="383"/>
      <c r="EI1593" s="383"/>
      <c r="EJ1593" s="383"/>
      <c r="EK1593" s="383"/>
      <c r="EL1593" s="383"/>
      <c r="EM1593" s="383"/>
      <c r="EN1593" s="383"/>
      <c r="EO1593" s="383"/>
      <c r="EP1593" s="383"/>
      <c r="EQ1593" s="383"/>
      <c r="ER1593" s="383"/>
      <c r="ES1593" s="383"/>
      <c r="ET1593" s="383"/>
      <c r="EU1593" s="383"/>
      <c r="EV1593" s="383"/>
      <c r="EW1593" s="383"/>
      <c r="EX1593" s="383"/>
      <c r="EY1593" s="383"/>
      <c r="EZ1593" s="383"/>
      <c r="FA1593" s="383"/>
      <c r="FB1593" s="383"/>
      <c r="FC1593" s="383"/>
      <c r="FD1593" s="383"/>
      <c r="FE1593" s="383"/>
      <c r="FF1593" s="383"/>
      <c r="FG1593" s="383"/>
      <c r="FH1593" s="383"/>
      <c r="FI1593" s="383"/>
      <c r="FJ1593" s="383"/>
      <c r="FK1593" s="383"/>
      <c r="FL1593" s="383"/>
      <c r="FM1593" s="383"/>
    </row>
    <row r="1594" spans="1:169" s="26" customFormat="1" x14ac:dyDescent="0.2">
      <c r="A1594" s="27" t="s">
        <v>517</v>
      </c>
      <c r="B1594" s="122"/>
      <c r="C1594" s="61" t="s">
        <v>275</v>
      </c>
      <c r="D1594" s="418" t="s">
        <v>663</v>
      </c>
      <c r="E1594" s="443"/>
      <c r="F1594" s="158"/>
      <c r="G1594" s="158"/>
      <c r="H1594" s="154"/>
      <c r="I1594" s="486"/>
      <c r="J1594" s="42" t="str">
        <f t="shared" si="185"/>
        <v/>
      </c>
      <c r="K1594" s="43"/>
      <c r="L1594" s="365">
        <v>46691</v>
      </c>
      <c r="M1594" s="383"/>
      <c r="N1594" s="383"/>
      <c r="O1594" s="383"/>
      <c r="P1594" s="383"/>
      <c r="Q1594" s="383"/>
      <c r="R1594" s="383"/>
      <c r="S1594" s="383"/>
      <c r="T1594" s="383"/>
      <c r="U1594" s="383"/>
      <c r="V1594" s="383"/>
      <c r="W1594" s="383"/>
      <c r="X1594" s="383"/>
      <c r="Y1594" s="383"/>
      <c r="Z1594" s="383"/>
      <c r="AA1594" s="383"/>
      <c r="AB1594" s="383"/>
      <c r="AC1594" s="383"/>
      <c r="AD1594" s="383"/>
      <c r="AE1594" s="383"/>
      <c r="AF1594" s="383"/>
      <c r="AG1594" s="383"/>
      <c r="AH1594" s="383"/>
      <c r="AI1594" s="383"/>
      <c r="AJ1594" s="383"/>
      <c r="AK1594" s="383"/>
      <c r="AL1594" s="383"/>
      <c r="AM1594" s="383"/>
      <c r="AN1594" s="383"/>
      <c r="AO1594" s="383"/>
      <c r="AP1594" s="383"/>
      <c r="AQ1594" s="383"/>
      <c r="AR1594" s="383"/>
      <c r="AS1594" s="383"/>
      <c r="AT1594" s="383"/>
      <c r="AU1594" s="383"/>
      <c r="AV1594" s="383"/>
      <c r="AW1594" s="383"/>
      <c r="AX1594" s="383"/>
      <c r="AY1594" s="383"/>
      <c r="AZ1594" s="383"/>
      <c r="BA1594" s="383"/>
      <c r="BB1594" s="383"/>
      <c r="BC1594" s="383"/>
      <c r="BD1594" s="383"/>
      <c r="BE1594" s="383"/>
      <c r="BF1594" s="383"/>
      <c r="BG1594" s="383"/>
      <c r="BH1594" s="383"/>
      <c r="BI1594" s="383"/>
      <c r="BJ1594" s="383"/>
      <c r="BK1594" s="383"/>
      <c r="BL1594" s="383"/>
      <c r="BM1594" s="383"/>
      <c r="BN1594" s="383"/>
      <c r="BO1594" s="383"/>
      <c r="BP1594" s="383"/>
      <c r="BQ1594" s="383"/>
      <c r="BR1594" s="383"/>
      <c r="BS1594" s="383"/>
      <c r="BT1594" s="383"/>
      <c r="BU1594" s="383"/>
      <c r="BV1594" s="383"/>
      <c r="BW1594" s="383"/>
      <c r="BX1594" s="383"/>
      <c r="BY1594" s="383"/>
      <c r="BZ1594" s="383"/>
      <c r="CA1594" s="383"/>
      <c r="CB1594" s="383"/>
      <c r="CC1594" s="383"/>
      <c r="CD1594" s="383"/>
      <c r="CE1594" s="383"/>
      <c r="CF1594" s="383"/>
      <c r="CG1594" s="383"/>
      <c r="CH1594" s="383"/>
      <c r="CI1594" s="383"/>
      <c r="CJ1594" s="383"/>
      <c r="CK1594" s="383"/>
      <c r="CL1594" s="383"/>
      <c r="CM1594" s="383"/>
      <c r="CN1594" s="383"/>
      <c r="CO1594" s="383"/>
      <c r="CP1594" s="383"/>
      <c r="CQ1594" s="383"/>
      <c r="CR1594" s="383"/>
      <c r="CS1594" s="383"/>
      <c r="CT1594" s="383"/>
      <c r="CU1594" s="383"/>
      <c r="CV1594" s="383"/>
      <c r="CW1594" s="383"/>
      <c r="CX1594" s="383"/>
      <c r="CY1594" s="383"/>
      <c r="CZ1594" s="383"/>
      <c r="DA1594" s="383"/>
      <c r="DB1594" s="383"/>
      <c r="DC1594" s="383"/>
      <c r="DD1594" s="383"/>
      <c r="DE1594" s="383"/>
      <c r="DF1594" s="383"/>
      <c r="DG1594" s="383"/>
      <c r="DH1594" s="383"/>
      <c r="DI1594" s="383"/>
      <c r="DJ1594" s="383"/>
      <c r="DK1594" s="383"/>
      <c r="DL1594" s="383"/>
      <c r="DM1594" s="383"/>
      <c r="DN1594" s="383"/>
      <c r="DO1594" s="383"/>
      <c r="DP1594" s="383"/>
      <c r="DQ1594" s="383"/>
      <c r="DR1594" s="383"/>
      <c r="DS1594" s="383"/>
      <c r="DT1594" s="383"/>
      <c r="DU1594" s="383"/>
      <c r="DV1594" s="383"/>
      <c r="DW1594" s="383"/>
      <c r="DX1594" s="383"/>
      <c r="DY1594" s="383"/>
      <c r="DZ1594" s="383"/>
      <c r="EA1594" s="383"/>
      <c r="EB1594" s="383"/>
      <c r="EC1594" s="383"/>
      <c r="ED1594" s="383"/>
      <c r="EE1594" s="383"/>
      <c r="EF1594" s="383"/>
      <c r="EG1594" s="383"/>
      <c r="EH1594" s="383"/>
      <c r="EI1594" s="383"/>
      <c r="EJ1594" s="383"/>
      <c r="EK1594" s="383"/>
      <c r="EL1594" s="383"/>
      <c r="EM1594" s="383"/>
      <c r="EN1594" s="383"/>
      <c r="EO1594" s="383"/>
      <c r="EP1594" s="383"/>
      <c r="EQ1594" s="383"/>
      <c r="ER1594" s="383"/>
      <c r="ES1594" s="383"/>
      <c r="ET1594" s="383"/>
      <c r="EU1594" s="383"/>
      <c r="EV1594" s="383"/>
      <c r="EW1594" s="383"/>
      <c r="EX1594" s="383"/>
      <c r="EY1594" s="383"/>
      <c r="EZ1594" s="383"/>
      <c r="FA1594" s="383"/>
      <c r="FB1594" s="383"/>
      <c r="FC1594" s="383"/>
      <c r="FD1594" s="383"/>
      <c r="FE1594" s="383"/>
      <c r="FF1594" s="383"/>
      <c r="FG1594" s="383"/>
      <c r="FH1594" s="383"/>
      <c r="FI1594" s="383"/>
      <c r="FJ1594" s="383"/>
      <c r="FK1594" s="383"/>
      <c r="FL1594" s="383"/>
      <c r="FM1594" s="383"/>
    </row>
    <row r="1595" spans="1:169" s="26" customFormat="1" x14ac:dyDescent="0.2">
      <c r="A1595" s="27" t="s">
        <v>517</v>
      </c>
      <c r="B1595" s="32">
        <v>1</v>
      </c>
      <c r="C1595" s="28" t="s">
        <v>273</v>
      </c>
      <c r="D1595" s="409" t="s">
        <v>664</v>
      </c>
      <c r="E1595" s="449" t="s">
        <v>617</v>
      </c>
      <c r="F1595" s="107">
        <v>42682</v>
      </c>
      <c r="G1595" s="103">
        <f>F1595+365</f>
        <v>43047</v>
      </c>
      <c r="H1595" s="32" t="s">
        <v>23</v>
      </c>
      <c r="I1595" s="532"/>
      <c r="J1595" s="34" t="str">
        <f t="shared" si="185"/>
        <v/>
      </c>
      <c r="K1595" s="35">
        <v>1</v>
      </c>
      <c r="L1595" s="275">
        <v>46691</v>
      </c>
      <c r="M1595" s="383"/>
      <c r="N1595" s="383"/>
      <c r="O1595" s="383"/>
      <c r="P1595" s="383"/>
      <c r="Q1595" s="383"/>
      <c r="R1595" s="383"/>
      <c r="S1595" s="383"/>
      <c r="T1595" s="383"/>
      <c r="U1595" s="383"/>
      <c r="V1595" s="383"/>
      <c r="W1595" s="383"/>
      <c r="X1595" s="383"/>
      <c r="Y1595" s="383"/>
      <c r="Z1595" s="383"/>
      <c r="AA1595" s="383"/>
      <c r="AB1595" s="383"/>
      <c r="AC1595" s="383"/>
      <c r="AD1595" s="383"/>
      <c r="AE1595" s="383"/>
      <c r="AF1595" s="383"/>
      <c r="AG1595" s="383"/>
      <c r="AH1595" s="383"/>
      <c r="AI1595" s="383"/>
      <c r="AJ1595" s="383"/>
      <c r="AK1595" s="383"/>
      <c r="AL1595" s="383"/>
      <c r="AM1595" s="383"/>
      <c r="AN1595" s="383"/>
      <c r="AO1595" s="383"/>
      <c r="AP1595" s="383"/>
      <c r="AQ1595" s="383"/>
      <c r="AR1595" s="383"/>
      <c r="AS1595" s="383"/>
      <c r="AT1595" s="383"/>
      <c r="AU1595" s="383"/>
      <c r="AV1595" s="383"/>
      <c r="AW1595" s="383"/>
      <c r="AX1595" s="383"/>
      <c r="AY1595" s="383"/>
      <c r="AZ1595" s="383"/>
      <c r="BA1595" s="383"/>
      <c r="BB1595" s="383"/>
      <c r="BC1595" s="383"/>
      <c r="BD1595" s="383"/>
      <c r="BE1595" s="383"/>
      <c r="BF1595" s="383"/>
      <c r="BG1595" s="383"/>
      <c r="BH1595" s="383"/>
      <c r="BI1595" s="383"/>
      <c r="BJ1595" s="383"/>
      <c r="BK1595" s="383"/>
      <c r="BL1595" s="383"/>
      <c r="BM1595" s="383"/>
      <c r="BN1595" s="383"/>
      <c r="BO1595" s="383"/>
      <c r="BP1595" s="383"/>
      <c r="BQ1595" s="383"/>
      <c r="BR1595" s="383"/>
      <c r="BS1595" s="383"/>
      <c r="BT1595" s="383"/>
      <c r="BU1595" s="383"/>
      <c r="BV1595" s="383"/>
      <c r="BW1595" s="383"/>
      <c r="BX1595" s="383"/>
      <c r="BY1595" s="383"/>
      <c r="BZ1595" s="383"/>
      <c r="CA1595" s="383"/>
      <c r="CB1595" s="383"/>
      <c r="CC1595" s="383"/>
      <c r="CD1595" s="383"/>
      <c r="CE1595" s="383"/>
      <c r="CF1595" s="383"/>
      <c r="CG1595" s="383"/>
      <c r="CH1595" s="383"/>
      <c r="CI1595" s="383"/>
      <c r="CJ1595" s="383"/>
      <c r="CK1595" s="383"/>
      <c r="CL1595" s="383"/>
      <c r="CM1595" s="383"/>
      <c r="CN1595" s="383"/>
      <c r="CO1595" s="383"/>
      <c r="CP1595" s="383"/>
      <c r="CQ1595" s="383"/>
      <c r="CR1595" s="383"/>
      <c r="CS1595" s="383"/>
      <c r="CT1595" s="383"/>
      <c r="CU1595" s="383"/>
      <c r="CV1595" s="383"/>
      <c r="CW1595" s="383"/>
      <c r="CX1595" s="383"/>
      <c r="CY1595" s="383"/>
      <c r="CZ1595" s="383"/>
      <c r="DA1595" s="383"/>
      <c r="DB1595" s="383"/>
      <c r="DC1595" s="383"/>
      <c r="DD1595" s="383"/>
      <c r="DE1595" s="383"/>
      <c r="DF1595" s="383"/>
      <c r="DG1595" s="383"/>
      <c r="DH1595" s="383"/>
      <c r="DI1595" s="383"/>
      <c r="DJ1595" s="383"/>
      <c r="DK1595" s="383"/>
      <c r="DL1595" s="383"/>
      <c r="DM1595" s="383"/>
      <c r="DN1595" s="383"/>
      <c r="DO1595" s="383"/>
      <c r="DP1595" s="383"/>
      <c r="DQ1595" s="383"/>
      <c r="DR1595" s="383"/>
      <c r="DS1595" s="383"/>
      <c r="DT1595" s="383"/>
      <c r="DU1595" s="383"/>
      <c r="DV1595" s="383"/>
      <c r="DW1595" s="383"/>
      <c r="DX1595" s="383"/>
      <c r="DY1595" s="383"/>
      <c r="DZ1595" s="383"/>
      <c r="EA1595" s="383"/>
      <c r="EB1595" s="383"/>
      <c r="EC1595" s="383"/>
      <c r="ED1595" s="383"/>
      <c r="EE1595" s="383"/>
      <c r="EF1595" s="383"/>
      <c r="EG1595" s="383"/>
      <c r="EH1595" s="383"/>
      <c r="EI1595" s="383"/>
      <c r="EJ1595" s="383"/>
      <c r="EK1595" s="383"/>
      <c r="EL1595" s="383"/>
      <c r="EM1595" s="383"/>
      <c r="EN1595" s="383"/>
      <c r="EO1595" s="383"/>
      <c r="EP1595" s="383"/>
      <c r="EQ1595" s="383"/>
      <c r="ER1595" s="383"/>
      <c r="ES1595" s="383"/>
      <c r="ET1595" s="383"/>
      <c r="EU1595" s="383"/>
      <c r="EV1595" s="383"/>
      <c r="EW1595" s="383"/>
      <c r="EX1595" s="383"/>
      <c r="EY1595" s="383"/>
      <c r="EZ1595" s="383"/>
      <c r="FA1595" s="383"/>
      <c r="FB1595" s="383"/>
      <c r="FC1595" s="383"/>
      <c r="FD1595" s="383"/>
      <c r="FE1595" s="383"/>
      <c r="FF1595" s="383"/>
      <c r="FG1595" s="383"/>
      <c r="FH1595" s="383"/>
      <c r="FI1595" s="383"/>
      <c r="FJ1595" s="383"/>
      <c r="FK1595" s="383"/>
      <c r="FL1595" s="383"/>
      <c r="FM1595" s="383"/>
    </row>
    <row r="1596" spans="1:169" s="26" customFormat="1" x14ac:dyDescent="0.2">
      <c r="A1596" s="27" t="s">
        <v>517</v>
      </c>
      <c r="B1596" s="40"/>
      <c r="C1596" s="36" t="s">
        <v>275</v>
      </c>
      <c r="D1596" s="410" t="s">
        <v>665</v>
      </c>
      <c r="E1596" s="442"/>
      <c r="F1596" s="38"/>
      <c r="G1596" s="36"/>
      <c r="H1596" s="40"/>
      <c r="I1596" s="467"/>
      <c r="J1596" s="42" t="str">
        <f t="shared" si="185"/>
        <v/>
      </c>
      <c r="K1596" s="43"/>
      <c r="L1596" s="366">
        <v>46691</v>
      </c>
      <c r="M1596" s="383"/>
      <c r="N1596" s="383"/>
      <c r="O1596" s="383"/>
      <c r="P1596" s="383"/>
      <c r="Q1596" s="383"/>
      <c r="R1596" s="383"/>
      <c r="S1596" s="383"/>
      <c r="T1596" s="383"/>
      <c r="U1596" s="383"/>
      <c r="V1596" s="383"/>
      <c r="W1596" s="383"/>
      <c r="X1596" s="383"/>
      <c r="Y1596" s="383"/>
      <c r="Z1596" s="383"/>
      <c r="AA1596" s="383"/>
      <c r="AB1596" s="383"/>
      <c r="AC1596" s="383"/>
      <c r="AD1596" s="383"/>
      <c r="AE1596" s="383"/>
      <c r="AF1596" s="383"/>
      <c r="AG1596" s="383"/>
      <c r="AH1596" s="383"/>
      <c r="AI1596" s="383"/>
      <c r="AJ1596" s="383"/>
      <c r="AK1596" s="383"/>
      <c r="AL1596" s="383"/>
      <c r="AM1596" s="383"/>
      <c r="AN1596" s="383"/>
      <c r="AO1596" s="383"/>
      <c r="AP1596" s="383"/>
      <c r="AQ1596" s="383"/>
      <c r="AR1596" s="383"/>
      <c r="AS1596" s="383"/>
      <c r="AT1596" s="383"/>
      <c r="AU1596" s="383"/>
      <c r="AV1596" s="383"/>
      <c r="AW1596" s="383"/>
      <c r="AX1596" s="383"/>
      <c r="AY1596" s="383"/>
      <c r="AZ1596" s="383"/>
      <c r="BA1596" s="383"/>
      <c r="BB1596" s="383"/>
      <c r="BC1596" s="383"/>
      <c r="BD1596" s="383"/>
      <c r="BE1596" s="383"/>
      <c r="BF1596" s="383"/>
      <c r="BG1596" s="383"/>
      <c r="BH1596" s="383"/>
      <c r="BI1596" s="383"/>
      <c r="BJ1596" s="383"/>
      <c r="BK1596" s="383"/>
      <c r="BL1596" s="383"/>
      <c r="BM1596" s="383"/>
      <c r="BN1596" s="383"/>
      <c r="BO1596" s="383"/>
      <c r="BP1596" s="383"/>
      <c r="BQ1596" s="383"/>
      <c r="BR1596" s="383"/>
      <c r="BS1596" s="383"/>
      <c r="BT1596" s="383"/>
      <c r="BU1596" s="383"/>
      <c r="BV1596" s="383"/>
      <c r="BW1596" s="383"/>
      <c r="BX1596" s="383"/>
      <c r="BY1596" s="383"/>
      <c r="BZ1596" s="383"/>
      <c r="CA1596" s="383"/>
      <c r="CB1596" s="383"/>
      <c r="CC1596" s="383"/>
      <c r="CD1596" s="383"/>
      <c r="CE1596" s="383"/>
      <c r="CF1596" s="383"/>
      <c r="CG1596" s="383"/>
      <c r="CH1596" s="383"/>
      <c r="CI1596" s="383"/>
      <c r="CJ1596" s="383"/>
      <c r="CK1596" s="383"/>
      <c r="CL1596" s="383"/>
      <c r="CM1596" s="383"/>
      <c r="CN1596" s="383"/>
      <c r="CO1596" s="383"/>
      <c r="CP1596" s="383"/>
      <c r="CQ1596" s="383"/>
      <c r="CR1596" s="383"/>
      <c r="CS1596" s="383"/>
      <c r="CT1596" s="383"/>
      <c r="CU1596" s="383"/>
      <c r="CV1596" s="383"/>
      <c r="CW1596" s="383"/>
      <c r="CX1596" s="383"/>
      <c r="CY1596" s="383"/>
      <c r="CZ1596" s="383"/>
      <c r="DA1596" s="383"/>
      <c r="DB1596" s="383"/>
      <c r="DC1596" s="383"/>
      <c r="DD1596" s="383"/>
      <c r="DE1596" s="383"/>
      <c r="DF1596" s="383"/>
      <c r="DG1596" s="383"/>
      <c r="DH1596" s="383"/>
      <c r="DI1596" s="383"/>
      <c r="DJ1596" s="383"/>
      <c r="DK1596" s="383"/>
      <c r="DL1596" s="383"/>
      <c r="DM1596" s="383"/>
      <c r="DN1596" s="383"/>
      <c r="DO1596" s="383"/>
      <c r="DP1596" s="383"/>
      <c r="DQ1596" s="383"/>
      <c r="DR1596" s="383"/>
      <c r="DS1596" s="383"/>
      <c r="DT1596" s="383"/>
      <c r="DU1596" s="383"/>
      <c r="DV1596" s="383"/>
      <c r="DW1596" s="383"/>
      <c r="DX1596" s="383"/>
      <c r="DY1596" s="383"/>
      <c r="DZ1596" s="383"/>
      <c r="EA1596" s="383"/>
      <c r="EB1596" s="383"/>
      <c r="EC1596" s="383"/>
      <c r="ED1596" s="383"/>
      <c r="EE1596" s="383"/>
      <c r="EF1596" s="383"/>
      <c r="EG1596" s="383"/>
      <c r="EH1596" s="383"/>
      <c r="EI1596" s="383"/>
      <c r="EJ1596" s="383"/>
      <c r="EK1596" s="383"/>
      <c r="EL1596" s="383"/>
      <c r="EM1596" s="383"/>
      <c r="EN1596" s="383"/>
      <c r="EO1596" s="383"/>
      <c r="EP1596" s="383"/>
      <c r="EQ1596" s="383"/>
      <c r="ER1596" s="383"/>
      <c r="ES1596" s="383"/>
      <c r="ET1596" s="383"/>
      <c r="EU1596" s="383"/>
      <c r="EV1596" s="383"/>
      <c r="EW1596" s="383"/>
      <c r="EX1596" s="383"/>
      <c r="EY1596" s="383"/>
      <c r="EZ1596" s="383"/>
      <c r="FA1596" s="383"/>
      <c r="FB1596" s="383"/>
      <c r="FC1596" s="383"/>
      <c r="FD1596" s="383"/>
      <c r="FE1596" s="383"/>
      <c r="FF1596" s="383"/>
      <c r="FG1596" s="383"/>
      <c r="FH1596" s="383"/>
      <c r="FI1596" s="383"/>
      <c r="FJ1596" s="383"/>
      <c r="FK1596" s="383"/>
      <c r="FL1596" s="383"/>
      <c r="FM1596" s="383"/>
    </row>
    <row r="1597" spans="1:169" s="26" customFormat="1" x14ac:dyDescent="0.2">
      <c r="A1597" s="27" t="s">
        <v>517</v>
      </c>
      <c r="B1597" s="122"/>
      <c r="C1597" s="61" t="s">
        <v>4</v>
      </c>
      <c r="D1597" s="443" t="s">
        <v>666</v>
      </c>
      <c r="E1597" s="443"/>
      <c r="F1597" s="143"/>
      <c r="G1597" s="64"/>
      <c r="H1597" s="448"/>
      <c r="I1597" s="119"/>
      <c r="J1597" s="74" t="str">
        <f t="shared" si="185"/>
        <v/>
      </c>
      <c r="K1597" s="75"/>
      <c r="L1597" s="359"/>
      <c r="M1597" s="383"/>
      <c r="N1597" s="383"/>
      <c r="O1597" s="383"/>
      <c r="P1597" s="383"/>
      <c r="Q1597" s="383"/>
      <c r="R1597" s="383"/>
      <c r="S1597" s="383"/>
      <c r="T1597" s="383"/>
      <c r="U1597" s="383"/>
      <c r="V1597" s="383"/>
      <c r="W1597" s="383"/>
      <c r="X1597" s="383"/>
      <c r="Y1597" s="383"/>
      <c r="Z1597" s="383"/>
      <c r="AA1597" s="383"/>
      <c r="AB1597" s="383"/>
      <c r="AC1597" s="383"/>
      <c r="AD1597" s="383"/>
      <c r="AE1597" s="383"/>
      <c r="AF1597" s="383"/>
      <c r="AG1597" s="383"/>
      <c r="AH1597" s="383"/>
      <c r="AI1597" s="383"/>
      <c r="AJ1597" s="383"/>
      <c r="AK1597" s="383"/>
      <c r="AL1597" s="383"/>
      <c r="AM1597" s="383"/>
      <c r="AN1597" s="383"/>
      <c r="AO1597" s="383"/>
      <c r="AP1597" s="383"/>
      <c r="AQ1597" s="383"/>
      <c r="AR1597" s="383"/>
      <c r="AS1597" s="383"/>
      <c r="AT1597" s="383"/>
      <c r="AU1597" s="383"/>
      <c r="AV1597" s="383"/>
      <c r="AW1597" s="383"/>
      <c r="AX1597" s="383"/>
      <c r="AY1597" s="383"/>
      <c r="AZ1597" s="383"/>
      <c r="BA1597" s="383"/>
      <c r="BB1597" s="383"/>
      <c r="BC1597" s="383"/>
      <c r="BD1597" s="383"/>
      <c r="BE1597" s="383"/>
      <c r="BF1597" s="383"/>
      <c r="BG1597" s="383"/>
      <c r="BH1597" s="383"/>
      <c r="BI1597" s="383"/>
      <c r="BJ1597" s="383"/>
      <c r="BK1597" s="383"/>
      <c r="BL1597" s="383"/>
      <c r="BM1597" s="383"/>
      <c r="BN1597" s="383"/>
      <c r="BO1597" s="383"/>
      <c r="BP1597" s="383"/>
      <c r="BQ1597" s="383"/>
      <c r="BR1597" s="383"/>
      <c r="BS1597" s="383"/>
      <c r="BT1597" s="383"/>
      <c r="BU1597" s="383"/>
      <c r="BV1597" s="383"/>
      <c r="BW1597" s="383"/>
      <c r="BX1597" s="383"/>
      <c r="BY1597" s="383"/>
      <c r="BZ1597" s="383"/>
      <c r="CA1597" s="383"/>
      <c r="CB1597" s="383"/>
      <c r="CC1597" s="383"/>
      <c r="CD1597" s="383"/>
      <c r="CE1597" s="383"/>
      <c r="CF1597" s="383"/>
      <c r="CG1597" s="383"/>
      <c r="CH1597" s="383"/>
      <c r="CI1597" s="383"/>
      <c r="CJ1597" s="383"/>
      <c r="CK1597" s="383"/>
      <c r="CL1597" s="383"/>
      <c r="CM1597" s="383"/>
      <c r="CN1597" s="383"/>
      <c r="CO1597" s="383"/>
      <c r="CP1597" s="383"/>
      <c r="CQ1597" s="383"/>
      <c r="CR1597" s="383"/>
      <c r="CS1597" s="383"/>
      <c r="CT1597" s="383"/>
      <c r="CU1597" s="383"/>
      <c r="CV1597" s="383"/>
      <c r="CW1597" s="383"/>
      <c r="CX1597" s="383"/>
      <c r="CY1597" s="383"/>
      <c r="CZ1597" s="383"/>
      <c r="DA1597" s="383"/>
      <c r="DB1597" s="383"/>
      <c r="DC1597" s="383"/>
      <c r="DD1597" s="383"/>
      <c r="DE1597" s="383"/>
      <c r="DF1597" s="383"/>
      <c r="DG1597" s="383"/>
      <c r="DH1597" s="383"/>
      <c r="DI1597" s="383"/>
      <c r="DJ1597" s="383"/>
      <c r="DK1597" s="383"/>
      <c r="DL1597" s="383"/>
      <c r="DM1597" s="383"/>
      <c r="DN1597" s="383"/>
      <c r="DO1597" s="383"/>
      <c r="DP1597" s="383"/>
      <c r="DQ1597" s="383"/>
      <c r="DR1597" s="383"/>
      <c r="DS1597" s="383"/>
      <c r="DT1597" s="383"/>
      <c r="DU1597" s="383"/>
      <c r="DV1597" s="383"/>
      <c r="DW1597" s="383"/>
      <c r="DX1597" s="383"/>
      <c r="DY1597" s="383"/>
      <c r="DZ1597" s="383"/>
      <c r="EA1597" s="383"/>
      <c r="EB1597" s="383"/>
      <c r="EC1597" s="383"/>
      <c r="ED1597" s="383"/>
      <c r="EE1597" s="383"/>
      <c r="EF1597" s="383"/>
      <c r="EG1597" s="383"/>
      <c r="EH1597" s="383"/>
      <c r="EI1597" s="383"/>
      <c r="EJ1597" s="383"/>
      <c r="EK1597" s="383"/>
      <c r="EL1597" s="383"/>
      <c r="EM1597" s="383"/>
      <c r="EN1597" s="383"/>
      <c r="EO1597" s="383"/>
      <c r="EP1597" s="383"/>
      <c r="EQ1597" s="383"/>
      <c r="ER1597" s="383"/>
      <c r="ES1597" s="383"/>
      <c r="ET1597" s="383"/>
      <c r="EU1597" s="383"/>
      <c r="EV1597" s="383"/>
      <c r="EW1597" s="383"/>
      <c r="EX1597" s="383"/>
      <c r="EY1597" s="383"/>
      <c r="EZ1597" s="383"/>
      <c r="FA1597" s="383"/>
      <c r="FB1597" s="383"/>
      <c r="FC1597" s="383"/>
      <c r="FD1597" s="383"/>
      <c r="FE1597" s="383"/>
      <c r="FF1597" s="383"/>
      <c r="FG1597" s="383"/>
      <c r="FH1597" s="383"/>
      <c r="FI1597" s="383"/>
      <c r="FJ1597" s="383"/>
      <c r="FK1597" s="383"/>
      <c r="FL1597" s="383"/>
      <c r="FM1597" s="383"/>
    </row>
    <row r="1598" spans="1:169" s="26" customFormat="1" x14ac:dyDescent="0.2">
      <c r="A1598" s="27" t="s">
        <v>517</v>
      </c>
      <c r="B1598" s="32">
        <v>1</v>
      </c>
      <c r="C1598" s="28" t="s">
        <v>273</v>
      </c>
      <c r="D1598" s="409" t="s">
        <v>667</v>
      </c>
      <c r="E1598" s="449" t="s">
        <v>668</v>
      </c>
      <c r="F1598" s="107">
        <v>42682</v>
      </c>
      <c r="G1598" s="103">
        <f>F1598+365</f>
        <v>43047</v>
      </c>
      <c r="H1598" s="32" t="s">
        <v>23</v>
      </c>
      <c r="I1598" s="532"/>
      <c r="J1598" s="34" t="str">
        <f t="shared" si="185"/>
        <v/>
      </c>
      <c r="K1598" s="35">
        <v>1</v>
      </c>
      <c r="L1598" s="275">
        <v>46691</v>
      </c>
      <c r="M1598" s="383"/>
      <c r="N1598" s="383"/>
      <c r="O1598" s="383"/>
      <c r="P1598" s="383"/>
      <c r="Q1598" s="383"/>
      <c r="R1598" s="383"/>
      <c r="S1598" s="383"/>
      <c r="T1598" s="383"/>
      <c r="U1598" s="383"/>
      <c r="V1598" s="383"/>
      <c r="W1598" s="383"/>
      <c r="X1598" s="383"/>
      <c r="Y1598" s="383"/>
      <c r="Z1598" s="383"/>
      <c r="AA1598" s="383"/>
      <c r="AB1598" s="383"/>
      <c r="AC1598" s="383"/>
      <c r="AD1598" s="383"/>
      <c r="AE1598" s="383"/>
      <c r="AF1598" s="383"/>
      <c r="AG1598" s="383"/>
      <c r="AH1598" s="383"/>
      <c r="AI1598" s="383"/>
      <c r="AJ1598" s="383"/>
      <c r="AK1598" s="383"/>
      <c r="AL1598" s="383"/>
      <c r="AM1598" s="383"/>
      <c r="AN1598" s="383"/>
      <c r="AO1598" s="383"/>
      <c r="AP1598" s="383"/>
      <c r="AQ1598" s="383"/>
      <c r="AR1598" s="383"/>
      <c r="AS1598" s="383"/>
      <c r="AT1598" s="383"/>
      <c r="AU1598" s="383"/>
      <c r="AV1598" s="383"/>
      <c r="AW1598" s="383"/>
      <c r="AX1598" s="383"/>
      <c r="AY1598" s="383"/>
      <c r="AZ1598" s="383"/>
      <c r="BA1598" s="383"/>
      <c r="BB1598" s="383"/>
      <c r="BC1598" s="383"/>
      <c r="BD1598" s="383"/>
      <c r="BE1598" s="383"/>
      <c r="BF1598" s="383"/>
      <c r="BG1598" s="383"/>
      <c r="BH1598" s="383"/>
      <c r="BI1598" s="383"/>
      <c r="BJ1598" s="383"/>
      <c r="BK1598" s="383"/>
      <c r="BL1598" s="383"/>
      <c r="BM1598" s="383"/>
      <c r="BN1598" s="383"/>
      <c r="BO1598" s="383"/>
      <c r="BP1598" s="383"/>
      <c r="BQ1598" s="383"/>
      <c r="BR1598" s="383"/>
      <c r="BS1598" s="383"/>
      <c r="BT1598" s="383"/>
      <c r="BU1598" s="383"/>
      <c r="BV1598" s="383"/>
      <c r="BW1598" s="383"/>
      <c r="BX1598" s="383"/>
      <c r="BY1598" s="383"/>
      <c r="BZ1598" s="383"/>
      <c r="CA1598" s="383"/>
      <c r="CB1598" s="383"/>
      <c r="CC1598" s="383"/>
      <c r="CD1598" s="383"/>
      <c r="CE1598" s="383"/>
      <c r="CF1598" s="383"/>
      <c r="CG1598" s="383"/>
      <c r="CH1598" s="383"/>
      <c r="CI1598" s="383"/>
      <c r="CJ1598" s="383"/>
      <c r="CK1598" s="383"/>
      <c r="CL1598" s="383"/>
      <c r="CM1598" s="383"/>
      <c r="CN1598" s="383"/>
      <c r="CO1598" s="383"/>
      <c r="CP1598" s="383"/>
      <c r="CQ1598" s="383"/>
      <c r="CR1598" s="383"/>
      <c r="CS1598" s="383"/>
      <c r="CT1598" s="383"/>
      <c r="CU1598" s="383"/>
      <c r="CV1598" s="383"/>
      <c r="CW1598" s="383"/>
      <c r="CX1598" s="383"/>
      <c r="CY1598" s="383"/>
      <c r="CZ1598" s="383"/>
      <c r="DA1598" s="383"/>
      <c r="DB1598" s="383"/>
      <c r="DC1598" s="383"/>
      <c r="DD1598" s="383"/>
      <c r="DE1598" s="383"/>
      <c r="DF1598" s="383"/>
      <c r="DG1598" s="383"/>
      <c r="DH1598" s="383"/>
      <c r="DI1598" s="383"/>
      <c r="DJ1598" s="383"/>
      <c r="DK1598" s="383"/>
      <c r="DL1598" s="383"/>
      <c r="DM1598" s="383"/>
      <c r="DN1598" s="383"/>
      <c r="DO1598" s="383"/>
      <c r="DP1598" s="383"/>
      <c r="DQ1598" s="383"/>
      <c r="DR1598" s="383"/>
      <c r="DS1598" s="383"/>
      <c r="DT1598" s="383"/>
      <c r="DU1598" s="383"/>
      <c r="DV1598" s="383"/>
      <c r="DW1598" s="383"/>
      <c r="DX1598" s="383"/>
      <c r="DY1598" s="383"/>
      <c r="DZ1598" s="383"/>
      <c r="EA1598" s="383"/>
      <c r="EB1598" s="383"/>
      <c r="EC1598" s="383"/>
      <c r="ED1598" s="383"/>
      <c r="EE1598" s="383"/>
      <c r="EF1598" s="383"/>
      <c r="EG1598" s="383"/>
      <c r="EH1598" s="383"/>
      <c r="EI1598" s="383"/>
      <c r="EJ1598" s="383"/>
      <c r="EK1598" s="383"/>
      <c r="EL1598" s="383"/>
      <c r="EM1598" s="383"/>
      <c r="EN1598" s="383"/>
      <c r="EO1598" s="383"/>
      <c r="EP1598" s="383"/>
      <c r="EQ1598" s="383"/>
      <c r="ER1598" s="383"/>
      <c r="ES1598" s="383"/>
      <c r="ET1598" s="383"/>
      <c r="EU1598" s="383"/>
      <c r="EV1598" s="383"/>
      <c r="EW1598" s="383"/>
      <c r="EX1598" s="383"/>
      <c r="EY1598" s="383"/>
      <c r="EZ1598" s="383"/>
      <c r="FA1598" s="383"/>
      <c r="FB1598" s="383"/>
      <c r="FC1598" s="383"/>
      <c r="FD1598" s="383"/>
      <c r="FE1598" s="383"/>
      <c r="FF1598" s="383"/>
      <c r="FG1598" s="383"/>
      <c r="FH1598" s="383"/>
      <c r="FI1598" s="383"/>
      <c r="FJ1598" s="383"/>
      <c r="FK1598" s="383"/>
      <c r="FL1598" s="383"/>
      <c r="FM1598" s="383"/>
    </row>
    <row r="1599" spans="1:169" s="26" customFormat="1" x14ac:dyDescent="0.2">
      <c r="A1599" s="27" t="s">
        <v>517</v>
      </c>
      <c r="B1599" s="40"/>
      <c r="C1599" s="36" t="s">
        <v>275</v>
      </c>
      <c r="D1599" s="410" t="s">
        <v>669</v>
      </c>
      <c r="E1599" s="442"/>
      <c r="F1599" s="38"/>
      <c r="G1599" s="36"/>
      <c r="H1599" s="40"/>
      <c r="I1599" s="467"/>
      <c r="J1599" s="42" t="str">
        <f t="shared" si="185"/>
        <v/>
      </c>
      <c r="K1599" s="43"/>
      <c r="L1599" s="366">
        <v>46691</v>
      </c>
      <c r="M1599" s="383"/>
      <c r="N1599" s="383"/>
      <c r="O1599" s="383"/>
      <c r="P1599" s="383"/>
      <c r="Q1599" s="383"/>
      <c r="R1599" s="383"/>
      <c r="S1599" s="383"/>
      <c r="T1599" s="383"/>
      <c r="U1599" s="383"/>
      <c r="V1599" s="383"/>
      <c r="W1599" s="383"/>
      <c r="X1599" s="383"/>
      <c r="Y1599" s="383"/>
      <c r="Z1599" s="383"/>
      <c r="AA1599" s="383"/>
      <c r="AB1599" s="383"/>
      <c r="AC1599" s="383"/>
      <c r="AD1599" s="383"/>
      <c r="AE1599" s="383"/>
      <c r="AF1599" s="383"/>
      <c r="AG1599" s="383"/>
      <c r="AH1599" s="383"/>
      <c r="AI1599" s="383"/>
      <c r="AJ1599" s="383"/>
      <c r="AK1599" s="383"/>
      <c r="AL1599" s="383"/>
      <c r="AM1599" s="383"/>
      <c r="AN1599" s="383"/>
      <c r="AO1599" s="383"/>
      <c r="AP1599" s="383"/>
      <c r="AQ1599" s="383"/>
      <c r="AR1599" s="383"/>
      <c r="AS1599" s="383"/>
      <c r="AT1599" s="383"/>
      <c r="AU1599" s="383"/>
      <c r="AV1599" s="383"/>
      <c r="AW1599" s="383"/>
      <c r="AX1599" s="383"/>
      <c r="AY1599" s="383"/>
      <c r="AZ1599" s="383"/>
      <c r="BA1599" s="383"/>
      <c r="BB1599" s="383"/>
      <c r="BC1599" s="383"/>
      <c r="BD1599" s="383"/>
      <c r="BE1599" s="383"/>
      <c r="BF1599" s="383"/>
      <c r="BG1599" s="383"/>
      <c r="BH1599" s="383"/>
      <c r="BI1599" s="383"/>
      <c r="BJ1599" s="383"/>
      <c r="BK1599" s="383"/>
      <c r="BL1599" s="383"/>
      <c r="BM1599" s="383"/>
      <c r="BN1599" s="383"/>
      <c r="BO1599" s="383"/>
      <c r="BP1599" s="383"/>
      <c r="BQ1599" s="383"/>
      <c r="BR1599" s="383"/>
      <c r="BS1599" s="383"/>
      <c r="BT1599" s="383"/>
      <c r="BU1599" s="383"/>
      <c r="BV1599" s="383"/>
      <c r="BW1599" s="383"/>
      <c r="BX1599" s="383"/>
      <c r="BY1599" s="383"/>
      <c r="BZ1599" s="383"/>
      <c r="CA1599" s="383"/>
      <c r="CB1599" s="383"/>
      <c r="CC1599" s="383"/>
      <c r="CD1599" s="383"/>
      <c r="CE1599" s="383"/>
      <c r="CF1599" s="383"/>
      <c r="CG1599" s="383"/>
      <c r="CH1599" s="383"/>
      <c r="CI1599" s="383"/>
      <c r="CJ1599" s="383"/>
      <c r="CK1599" s="383"/>
      <c r="CL1599" s="383"/>
      <c r="CM1599" s="383"/>
      <c r="CN1599" s="383"/>
      <c r="CO1599" s="383"/>
      <c r="CP1599" s="383"/>
      <c r="CQ1599" s="383"/>
      <c r="CR1599" s="383"/>
      <c r="CS1599" s="383"/>
      <c r="CT1599" s="383"/>
      <c r="CU1599" s="383"/>
      <c r="CV1599" s="383"/>
      <c r="CW1599" s="383"/>
      <c r="CX1599" s="383"/>
      <c r="CY1599" s="383"/>
      <c r="CZ1599" s="383"/>
      <c r="DA1599" s="383"/>
      <c r="DB1599" s="383"/>
      <c r="DC1599" s="383"/>
      <c r="DD1599" s="383"/>
      <c r="DE1599" s="383"/>
      <c r="DF1599" s="383"/>
      <c r="DG1599" s="383"/>
      <c r="DH1599" s="383"/>
      <c r="DI1599" s="383"/>
      <c r="DJ1599" s="383"/>
      <c r="DK1599" s="383"/>
      <c r="DL1599" s="383"/>
      <c r="DM1599" s="383"/>
      <c r="DN1599" s="383"/>
      <c r="DO1599" s="383"/>
      <c r="DP1599" s="383"/>
      <c r="DQ1599" s="383"/>
      <c r="DR1599" s="383"/>
      <c r="DS1599" s="383"/>
      <c r="DT1599" s="383"/>
      <c r="DU1599" s="383"/>
      <c r="DV1599" s="383"/>
      <c r="DW1599" s="383"/>
      <c r="DX1599" s="383"/>
      <c r="DY1599" s="383"/>
      <c r="DZ1599" s="383"/>
      <c r="EA1599" s="383"/>
      <c r="EB1599" s="383"/>
      <c r="EC1599" s="383"/>
      <c r="ED1599" s="383"/>
      <c r="EE1599" s="383"/>
      <c r="EF1599" s="383"/>
      <c r="EG1599" s="383"/>
      <c r="EH1599" s="383"/>
      <c r="EI1599" s="383"/>
      <c r="EJ1599" s="383"/>
      <c r="EK1599" s="383"/>
      <c r="EL1599" s="383"/>
      <c r="EM1599" s="383"/>
      <c r="EN1599" s="383"/>
      <c r="EO1599" s="383"/>
      <c r="EP1599" s="383"/>
      <c r="EQ1599" s="383"/>
      <c r="ER1599" s="383"/>
      <c r="ES1599" s="383"/>
      <c r="ET1599" s="383"/>
      <c r="EU1599" s="383"/>
      <c r="EV1599" s="383"/>
      <c r="EW1599" s="383"/>
      <c r="EX1599" s="383"/>
      <c r="EY1599" s="383"/>
      <c r="EZ1599" s="383"/>
      <c r="FA1599" s="383"/>
      <c r="FB1599" s="383"/>
      <c r="FC1599" s="383"/>
      <c r="FD1599" s="383"/>
      <c r="FE1599" s="383"/>
      <c r="FF1599" s="383"/>
      <c r="FG1599" s="383"/>
      <c r="FH1599" s="383"/>
      <c r="FI1599" s="383"/>
      <c r="FJ1599" s="383"/>
      <c r="FK1599" s="383"/>
      <c r="FL1599" s="383"/>
      <c r="FM1599" s="383"/>
    </row>
    <row r="1600" spans="1:169" s="26" customFormat="1" x14ac:dyDescent="0.2">
      <c r="A1600" s="27" t="s">
        <v>517</v>
      </c>
      <c r="B1600" s="122"/>
      <c r="C1600" s="61" t="s">
        <v>4</v>
      </c>
      <c r="D1600" s="443" t="s">
        <v>670</v>
      </c>
      <c r="E1600" s="443"/>
      <c r="F1600" s="143"/>
      <c r="G1600" s="64"/>
      <c r="H1600" s="448"/>
      <c r="I1600" s="119"/>
      <c r="J1600" s="74" t="str">
        <f t="shared" si="185"/>
        <v/>
      </c>
      <c r="K1600" s="75"/>
      <c r="L1600" s="359"/>
      <c r="M1600" s="383"/>
      <c r="N1600" s="383"/>
      <c r="O1600" s="383"/>
      <c r="P1600" s="383"/>
      <c r="Q1600" s="383"/>
      <c r="R1600" s="383"/>
      <c r="S1600" s="383"/>
      <c r="T1600" s="383"/>
      <c r="U1600" s="383"/>
      <c r="V1600" s="383"/>
      <c r="W1600" s="383"/>
      <c r="X1600" s="383"/>
      <c r="Y1600" s="383"/>
      <c r="Z1600" s="383"/>
      <c r="AA1600" s="383"/>
      <c r="AB1600" s="383"/>
      <c r="AC1600" s="383"/>
      <c r="AD1600" s="383"/>
      <c r="AE1600" s="383"/>
      <c r="AF1600" s="383"/>
      <c r="AG1600" s="383"/>
      <c r="AH1600" s="383"/>
      <c r="AI1600" s="383"/>
      <c r="AJ1600" s="383"/>
      <c r="AK1600" s="383"/>
      <c r="AL1600" s="383"/>
      <c r="AM1600" s="383"/>
      <c r="AN1600" s="383"/>
      <c r="AO1600" s="383"/>
      <c r="AP1600" s="383"/>
      <c r="AQ1600" s="383"/>
      <c r="AR1600" s="383"/>
      <c r="AS1600" s="383"/>
      <c r="AT1600" s="383"/>
      <c r="AU1600" s="383"/>
      <c r="AV1600" s="383"/>
      <c r="AW1600" s="383"/>
      <c r="AX1600" s="383"/>
      <c r="AY1600" s="383"/>
      <c r="AZ1600" s="383"/>
      <c r="BA1600" s="383"/>
      <c r="BB1600" s="383"/>
      <c r="BC1600" s="383"/>
      <c r="BD1600" s="383"/>
      <c r="BE1600" s="383"/>
      <c r="BF1600" s="383"/>
      <c r="BG1600" s="383"/>
      <c r="BH1600" s="383"/>
      <c r="BI1600" s="383"/>
      <c r="BJ1600" s="383"/>
      <c r="BK1600" s="383"/>
      <c r="BL1600" s="383"/>
      <c r="BM1600" s="383"/>
      <c r="BN1600" s="383"/>
      <c r="BO1600" s="383"/>
      <c r="BP1600" s="383"/>
      <c r="BQ1600" s="383"/>
      <c r="BR1600" s="383"/>
      <c r="BS1600" s="383"/>
      <c r="BT1600" s="383"/>
      <c r="BU1600" s="383"/>
      <c r="BV1600" s="383"/>
      <c r="BW1600" s="383"/>
      <c r="BX1600" s="383"/>
      <c r="BY1600" s="383"/>
      <c r="BZ1600" s="383"/>
      <c r="CA1600" s="383"/>
      <c r="CB1600" s="383"/>
      <c r="CC1600" s="383"/>
      <c r="CD1600" s="383"/>
      <c r="CE1600" s="383"/>
      <c r="CF1600" s="383"/>
      <c r="CG1600" s="383"/>
      <c r="CH1600" s="383"/>
      <c r="CI1600" s="383"/>
      <c r="CJ1600" s="383"/>
      <c r="CK1600" s="383"/>
      <c r="CL1600" s="383"/>
      <c r="CM1600" s="383"/>
      <c r="CN1600" s="383"/>
      <c r="CO1600" s="383"/>
      <c r="CP1600" s="383"/>
      <c r="CQ1600" s="383"/>
      <c r="CR1600" s="383"/>
      <c r="CS1600" s="383"/>
      <c r="CT1600" s="383"/>
      <c r="CU1600" s="383"/>
      <c r="CV1600" s="383"/>
      <c r="CW1600" s="383"/>
      <c r="CX1600" s="383"/>
      <c r="CY1600" s="383"/>
      <c r="CZ1600" s="383"/>
      <c r="DA1600" s="383"/>
      <c r="DB1600" s="383"/>
      <c r="DC1600" s="383"/>
      <c r="DD1600" s="383"/>
      <c r="DE1600" s="383"/>
      <c r="DF1600" s="383"/>
      <c r="DG1600" s="383"/>
      <c r="DH1600" s="383"/>
      <c r="DI1600" s="383"/>
      <c r="DJ1600" s="383"/>
      <c r="DK1600" s="383"/>
      <c r="DL1600" s="383"/>
      <c r="DM1600" s="383"/>
      <c r="DN1600" s="383"/>
      <c r="DO1600" s="383"/>
      <c r="DP1600" s="383"/>
      <c r="DQ1600" s="383"/>
      <c r="DR1600" s="383"/>
      <c r="DS1600" s="383"/>
      <c r="DT1600" s="383"/>
      <c r="DU1600" s="383"/>
      <c r="DV1600" s="383"/>
      <c r="DW1600" s="383"/>
      <c r="DX1600" s="383"/>
      <c r="DY1600" s="383"/>
      <c r="DZ1600" s="383"/>
      <c r="EA1600" s="383"/>
      <c r="EB1600" s="383"/>
      <c r="EC1600" s="383"/>
      <c r="ED1600" s="383"/>
      <c r="EE1600" s="383"/>
      <c r="EF1600" s="383"/>
      <c r="EG1600" s="383"/>
      <c r="EH1600" s="383"/>
      <c r="EI1600" s="383"/>
      <c r="EJ1600" s="383"/>
      <c r="EK1600" s="383"/>
      <c r="EL1600" s="383"/>
      <c r="EM1600" s="383"/>
      <c r="EN1600" s="383"/>
      <c r="EO1600" s="383"/>
      <c r="EP1600" s="383"/>
      <c r="EQ1600" s="383"/>
      <c r="ER1600" s="383"/>
      <c r="ES1600" s="383"/>
      <c r="ET1600" s="383"/>
      <c r="EU1600" s="383"/>
      <c r="EV1600" s="383"/>
      <c r="EW1600" s="383"/>
      <c r="EX1600" s="383"/>
      <c r="EY1600" s="383"/>
      <c r="EZ1600" s="383"/>
      <c r="FA1600" s="383"/>
      <c r="FB1600" s="383"/>
      <c r="FC1600" s="383"/>
      <c r="FD1600" s="383"/>
      <c r="FE1600" s="383"/>
      <c r="FF1600" s="383"/>
      <c r="FG1600" s="383"/>
      <c r="FH1600" s="383"/>
      <c r="FI1600" s="383"/>
      <c r="FJ1600" s="383"/>
      <c r="FK1600" s="383"/>
      <c r="FL1600" s="383"/>
      <c r="FM1600" s="383"/>
    </row>
    <row r="1601" spans="1:169" s="315" customFormat="1" x14ac:dyDescent="0.2">
      <c r="A1601" s="27" t="s">
        <v>517</v>
      </c>
      <c r="B1601" s="446">
        <v>1</v>
      </c>
      <c r="C1601" s="76" t="s">
        <v>5</v>
      </c>
      <c r="D1601" s="441" t="s">
        <v>671</v>
      </c>
      <c r="E1601" s="441" t="s">
        <v>672</v>
      </c>
      <c r="F1601" s="127">
        <v>41996</v>
      </c>
      <c r="G1601" s="103">
        <f>F1601+365</f>
        <v>42361</v>
      </c>
      <c r="H1601" s="446" t="s">
        <v>1417</v>
      </c>
      <c r="I1601" s="532"/>
      <c r="J1601" s="34" t="str">
        <f t="shared" si="185"/>
        <v/>
      </c>
      <c r="K1601" s="35">
        <v>1</v>
      </c>
      <c r="L1601" s="275">
        <v>44804</v>
      </c>
      <c r="M1601" s="383"/>
      <c r="N1601" s="383"/>
      <c r="O1601" s="383"/>
      <c r="P1601" s="383"/>
      <c r="Q1601" s="383"/>
      <c r="R1601" s="383"/>
      <c r="S1601" s="383"/>
      <c r="T1601" s="383"/>
      <c r="U1601" s="383"/>
      <c r="V1601" s="383"/>
      <c r="W1601" s="383"/>
      <c r="X1601" s="383"/>
      <c r="Y1601" s="383"/>
      <c r="Z1601" s="383"/>
      <c r="AA1601" s="383"/>
      <c r="AB1601" s="383"/>
      <c r="AC1601" s="383"/>
      <c r="AD1601" s="383"/>
      <c r="AE1601" s="383"/>
      <c r="AF1601" s="383"/>
      <c r="AG1601" s="383"/>
      <c r="AH1601" s="383"/>
      <c r="AI1601" s="383"/>
      <c r="AJ1601" s="383"/>
      <c r="AK1601" s="383"/>
      <c r="AL1601" s="383"/>
      <c r="AM1601" s="383"/>
      <c r="AN1601" s="383"/>
      <c r="AO1601" s="383"/>
      <c r="AP1601" s="383"/>
      <c r="AQ1601" s="383"/>
      <c r="AR1601" s="383"/>
      <c r="AS1601" s="383"/>
      <c r="AT1601" s="383"/>
      <c r="AU1601" s="383"/>
      <c r="AV1601" s="383"/>
      <c r="AW1601" s="383"/>
      <c r="AX1601" s="383"/>
      <c r="AY1601" s="383"/>
      <c r="AZ1601" s="383"/>
      <c r="BA1601" s="383"/>
      <c r="BB1601" s="383"/>
      <c r="BC1601" s="383"/>
      <c r="BD1601" s="383"/>
      <c r="BE1601" s="383"/>
      <c r="BF1601" s="383"/>
      <c r="BG1601" s="383"/>
      <c r="BH1601" s="383"/>
      <c r="BI1601" s="383"/>
      <c r="BJ1601" s="383"/>
      <c r="BK1601" s="383"/>
      <c r="BL1601" s="383"/>
      <c r="BM1601" s="383"/>
      <c r="BN1601" s="383"/>
      <c r="BO1601" s="383"/>
      <c r="BP1601" s="383"/>
      <c r="BQ1601" s="383"/>
      <c r="BR1601" s="383"/>
      <c r="BS1601" s="383"/>
      <c r="BT1601" s="383"/>
      <c r="BU1601" s="383"/>
      <c r="BV1601" s="383"/>
      <c r="BW1601" s="383"/>
      <c r="BX1601" s="383"/>
      <c r="BY1601" s="383"/>
      <c r="BZ1601" s="383"/>
      <c r="CA1601" s="383"/>
      <c r="CB1601" s="383"/>
      <c r="CC1601" s="383"/>
      <c r="CD1601" s="383"/>
      <c r="CE1601" s="383"/>
      <c r="CF1601" s="383"/>
      <c r="CG1601" s="383"/>
      <c r="CH1601" s="383"/>
      <c r="CI1601" s="383"/>
      <c r="CJ1601" s="383"/>
      <c r="CK1601" s="383"/>
      <c r="CL1601" s="383"/>
      <c r="CM1601" s="383"/>
      <c r="CN1601" s="383"/>
      <c r="CO1601" s="383"/>
      <c r="CP1601" s="383"/>
      <c r="CQ1601" s="383"/>
      <c r="CR1601" s="383"/>
      <c r="CS1601" s="383"/>
      <c r="CT1601" s="383"/>
      <c r="CU1601" s="383"/>
      <c r="CV1601" s="383"/>
      <c r="CW1601" s="383"/>
      <c r="CX1601" s="383"/>
      <c r="CY1601" s="383"/>
      <c r="CZ1601" s="383"/>
      <c r="DA1601" s="383"/>
      <c r="DB1601" s="383"/>
      <c r="DC1601" s="383"/>
      <c r="DD1601" s="383"/>
      <c r="DE1601" s="383"/>
      <c r="DF1601" s="383"/>
      <c r="DG1601" s="383"/>
      <c r="DH1601" s="383"/>
      <c r="DI1601" s="383"/>
      <c r="DJ1601" s="383"/>
      <c r="DK1601" s="383"/>
      <c r="DL1601" s="383"/>
      <c r="DM1601" s="383"/>
      <c r="DN1601" s="383"/>
      <c r="DO1601" s="383"/>
      <c r="DP1601" s="383"/>
      <c r="DQ1601" s="383"/>
      <c r="DR1601" s="383"/>
      <c r="DS1601" s="383"/>
      <c r="DT1601" s="383"/>
      <c r="DU1601" s="383"/>
      <c r="DV1601" s="383"/>
      <c r="DW1601" s="383"/>
      <c r="DX1601" s="383"/>
      <c r="DY1601" s="383"/>
      <c r="DZ1601" s="383"/>
      <c r="EA1601" s="383"/>
      <c r="EB1601" s="383"/>
      <c r="EC1601" s="383"/>
      <c r="ED1601" s="383"/>
      <c r="EE1601" s="383"/>
      <c r="EF1601" s="383"/>
      <c r="EG1601" s="383"/>
      <c r="EH1601" s="383"/>
      <c r="EI1601" s="383"/>
      <c r="EJ1601" s="383"/>
      <c r="EK1601" s="383"/>
      <c r="EL1601" s="383"/>
      <c r="EM1601" s="383"/>
      <c r="EN1601" s="383"/>
      <c r="EO1601" s="383"/>
      <c r="EP1601" s="383"/>
      <c r="EQ1601" s="383"/>
      <c r="ER1601" s="383"/>
      <c r="ES1601" s="383"/>
      <c r="ET1601" s="383"/>
      <c r="EU1601" s="383"/>
      <c r="EV1601" s="383"/>
      <c r="EW1601" s="383"/>
      <c r="EX1601" s="383"/>
      <c r="EY1601" s="383"/>
      <c r="EZ1601" s="383"/>
      <c r="FA1601" s="383"/>
      <c r="FB1601" s="383"/>
      <c r="FC1601" s="383"/>
      <c r="FD1601" s="383"/>
      <c r="FE1601" s="383"/>
      <c r="FF1601" s="383"/>
      <c r="FG1601" s="383"/>
      <c r="FH1601" s="383"/>
      <c r="FI1601" s="383"/>
      <c r="FJ1601" s="383"/>
      <c r="FK1601" s="383"/>
      <c r="FL1601" s="383"/>
      <c r="FM1601" s="383"/>
    </row>
    <row r="1602" spans="1:169" x14ac:dyDescent="0.2">
      <c r="A1602" s="27" t="s">
        <v>517</v>
      </c>
      <c r="B1602" s="32">
        <v>1</v>
      </c>
      <c r="C1602" s="76" t="s">
        <v>258</v>
      </c>
      <c r="D1602" s="409" t="s">
        <v>673</v>
      </c>
      <c r="E1602" s="327" t="s">
        <v>823</v>
      </c>
      <c r="F1602" s="30">
        <v>43133</v>
      </c>
      <c r="G1602" s="103">
        <f>F1602+365</f>
        <v>43498</v>
      </c>
      <c r="H1602" s="324" t="s">
        <v>152</v>
      </c>
      <c r="I1602" s="532"/>
      <c r="J1602" s="34" t="str">
        <f t="shared" si="185"/>
        <v/>
      </c>
      <c r="K1602" s="81">
        <v>1</v>
      </c>
      <c r="L1602" s="275"/>
    </row>
    <row r="1603" spans="1:169" x14ac:dyDescent="0.2">
      <c r="A1603" s="27" t="s">
        <v>517</v>
      </c>
      <c r="B1603" s="105"/>
      <c r="C1603" s="57" t="s">
        <v>260</v>
      </c>
      <c r="D1603" s="413"/>
      <c r="E1603" s="322"/>
      <c r="F1603" s="52"/>
      <c r="G1603" s="52"/>
      <c r="H1603" s="325"/>
      <c r="I1603" s="467"/>
      <c r="J1603" s="42" t="str">
        <f t="shared" si="185"/>
        <v/>
      </c>
      <c r="K1603" s="43"/>
      <c r="L1603" s="356"/>
    </row>
    <row r="1604" spans="1:169" x14ac:dyDescent="0.2">
      <c r="A1604" s="27" t="s">
        <v>517</v>
      </c>
      <c r="B1604" s="122"/>
      <c r="C1604" s="61" t="s">
        <v>344</v>
      </c>
      <c r="D1604" s="414"/>
      <c r="E1604" s="323"/>
      <c r="F1604" s="63"/>
      <c r="G1604" s="63"/>
      <c r="H1604" s="326"/>
      <c r="I1604" s="119"/>
      <c r="J1604" s="74" t="str">
        <f t="shared" si="185"/>
        <v/>
      </c>
      <c r="K1604" s="75"/>
      <c r="L1604" s="356"/>
    </row>
    <row r="1605" spans="1:169" x14ac:dyDescent="0.2">
      <c r="A1605" s="27" t="s">
        <v>517</v>
      </c>
      <c r="B1605" s="32">
        <v>1</v>
      </c>
      <c r="C1605" s="76" t="s">
        <v>258</v>
      </c>
      <c r="D1605" s="409" t="s">
        <v>674</v>
      </c>
      <c r="E1605" s="327" t="s">
        <v>823</v>
      </c>
      <c r="F1605" s="30">
        <v>43133</v>
      </c>
      <c r="G1605" s="103">
        <f>F1605+365</f>
        <v>43498</v>
      </c>
      <c r="H1605" s="324" t="s">
        <v>152</v>
      </c>
      <c r="I1605" s="532"/>
      <c r="J1605" s="34" t="str">
        <f t="shared" si="185"/>
        <v/>
      </c>
      <c r="K1605" s="81">
        <v>1</v>
      </c>
      <c r="L1605" s="275"/>
    </row>
    <row r="1606" spans="1:169" x14ac:dyDescent="0.2">
      <c r="A1606" s="27" t="s">
        <v>517</v>
      </c>
      <c r="B1606" s="105"/>
      <c r="C1606" s="57" t="s">
        <v>260</v>
      </c>
      <c r="D1606" s="413"/>
      <c r="E1606" s="322"/>
      <c r="F1606" s="52"/>
      <c r="G1606" s="52"/>
      <c r="H1606" s="325"/>
      <c r="I1606" s="467"/>
      <c r="J1606" s="42" t="str">
        <f t="shared" si="185"/>
        <v/>
      </c>
      <c r="K1606" s="43"/>
      <c r="L1606" s="356"/>
    </row>
    <row r="1607" spans="1:169" x14ac:dyDescent="0.2">
      <c r="A1607" s="27" t="s">
        <v>517</v>
      </c>
      <c r="B1607" s="122"/>
      <c r="C1607" s="61" t="s">
        <v>344</v>
      </c>
      <c r="D1607" s="414"/>
      <c r="E1607" s="323"/>
      <c r="F1607" s="63"/>
      <c r="G1607" s="63"/>
      <c r="H1607" s="326"/>
      <c r="I1607" s="119"/>
      <c r="J1607" s="74" t="str">
        <f t="shared" si="185"/>
        <v/>
      </c>
      <c r="K1607" s="75"/>
      <c r="L1607" s="356"/>
    </row>
    <row r="1608" spans="1:169" x14ac:dyDescent="0.2">
      <c r="A1608" s="27" t="s">
        <v>517</v>
      </c>
      <c r="B1608" s="32">
        <v>1</v>
      </c>
      <c r="C1608" s="76" t="s">
        <v>258</v>
      </c>
      <c r="D1608" s="409" t="s">
        <v>675</v>
      </c>
      <c r="E1608" s="321" t="s">
        <v>825</v>
      </c>
      <c r="F1608" s="30">
        <v>43133</v>
      </c>
      <c r="G1608" s="103">
        <f>F1608+365</f>
        <v>43498</v>
      </c>
      <c r="H1608" s="324" t="s">
        <v>152</v>
      </c>
      <c r="I1608" s="532"/>
      <c r="J1608" s="34" t="str">
        <f t="shared" si="185"/>
        <v/>
      </c>
      <c r="K1608" s="81">
        <v>1</v>
      </c>
      <c r="L1608" s="275"/>
    </row>
    <row r="1609" spans="1:169" x14ac:dyDescent="0.2">
      <c r="A1609" s="27" t="s">
        <v>517</v>
      </c>
      <c r="B1609" s="105"/>
      <c r="C1609" s="57" t="s">
        <v>260</v>
      </c>
      <c r="D1609" s="413"/>
      <c r="E1609" s="322"/>
      <c r="F1609" s="52"/>
      <c r="G1609" s="52"/>
      <c r="H1609" s="325"/>
      <c r="I1609" s="467"/>
      <c r="J1609" s="42" t="str">
        <f t="shared" si="185"/>
        <v/>
      </c>
      <c r="K1609" s="43"/>
      <c r="L1609" s="356"/>
    </row>
    <row r="1610" spans="1:169" x14ac:dyDescent="0.2">
      <c r="A1610" s="27" t="s">
        <v>517</v>
      </c>
      <c r="B1610" s="122"/>
      <c r="C1610" s="61" t="s">
        <v>344</v>
      </c>
      <c r="D1610" s="414"/>
      <c r="E1610" s="323"/>
      <c r="F1610" s="63"/>
      <c r="G1610" s="63"/>
      <c r="H1610" s="326"/>
      <c r="I1610" s="119"/>
      <c r="J1610" s="74" t="str">
        <f t="shared" si="185"/>
        <v/>
      </c>
      <c r="K1610" s="75"/>
      <c r="L1610" s="356"/>
    </row>
    <row r="1611" spans="1:169" x14ac:dyDescent="0.2">
      <c r="A1611" s="27" t="s">
        <v>517</v>
      </c>
      <c r="B1611" s="32">
        <v>1</v>
      </c>
      <c r="C1611" s="76" t="s">
        <v>258</v>
      </c>
      <c r="D1611" s="409" t="s">
        <v>676</v>
      </c>
      <c r="E1611" s="321" t="s">
        <v>825</v>
      </c>
      <c r="F1611" s="30">
        <v>43133</v>
      </c>
      <c r="G1611" s="103">
        <f>F1611+365</f>
        <v>43498</v>
      </c>
      <c r="H1611" s="324" t="s">
        <v>152</v>
      </c>
      <c r="I1611" s="532"/>
      <c r="J1611" s="34" t="str">
        <f t="shared" si="185"/>
        <v/>
      </c>
      <c r="K1611" s="81">
        <v>1</v>
      </c>
      <c r="L1611" s="275"/>
    </row>
    <row r="1612" spans="1:169" x14ac:dyDescent="0.2">
      <c r="A1612" s="27" t="s">
        <v>517</v>
      </c>
      <c r="B1612" s="105"/>
      <c r="C1612" s="57" t="s">
        <v>260</v>
      </c>
      <c r="D1612" s="413"/>
      <c r="E1612" s="322"/>
      <c r="F1612" s="52"/>
      <c r="G1612" s="52"/>
      <c r="H1612" s="325"/>
      <c r="I1612" s="467"/>
      <c r="J1612" s="42" t="str">
        <f t="shared" si="185"/>
        <v/>
      </c>
      <c r="K1612" s="43"/>
      <c r="L1612" s="356"/>
    </row>
    <row r="1613" spans="1:169" x14ac:dyDescent="0.2">
      <c r="A1613" s="27" t="s">
        <v>517</v>
      </c>
      <c r="B1613" s="122"/>
      <c r="C1613" s="61" t="s">
        <v>344</v>
      </c>
      <c r="D1613" s="414"/>
      <c r="E1613" s="323"/>
      <c r="F1613" s="63"/>
      <c r="G1613" s="63"/>
      <c r="H1613" s="326"/>
      <c r="I1613" s="119"/>
      <c r="J1613" s="74" t="str">
        <f t="shared" si="185"/>
        <v/>
      </c>
      <c r="K1613" s="75"/>
      <c r="L1613" s="356"/>
    </row>
    <row r="1614" spans="1:169" s="84" customFormat="1" x14ac:dyDescent="0.2">
      <c r="A1614" s="27" t="s">
        <v>517</v>
      </c>
      <c r="B1614" s="32">
        <v>1</v>
      </c>
      <c r="C1614" s="76" t="s">
        <v>677</v>
      </c>
      <c r="D1614" s="376" t="s">
        <v>678</v>
      </c>
      <c r="E1614" s="321" t="s">
        <v>646</v>
      </c>
      <c r="F1614" s="107">
        <v>43453</v>
      </c>
      <c r="G1614" s="103">
        <f>F1614+365</f>
        <v>43818</v>
      </c>
      <c r="H1614" s="324" t="s">
        <v>23</v>
      </c>
      <c r="I1614" s="532"/>
      <c r="J1614" s="34" t="str">
        <f t="shared" si="185"/>
        <v/>
      </c>
      <c r="K1614" s="35">
        <v>1</v>
      </c>
      <c r="L1614" s="275">
        <v>47238</v>
      </c>
      <c r="M1614" s="383"/>
      <c r="N1614" s="383"/>
      <c r="O1614" s="383"/>
      <c r="P1614" s="383"/>
      <c r="Q1614" s="383"/>
      <c r="R1614" s="383"/>
      <c r="S1614" s="383"/>
      <c r="T1614" s="383"/>
      <c r="U1614" s="383"/>
      <c r="V1614" s="383"/>
      <c r="W1614" s="383"/>
      <c r="X1614" s="383"/>
      <c r="Y1614" s="383"/>
      <c r="Z1614" s="383"/>
      <c r="AA1614" s="383"/>
      <c r="AB1614" s="383"/>
      <c r="AC1614" s="383"/>
      <c r="AD1614" s="383"/>
      <c r="AE1614" s="383"/>
      <c r="AF1614" s="383"/>
      <c r="AG1614" s="383"/>
      <c r="AH1614" s="383"/>
      <c r="AI1614" s="383"/>
      <c r="AJ1614" s="383"/>
      <c r="AK1614" s="383"/>
      <c r="AL1614" s="383"/>
      <c r="AM1614" s="383"/>
      <c r="AN1614" s="383"/>
      <c r="AO1614" s="383"/>
      <c r="AP1614" s="383"/>
      <c r="AQ1614" s="383"/>
      <c r="AR1614" s="383"/>
      <c r="AS1614" s="383"/>
      <c r="AT1614" s="383"/>
      <c r="AU1614" s="383"/>
      <c r="AV1614" s="383"/>
      <c r="AW1614" s="383"/>
      <c r="AX1614" s="383"/>
      <c r="AY1614" s="383"/>
      <c r="AZ1614" s="383"/>
      <c r="BA1614" s="383"/>
      <c r="BB1614" s="383"/>
      <c r="BC1614" s="383"/>
      <c r="BD1614" s="383"/>
      <c r="BE1614" s="383"/>
      <c r="BF1614" s="383"/>
      <c r="BG1614" s="383"/>
      <c r="BH1614" s="383"/>
      <c r="BI1614" s="383"/>
      <c r="BJ1614" s="383"/>
      <c r="BK1614" s="383"/>
      <c r="BL1614" s="383"/>
      <c r="BM1614" s="383"/>
      <c r="BN1614" s="383"/>
      <c r="BO1614" s="383"/>
      <c r="BP1614" s="383"/>
      <c r="BQ1614" s="383"/>
      <c r="BR1614" s="383"/>
      <c r="BS1614" s="383"/>
      <c r="BT1614" s="383"/>
      <c r="BU1614" s="383"/>
      <c r="BV1614" s="383"/>
      <c r="BW1614" s="383"/>
      <c r="BX1614" s="383"/>
      <c r="BY1614" s="383"/>
      <c r="BZ1614" s="383"/>
      <c r="CA1614" s="383"/>
      <c r="CB1614" s="383"/>
      <c r="CC1614" s="383"/>
      <c r="CD1614" s="383"/>
      <c r="CE1614" s="383"/>
      <c r="CF1614" s="383"/>
      <c r="CG1614" s="383"/>
      <c r="CH1614" s="383"/>
      <c r="CI1614" s="383"/>
      <c r="CJ1614" s="383"/>
      <c r="CK1614" s="383"/>
      <c r="CL1614" s="383"/>
      <c r="CM1614" s="383"/>
      <c r="CN1614" s="383"/>
      <c r="CO1614" s="383"/>
      <c r="CP1614" s="383"/>
      <c r="CQ1614" s="383"/>
      <c r="CR1614" s="383"/>
      <c r="CS1614" s="383"/>
      <c r="CT1614" s="383"/>
      <c r="CU1614" s="383"/>
      <c r="CV1614" s="383"/>
      <c r="CW1614" s="383"/>
      <c r="CX1614" s="383"/>
      <c r="CY1614" s="383"/>
      <c r="CZ1614" s="383"/>
      <c r="DA1614" s="383"/>
      <c r="DB1614" s="383"/>
      <c r="DC1614" s="383"/>
      <c r="DD1614" s="383"/>
      <c r="DE1614" s="383"/>
      <c r="DF1614" s="383"/>
      <c r="DG1614" s="383"/>
      <c r="DH1614" s="383"/>
      <c r="DI1614" s="383"/>
      <c r="DJ1614" s="383"/>
      <c r="DK1614" s="383"/>
      <c r="DL1614" s="383"/>
      <c r="DM1614" s="383"/>
      <c r="DN1614" s="383"/>
      <c r="DO1614" s="383"/>
      <c r="DP1614" s="383"/>
      <c r="DQ1614" s="383"/>
      <c r="DR1614" s="383"/>
      <c r="DS1614" s="383"/>
      <c r="DT1614" s="383"/>
      <c r="DU1614" s="383"/>
      <c r="DV1614" s="383"/>
      <c r="DW1614" s="383"/>
      <c r="DX1614" s="383"/>
      <c r="DY1614" s="383"/>
      <c r="DZ1614" s="383"/>
      <c r="EA1614" s="383"/>
      <c r="EB1614" s="383"/>
      <c r="EC1614" s="383"/>
      <c r="ED1614" s="383"/>
      <c r="EE1614" s="383"/>
      <c r="EF1614" s="383"/>
      <c r="EG1614" s="383"/>
      <c r="EH1614" s="383"/>
      <c r="EI1614" s="383"/>
      <c r="EJ1614" s="383"/>
      <c r="EK1614" s="383"/>
      <c r="EL1614" s="383"/>
      <c r="EM1614" s="383"/>
      <c r="EN1614" s="383"/>
      <c r="EO1614" s="383"/>
      <c r="EP1614" s="383"/>
      <c r="EQ1614" s="383"/>
      <c r="ER1614" s="383"/>
      <c r="ES1614" s="383"/>
      <c r="ET1614" s="383"/>
      <c r="EU1614" s="383"/>
      <c r="EV1614" s="383"/>
      <c r="EW1614" s="383"/>
      <c r="EX1614" s="383"/>
      <c r="EY1614" s="383"/>
      <c r="EZ1614" s="383"/>
      <c r="FA1614" s="383"/>
      <c r="FB1614" s="383"/>
      <c r="FC1614" s="383"/>
      <c r="FD1614" s="383"/>
      <c r="FE1614" s="383"/>
      <c r="FF1614" s="383"/>
      <c r="FG1614" s="383"/>
      <c r="FH1614" s="383"/>
      <c r="FI1614" s="383"/>
      <c r="FJ1614" s="383"/>
      <c r="FK1614" s="383"/>
      <c r="FL1614" s="383"/>
      <c r="FM1614" s="383"/>
    </row>
    <row r="1615" spans="1:169" s="84" customFormat="1" x14ac:dyDescent="0.2">
      <c r="A1615" s="27" t="s">
        <v>517</v>
      </c>
      <c r="B1615" s="105"/>
      <c r="C1615" s="57" t="s">
        <v>260</v>
      </c>
      <c r="D1615" s="37"/>
      <c r="E1615" s="37"/>
      <c r="F1615" s="104"/>
      <c r="G1615" s="129"/>
      <c r="H1615" s="325"/>
      <c r="I1615" s="467"/>
      <c r="J1615" s="42" t="str">
        <f t="shared" si="185"/>
        <v/>
      </c>
      <c r="K1615" s="43"/>
      <c r="L1615" s="356"/>
      <c r="M1615" s="383"/>
      <c r="N1615" s="383"/>
      <c r="O1615" s="383"/>
      <c r="P1615" s="383"/>
      <c r="Q1615" s="383"/>
      <c r="R1615" s="383"/>
      <c r="S1615" s="383"/>
      <c r="T1615" s="383"/>
      <c r="U1615" s="383"/>
      <c r="V1615" s="383"/>
      <c r="W1615" s="383"/>
      <c r="X1615" s="383"/>
      <c r="Y1615" s="383"/>
      <c r="Z1615" s="383"/>
      <c r="AA1615" s="383"/>
      <c r="AB1615" s="383"/>
      <c r="AC1615" s="383"/>
      <c r="AD1615" s="383"/>
      <c r="AE1615" s="383"/>
      <c r="AF1615" s="383"/>
      <c r="AG1615" s="383"/>
      <c r="AH1615" s="383"/>
      <c r="AI1615" s="383"/>
      <c r="AJ1615" s="383"/>
      <c r="AK1615" s="383"/>
      <c r="AL1615" s="383"/>
      <c r="AM1615" s="383"/>
      <c r="AN1615" s="383"/>
      <c r="AO1615" s="383"/>
      <c r="AP1615" s="383"/>
      <c r="AQ1615" s="383"/>
      <c r="AR1615" s="383"/>
      <c r="AS1615" s="383"/>
      <c r="AT1615" s="383"/>
      <c r="AU1615" s="383"/>
      <c r="AV1615" s="383"/>
      <c r="AW1615" s="383"/>
      <c r="AX1615" s="383"/>
      <c r="AY1615" s="383"/>
      <c r="AZ1615" s="383"/>
      <c r="BA1615" s="383"/>
      <c r="BB1615" s="383"/>
      <c r="BC1615" s="383"/>
      <c r="BD1615" s="383"/>
      <c r="BE1615" s="383"/>
      <c r="BF1615" s="383"/>
      <c r="BG1615" s="383"/>
      <c r="BH1615" s="383"/>
      <c r="BI1615" s="383"/>
      <c r="BJ1615" s="383"/>
      <c r="BK1615" s="383"/>
      <c r="BL1615" s="383"/>
      <c r="BM1615" s="383"/>
      <c r="BN1615" s="383"/>
      <c r="BO1615" s="383"/>
      <c r="BP1615" s="383"/>
      <c r="BQ1615" s="383"/>
      <c r="BR1615" s="383"/>
      <c r="BS1615" s="383"/>
      <c r="BT1615" s="383"/>
      <c r="BU1615" s="383"/>
      <c r="BV1615" s="383"/>
      <c r="BW1615" s="383"/>
      <c r="BX1615" s="383"/>
      <c r="BY1615" s="383"/>
      <c r="BZ1615" s="383"/>
      <c r="CA1615" s="383"/>
      <c r="CB1615" s="383"/>
      <c r="CC1615" s="383"/>
      <c r="CD1615" s="383"/>
      <c r="CE1615" s="383"/>
      <c r="CF1615" s="383"/>
      <c r="CG1615" s="383"/>
      <c r="CH1615" s="383"/>
      <c r="CI1615" s="383"/>
      <c r="CJ1615" s="383"/>
      <c r="CK1615" s="383"/>
      <c r="CL1615" s="383"/>
      <c r="CM1615" s="383"/>
      <c r="CN1615" s="383"/>
      <c r="CO1615" s="383"/>
      <c r="CP1615" s="383"/>
      <c r="CQ1615" s="383"/>
      <c r="CR1615" s="383"/>
      <c r="CS1615" s="383"/>
      <c r="CT1615" s="383"/>
      <c r="CU1615" s="383"/>
      <c r="CV1615" s="383"/>
      <c r="CW1615" s="383"/>
      <c r="CX1615" s="383"/>
      <c r="CY1615" s="383"/>
      <c r="CZ1615" s="383"/>
      <c r="DA1615" s="383"/>
      <c r="DB1615" s="383"/>
      <c r="DC1615" s="383"/>
      <c r="DD1615" s="383"/>
      <c r="DE1615" s="383"/>
      <c r="DF1615" s="383"/>
      <c r="DG1615" s="383"/>
      <c r="DH1615" s="383"/>
      <c r="DI1615" s="383"/>
      <c r="DJ1615" s="383"/>
      <c r="DK1615" s="383"/>
      <c r="DL1615" s="383"/>
      <c r="DM1615" s="383"/>
      <c r="DN1615" s="383"/>
      <c r="DO1615" s="383"/>
      <c r="DP1615" s="383"/>
      <c r="DQ1615" s="383"/>
      <c r="DR1615" s="383"/>
      <c r="DS1615" s="383"/>
      <c r="DT1615" s="383"/>
      <c r="DU1615" s="383"/>
      <c r="DV1615" s="383"/>
      <c r="DW1615" s="383"/>
      <c r="DX1615" s="383"/>
      <c r="DY1615" s="383"/>
      <c r="DZ1615" s="383"/>
      <c r="EA1615" s="383"/>
      <c r="EB1615" s="383"/>
      <c r="EC1615" s="383"/>
      <c r="ED1615" s="383"/>
      <c r="EE1615" s="383"/>
      <c r="EF1615" s="383"/>
      <c r="EG1615" s="383"/>
      <c r="EH1615" s="383"/>
      <c r="EI1615" s="383"/>
      <c r="EJ1615" s="383"/>
      <c r="EK1615" s="383"/>
      <c r="EL1615" s="383"/>
      <c r="EM1615" s="383"/>
      <c r="EN1615" s="383"/>
      <c r="EO1615" s="383"/>
      <c r="EP1615" s="383"/>
      <c r="EQ1615" s="383"/>
      <c r="ER1615" s="383"/>
      <c r="ES1615" s="383"/>
      <c r="ET1615" s="383"/>
      <c r="EU1615" s="383"/>
      <c r="EV1615" s="383"/>
      <c r="EW1615" s="383"/>
      <c r="EX1615" s="383"/>
      <c r="EY1615" s="383"/>
      <c r="EZ1615" s="383"/>
      <c r="FA1615" s="383"/>
      <c r="FB1615" s="383"/>
      <c r="FC1615" s="383"/>
      <c r="FD1615" s="383"/>
      <c r="FE1615" s="383"/>
      <c r="FF1615" s="383"/>
      <c r="FG1615" s="383"/>
      <c r="FH1615" s="383"/>
      <c r="FI1615" s="383"/>
      <c r="FJ1615" s="383"/>
      <c r="FK1615" s="383"/>
      <c r="FL1615" s="383"/>
      <c r="FM1615" s="383"/>
    </row>
    <row r="1616" spans="1:169" s="84" customFormat="1" x14ac:dyDescent="0.2">
      <c r="A1616" s="27" t="s">
        <v>517</v>
      </c>
      <c r="B1616" s="122"/>
      <c r="C1616" s="61" t="s">
        <v>4</v>
      </c>
      <c r="D1616" s="37" t="s">
        <v>679</v>
      </c>
      <c r="E1616" s="37"/>
      <c r="F1616" s="138"/>
      <c r="G1616" s="129"/>
      <c r="H1616" s="325"/>
      <c r="I1616" s="119"/>
      <c r="J1616" s="74" t="str">
        <f t="shared" si="185"/>
        <v/>
      </c>
      <c r="K1616" s="75"/>
      <c r="L1616" s="356"/>
      <c r="M1616" s="383"/>
      <c r="N1616" s="383"/>
      <c r="O1616" s="383"/>
      <c r="P1616" s="383"/>
      <c r="Q1616" s="383"/>
      <c r="R1616" s="383"/>
      <c r="S1616" s="383"/>
      <c r="T1616" s="383"/>
      <c r="U1616" s="383"/>
      <c r="V1616" s="383"/>
      <c r="W1616" s="383"/>
      <c r="X1616" s="383"/>
      <c r="Y1616" s="383"/>
      <c r="Z1616" s="383"/>
      <c r="AA1616" s="383"/>
      <c r="AB1616" s="383"/>
      <c r="AC1616" s="383"/>
      <c r="AD1616" s="383"/>
      <c r="AE1616" s="383"/>
      <c r="AF1616" s="383"/>
      <c r="AG1616" s="383"/>
      <c r="AH1616" s="383"/>
      <c r="AI1616" s="383"/>
      <c r="AJ1616" s="383"/>
      <c r="AK1616" s="383"/>
      <c r="AL1616" s="383"/>
      <c r="AM1616" s="383"/>
      <c r="AN1616" s="383"/>
      <c r="AO1616" s="383"/>
      <c r="AP1616" s="383"/>
      <c r="AQ1616" s="383"/>
      <c r="AR1616" s="383"/>
      <c r="AS1616" s="383"/>
      <c r="AT1616" s="383"/>
      <c r="AU1616" s="383"/>
      <c r="AV1616" s="383"/>
      <c r="AW1616" s="383"/>
      <c r="AX1616" s="383"/>
      <c r="AY1616" s="383"/>
      <c r="AZ1616" s="383"/>
      <c r="BA1616" s="383"/>
      <c r="BB1616" s="383"/>
      <c r="BC1616" s="383"/>
      <c r="BD1616" s="383"/>
      <c r="BE1616" s="383"/>
      <c r="BF1616" s="383"/>
      <c r="BG1616" s="383"/>
      <c r="BH1616" s="383"/>
      <c r="BI1616" s="383"/>
      <c r="BJ1616" s="383"/>
      <c r="BK1616" s="383"/>
      <c r="BL1616" s="383"/>
      <c r="BM1616" s="383"/>
      <c r="BN1616" s="383"/>
      <c r="BO1616" s="383"/>
      <c r="BP1616" s="383"/>
      <c r="BQ1616" s="383"/>
      <c r="BR1616" s="383"/>
      <c r="BS1616" s="383"/>
      <c r="BT1616" s="383"/>
      <c r="BU1616" s="383"/>
      <c r="BV1616" s="383"/>
      <c r="BW1616" s="383"/>
      <c r="BX1616" s="383"/>
      <c r="BY1616" s="383"/>
      <c r="BZ1616" s="383"/>
      <c r="CA1616" s="383"/>
      <c r="CB1616" s="383"/>
      <c r="CC1616" s="383"/>
      <c r="CD1616" s="383"/>
      <c r="CE1616" s="383"/>
      <c r="CF1616" s="383"/>
      <c r="CG1616" s="383"/>
      <c r="CH1616" s="383"/>
      <c r="CI1616" s="383"/>
      <c r="CJ1616" s="383"/>
      <c r="CK1616" s="383"/>
      <c r="CL1616" s="383"/>
      <c r="CM1616" s="383"/>
      <c r="CN1616" s="383"/>
      <c r="CO1616" s="383"/>
      <c r="CP1616" s="383"/>
      <c r="CQ1616" s="383"/>
      <c r="CR1616" s="383"/>
      <c r="CS1616" s="383"/>
      <c r="CT1616" s="383"/>
      <c r="CU1616" s="383"/>
      <c r="CV1616" s="383"/>
      <c r="CW1616" s="383"/>
      <c r="CX1616" s="383"/>
      <c r="CY1616" s="383"/>
      <c r="CZ1616" s="383"/>
      <c r="DA1616" s="383"/>
      <c r="DB1616" s="383"/>
      <c r="DC1616" s="383"/>
      <c r="DD1616" s="383"/>
      <c r="DE1616" s="383"/>
      <c r="DF1616" s="383"/>
      <c r="DG1616" s="383"/>
      <c r="DH1616" s="383"/>
      <c r="DI1616" s="383"/>
      <c r="DJ1616" s="383"/>
      <c r="DK1616" s="383"/>
      <c r="DL1616" s="383"/>
      <c r="DM1616" s="383"/>
      <c r="DN1616" s="383"/>
      <c r="DO1616" s="383"/>
      <c r="DP1616" s="383"/>
      <c r="DQ1616" s="383"/>
      <c r="DR1616" s="383"/>
      <c r="DS1616" s="383"/>
      <c r="DT1616" s="383"/>
      <c r="DU1616" s="383"/>
      <c r="DV1616" s="383"/>
      <c r="DW1616" s="383"/>
      <c r="DX1616" s="383"/>
      <c r="DY1616" s="383"/>
      <c r="DZ1616" s="383"/>
      <c r="EA1616" s="383"/>
      <c r="EB1616" s="383"/>
      <c r="EC1616" s="383"/>
      <c r="ED1616" s="383"/>
      <c r="EE1616" s="383"/>
      <c r="EF1616" s="383"/>
      <c r="EG1616" s="383"/>
      <c r="EH1616" s="383"/>
      <c r="EI1616" s="383"/>
      <c r="EJ1616" s="383"/>
      <c r="EK1616" s="383"/>
      <c r="EL1616" s="383"/>
      <c r="EM1616" s="383"/>
      <c r="EN1616" s="383"/>
      <c r="EO1616" s="383"/>
      <c r="EP1616" s="383"/>
      <c r="EQ1616" s="383"/>
      <c r="ER1616" s="383"/>
      <c r="ES1616" s="383"/>
      <c r="ET1616" s="383"/>
      <c r="EU1616" s="383"/>
      <c r="EV1616" s="383"/>
      <c r="EW1616" s="383"/>
      <c r="EX1616" s="383"/>
      <c r="EY1616" s="383"/>
      <c r="EZ1616" s="383"/>
      <c r="FA1616" s="383"/>
      <c r="FB1616" s="383"/>
      <c r="FC1616" s="383"/>
      <c r="FD1616" s="383"/>
      <c r="FE1616" s="383"/>
      <c r="FF1616" s="383"/>
      <c r="FG1616" s="383"/>
      <c r="FH1616" s="383"/>
      <c r="FI1616" s="383"/>
      <c r="FJ1616" s="383"/>
      <c r="FK1616" s="383"/>
      <c r="FL1616" s="383"/>
      <c r="FM1616" s="383"/>
    </row>
    <row r="1617" spans="1:169" s="84" customFormat="1" x14ac:dyDescent="0.2">
      <c r="A1617" s="27" t="s">
        <v>517</v>
      </c>
      <c r="B1617" s="32">
        <v>1</v>
      </c>
      <c r="C1617" s="76" t="s">
        <v>677</v>
      </c>
      <c r="D1617" s="376" t="s">
        <v>680</v>
      </c>
      <c r="E1617" s="321" t="s">
        <v>646</v>
      </c>
      <c r="F1617" s="107">
        <v>43453</v>
      </c>
      <c r="G1617" s="103">
        <f>F1617+365</f>
        <v>43818</v>
      </c>
      <c r="H1617" s="324" t="s">
        <v>23</v>
      </c>
      <c r="I1617" s="532"/>
      <c r="J1617" s="34" t="str">
        <f t="shared" ref="J1617:J1640" si="187">IF(I1617=0,"",I1617*B1617)</f>
        <v/>
      </c>
      <c r="K1617" s="35">
        <v>1</v>
      </c>
      <c r="L1617" s="275">
        <v>47238</v>
      </c>
      <c r="M1617" s="383"/>
      <c r="N1617" s="383"/>
      <c r="O1617" s="383"/>
      <c r="P1617" s="383"/>
      <c r="Q1617" s="383"/>
      <c r="R1617" s="383"/>
      <c r="S1617" s="383"/>
      <c r="T1617" s="383"/>
      <c r="U1617" s="383"/>
      <c r="V1617" s="383"/>
      <c r="W1617" s="383"/>
      <c r="X1617" s="383"/>
      <c r="Y1617" s="383"/>
      <c r="Z1617" s="383"/>
      <c r="AA1617" s="383"/>
      <c r="AB1617" s="383"/>
      <c r="AC1617" s="383"/>
      <c r="AD1617" s="383"/>
      <c r="AE1617" s="383"/>
      <c r="AF1617" s="383"/>
      <c r="AG1617" s="383"/>
      <c r="AH1617" s="383"/>
      <c r="AI1617" s="383"/>
      <c r="AJ1617" s="383"/>
      <c r="AK1617" s="383"/>
      <c r="AL1617" s="383"/>
      <c r="AM1617" s="383"/>
      <c r="AN1617" s="383"/>
      <c r="AO1617" s="383"/>
      <c r="AP1617" s="383"/>
      <c r="AQ1617" s="383"/>
      <c r="AR1617" s="383"/>
      <c r="AS1617" s="383"/>
      <c r="AT1617" s="383"/>
      <c r="AU1617" s="383"/>
      <c r="AV1617" s="383"/>
      <c r="AW1617" s="383"/>
      <c r="AX1617" s="383"/>
      <c r="AY1617" s="383"/>
      <c r="AZ1617" s="383"/>
      <c r="BA1617" s="383"/>
      <c r="BB1617" s="383"/>
      <c r="BC1617" s="383"/>
      <c r="BD1617" s="383"/>
      <c r="BE1617" s="383"/>
      <c r="BF1617" s="383"/>
      <c r="BG1617" s="383"/>
      <c r="BH1617" s="383"/>
      <c r="BI1617" s="383"/>
      <c r="BJ1617" s="383"/>
      <c r="BK1617" s="383"/>
      <c r="BL1617" s="383"/>
      <c r="BM1617" s="383"/>
      <c r="BN1617" s="383"/>
      <c r="BO1617" s="383"/>
      <c r="BP1617" s="383"/>
      <c r="BQ1617" s="383"/>
      <c r="BR1617" s="383"/>
      <c r="BS1617" s="383"/>
      <c r="BT1617" s="383"/>
      <c r="BU1617" s="383"/>
      <c r="BV1617" s="383"/>
      <c r="BW1617" s="383"/>
      <c r="BX1617" s="383"/>
      <c r="BY1617" s="383"/>
      <c r="BZ1617" s="383"/>
      <c r="CA1617" s="383"/>
      <c r="CB1617" s="383"/>
      <c r="CC1617" s="383"/>
      <c r="CD1617" s="383"/>
      <c r="CE1617" s="383"/>
      <c r="CF1617" s="383"/>
      <c r="CG1617" s="383"/>
      <c r="CH1617" s="383"/>
      <c r="CI1617" s="383"/>
      <c r="CJ1617" s="383"/>
      <c r="CK1617" s="383"/>
      <c r="CL1617" s="383"/>
      <c r="CM1617" s="383"/>
      <c r="CN1617" s="383"/>
      <c r="CO1617" s="383"/>
      <c r="CP1617" s="383"/>
      <c r="CQ1617" s="383"/>
      <c r="CR1617" s="383"/>
      <c r="CS1617" s="383"/>
      <c r="CT1617" s="383"/>
      <c r="CU1617" s="383"/>
      <c r="CV1617" s="383"/>
      <c r="CW1617" s="383"/>
      <c r="CX1617" s="383"/>
      <c r="CY1617" s="383"/>
      <c r="CZ1617" s="383"/>
      <c r="DA1617" s="383"/>
      <c r="DB1617" s="383"/>
      <c r="DC1617" s="383"/>
      <c r="DD1617" s="383"/>
      <c r="DE1617" s="383"/>
      <c r="DF1617" s="383"/>
      <c r="DG1617" s="383"/>
      <c r="DH1617" s="383"/>
      <c r="DI1617" s="383"/>
      <c r="DJ1617" s="383"/>
      <c r="DK1617" s="383"/>
      <c r="DL1617" s="383"/>
      <c r="DM1617" s="383"/>
      <c r="DN1617" s="383"/>
      <c r="DO1617" s="383"/>
      <c r="DP1617" s="383"/>
      <c r="DQ1617" s="383"/>
      <c r="DR1617" s="383"/>
      <c r="DS1617" s="383"/>
      <c r="DT1617" s="383"/>
      <c r="DU1617" s="383"/>
      <c r="DV1617" s="383"/>
      <c r="DW1617" s="383"/>
      <c r="DX1617" s="383"/>
      <c r="DY1617" s="383"/>
      <c r="DZ1617" s="383"/>
      <c r="EA1617" s="383"/>
      <c r="EB1617" s="383"/>
      <c r="EC1617" s="383"/>
      <c r="ED1617" s="383"/>
      <c r="EE1617" s="383"/>
      <c r="EF1617" s="383"/>
      <c r="EG1617" s="383"/>
      <c r="EH1617" s="383"/>
      <c r="EI1617" s="383"/>
      <c r="EJ1617" s="383"/>
      <c r="EK1617" s="383"/>
      <c r="EL1617" s="383"/>
      <c r="EM1617" s="383"/>
      <c r="EN1617" s="383"/>
      <c r="EO1617" s="383"/>
      <c r="EP1617" s="383"/>
      <c r="EQ1617" s="383"/>
      <c r="ER1617" s="383"/>
      <c r="ES1617" s="383"/>
      <c r="ET1617" s="383"/>
      <c r="EU1617" s="383"/>
      <c r="EV1617" s="383"/>
      <c r="EW1617" s="383"/>
      <c r="EX1617" s="383"/>
      <c r="EY1617" s="383"/>
      <c r="EZ1617" s="383"/>
      <c r="FA1617" s="383"/>
      <c r="FB1617" s="383"/>
      <c r="FC1617" s="383"/>
      <c r="FD1617" s="383"/>
      <c r="FE1617" s="383"/>
      <c r="FF1617" s="383"/>
      <c r="FG1617" s="383"/>
      <c r="FH1617" s="383"/>
      <c r="FI1617" s="383"/>
      <c r="FJ1617" s="383"/>
      <c r="FK1617" s="383"/>
      <c r="FL1617" s="383"/>
      <c r="FM1617" s="383"/>
    </row>
    <row r="1618" spans="1:169" s="84" customFormat="1" x14ac:dyDescent="0.2">
      <c r="A1618" s="27" t="s">
        <v>517</v>
      </c>
      <c r="B1618" s="105"/>
      <c r="C1618" s="57" t="s">
        <v>260</v>
      </c>
      <c r="D1618" s="37"/>
      <c r="E1618" s="37"/>
      <c r="F1618" s="104"/>
      <c r="G1618" s="129"/>
      <c r="H1618" s="325"/>
      <c r="I1618" s="467"/>
      <c r="J1618" s="42" t="str">
        <f t="shared" si="187"/>
        <v/>
      </c>
      <c r="K1618" s="43"/>
      <c r="L1618" s="356"/>
      <c r="M1618" s="383"/>
      <c r="N1618" s="383"/>
      <c r="O1618" s="383"/>
      <c r="P1618" s="383"/>
      <c r="Q1618" s="383"/>
      <c r="R1618" s="383"/>
      <c r="S1618" s="383"/>
      <c r="T1618" s="383"/>
      <c r="U1618" s="383"/>
      <c r="V1618" s="383"/>
      <c r="W1618" s="383"/>
      <c r="X1618" s="383"/>
      <c r="Y1618" s="383"/>
      <c r="Z1618" s="383"/>
      <c r="AA1618" s="383"/>
      <c r="AB1618" s="383"/>
      <c r="AC1618" s="383"/>
      <c r="AD1618" s="383"/>
      <c r="AE1618" s="383"/>
      <c r="AF1618" s="383"/>
      <c r="AG1618" s="383"/>
      <c r="AH1618" s="383"/>
      <c r="AI1618" s="383"/>
      <c r="AJ1618" s="383"/>
      <c r="AK1618" s="383"/>
      <c r="AL1618" s="383"/>
      <c r="AM1618" s="383"/>
      <c r="AN1618" s="383"/>
      <c r="AO1618" s="383"/>
      <c r="AP1618" s="383"/>
      <c r="AQ1618" s="383"/>
      <c r="AR1618" s="383"/>
      <c r="AS1618" s="383"/>
      <c r="AT1618" s="383"/>
      <c r="AU1618" s="383"/>
      <c r="AV1618" s="383"/>
      <c r="AW1618" s="383"/>
      <c r="AX1618" s="383"/>
      <c r="AY1618" s="383"/>
      <c r="AZ1618" s="383"/>
      <c r="BA1618" s="383"/>
      <c r="BB1618" s="383"/>
      <c r="BC1618" s="383"/>
      <c r="BD1618" s="383"/>
      <c r="BE1618" s="383"/>
      <c r="BF1618" s="383"/>
      <c r="BG1618" s="383"/>
      <c r="BH1618" s="383"/>
      <c r="BI1618" s="383"/>
      <c r="BJ1618" s="383"/>
      <c r="BK1618" s="383"/>
      <c r="BL1618" s="383"/>
      <c r="BM1618" s="383"/>
      <c r="BN1618" s="383"/>
      <c r="BO1618" s="383"/>
      <c r="BP1618" s="383"/>
      <c r="BQ1618" s="383"/>
      <c r="BR1618" s="383"/>
      <c r="BS1618" s="383"/>
      <c r="BT1618" s="383"/>
      <c r="BU1618" s="383"/>
      <c r="BV1618" s="383"/>
      <c r="BW1618" s="383"/>
      <c r="BX1618" s="383"/>
      <c r="BY1618" s="383"/>
      <c r="BZ1618" s="383"/>
      <c r="CA1618" s="383"/>
      <c r="CB1618" s="383"/>
      <c r="CC1618" s="383"/>
      <c r="CD1618" s="383"/>
      <c r="CE1618" s="383"/>
      <c r="CF1618" s="383"/>
      <c r="CG1618" s="383"/>
      <c r="CH1618" s="383"/>
      <c r="CI1618" s="383"/>
      <c r="CJ1618" s="383"/>
      <c r="CK1618" s="383"/>
      <c r="CL1618" s="383"/>
      <c r="CM1618" s="383"/>
      <c r="CN1618" s="383"/>
      <c r="CO1618" s="383"/>
      <c r="CP1618" s="383"/>
      <c r="CQ1618" s="383"/>
      <c r="CR1618" s="383"/>
      <c r="CS1618" s="383"/>
      <c r="CT1618" s="383"/>
      <c r="CU1618" s="383"/>
      <c r="CV1618" s="383"/>
      <c r="CW1618" s="383"/>
      <c r="CX1618" s="383"/>
      <c r="CY1618" s="383"/>
      <c r="CZ1618" s="383"/>
      <c r="DA1618" s="383"/>
      <c r="DB1618" s="383"/>
      <c r="DC1618" s="383"/>
      <c r="DD1618" s="383"/>
      <c r="DE1618" s="383"/>
      <c r="DF1618" s="383"/>
      <c r="DG1618" s="383"/>
      <c r="DH1618" s="383"/>
      <c r="DI1618" s="383"/>
      <c r="DJ1618" s="383"/>
      <c r="DK1618" s="383"/>
      <c r="DL1618" s="383"/>
      <c r="DM1618" s="383"/>
      <c r="DN1618" s="383"/>
      <c r="DO1618" s="383"/>
      <c r="DP1618" s="383"/>
      <c r="DQ1618" s="383"/>
      <c r="DR1618" s="383"/>
      <c r="DS1618" s="383"/>
      <c r="DT1618" s="383"/>
      <c r="DU1618" s="383"/>
      <c r="DV1618" s="383"/>
      <c r="DW1618" s="383"/>
      <c r="DX1618" s="383"/>
      <c r="DY1618" s="383"/>
      <c r="DZ1618" s="383"/>
      <c r="EA1618" s="383"/>
      <c r="EB1618" s="383"/>
      <c r="EC1618" s="383"/>
      <c r="ED1618" s="383"/>
      <c r="EE1618" s="383"/>
      <c r="EF1618" s="383"/>
      <c r="EG1618" s="383"/>
      <c r="EH1618" s="383"/>
      <c r="EI1618" s="383"/>
      <c r="EJ1618" s="383"/>
      <c r="EK1618" s="383"/>
      <c r="EL1618" s="383"/>
      <c r="EM1618" s="383"/>
      <c r="EN1618" s="383"/>
      <c r="EO1618" s="383"/>
      <c r="EP1618" s="383"/>
      <c r="EQ1618" s="383"/>
      <c r="ER1618" s="383"/>
      <c r="ES1618" s="383"/>
      <c r="ET1618" s="383"/>
      <c r="EU1618" s="383"/>
      <c r="EV1618" s="383"/>
      <c r="EW1618" s="383"/>
      <c r="EX1618" s="383"/>
      <c r="EY1618" s="383"/>
      <c r="EZ1618" s="383"/>
      <c r="FA1618" s="383"/>
      <c r="FB1618" s="383"/>
      <c r="FC1618" s="383"/>
      <c r="FD1618" s="383"/>
      <c r="FE1618" s="383"/>
      <c r="FF1618" s="383"/>
      <c r="FG1618" s="383"/>
      <c r="FH1618" s="383"/>
      <c r="FI1618" s="383"/>
      <c r="FJ1618" s="383"/>
      <c r="FK1618" s="383"/>
      <c r="FL1618" s="383"/>
      <c r="FM1618" s="383"/>
    </row>
    <row r="1619" spans="1:169" s="84" customFormat="1" x14ac:dyDescent="0.2">
      <c r="A1619" s="27" t="s">
        <v>517</v>
      </c>
      <c r="B1619" s="122"/>
      <c r="C1619" s="61" t="s">
        <v>4</v>
      </c>
      <c r="D1619" s="37" t="s">
        <v>681</v>
      </c>
      <c r="E1619" s="37"/>
      <c r="F1619" s="138"/>
      <c r="G1619" s="129"/>
      <c r="H1619" s="325"/>
      <c r="I1619" s="119"/>
      <c r="J1619" s="74" t="str">
        <f t="shared" si="187"/>
        <v/>
      </c>
      <c r="K1619" s="75"/>
      <c r="L1619" s="356"/>
      <c r="M1619" s="383"/>
      <c r="N1619" s="383"/>
      <c r="O1619" s="383"/>
      <c r="P1619" s="383"/>
      <c r="Q1619" s="383"/>
      <c r="R1619" s="383"/>
      <c r="S1619" s="383"/>
      <c r="T1619" s="383"/>
      <c r="U1619" s="383"/>
      <c r="V1619" s="383"/>
      <c r="W1619" s="383"/>
      <c r="X1619" s="383"/>
      <c r="Y1619" s="383"/>
      <c r="Z1619" s="383"/>
      <c r="AA1619" s="383"/>
      <c r="AB1619" s="383"/>
      <c r="AC1619" s="383"/>
      <c r="AD1619" s="383"/>
      <c r="AE1619" s="383"/>
      <c r="AF1619" s="383"/>
      <c r="AG1619" s="383"/>
      <c r="AH1619" s="383"/>
      <c r="AI1619" s="383"/>
      <c r="AJ1619" s="383"/>
      <c r="AK1619" s="383"/>
      <c r="AL1619" s="383"/>
      <c r="AM1619" s="383"/>
      <c r="AN1619" s="383"/>
      <c r="AO1619" s="383"/>
      <c r="AP1619" s="383"/>
      <c r="AQ1619" s="383"/>
      <c r="AR1619" s="383"/>
      <c r="AS1619" s="383"/>
      <c r="AT1619" s="383"/>
      <c r="AU1619" s="383"/>
      <c r="AV1619" s="383"/>
      <c r="AW1619" s="383"/>
      <c r="AX1619" s="383"/>
      <c r="AY1619" s="383"/>
      <c r="AZ1619" s="383"/>
      <c r="BA1619" s="383"/>
      <c r="BB1619" s="383"/>
      <c r="BC1619" s="383"/>
      <c r="BD1619" s="383"/>
      <c r="BE1619" s="383"/>
      <c r="BF1619" s="383"/>
      <c r="BG1619" s="383"/>
      <c r="BH1619" s="383"/>
      <c r="BI1619" s="383"/>
      <c r="BJ1619" s="383"/>
      <c r="BK1619" s="383"/>
      <c r="BL1619" s="383"/>
      <c r="BM1619" s="383"/>
      <c r="BN1619" s="383"/>
      <c r="BO1619" s="383"/>
      <c r="BP1619" s="383"/>
      <c r="BQ1619" s="383"/>
      <c r="BR1619" s="383"/>
      <c r="BS1619" s="383"/>
      <c r="BT1619" s="383"/>
      <c r="BU1619" s="383"/>
      <c r="BV1619" s="383"/>
      <c r="BW1619" s="383"/>
      <c r="BX1619" s="383"/>
      <c r="BY1619" s="383"/>
      <c r="BZ1619" s="383"/>
      <c r="CA1619" s="383"/>
      <c r="CB1619" s="383"/>
      <c r="CC1619" s="383"/>
      <c r="CD1619" s="383"/>
      <c r="CE1619" s="383"/>
      <c r="CF1619" s="383"/>
      <c r="CG1619" s="383"/>
      <c r="CH1619" s="383"/>
      <c r="CI1619" s="383"/>
      <c r="CJ1619" s="383"/>
      <c r="CK1619" s="383"/>
      <c r="CL1619" s="383"/>
      <c r="CM1619" s="383"/>
      <c r="CN1619" s="383"/>
      <c r="CO1619" s="383"/>
      <c r="CP1619" s="383"/>
      <c r="CQ1619" s="383"/>
      <c r="CR1619" s="383"/>
      <c r="CS1619" s="383"/>
      <c r="CT1619" s="383"/>
      <c r="CU1619" s="383"/>
      <c r="CV1619" s="383"/>
      <c r="CW1619" s="383"/>
      <c r="CX1619" s="383"/>
      <c r="CY1619" s="383"/>
      <c r="CZ1619" s="383"/>
      <c r="DA1619" s="383"/>
      <c r="DB1619" s="383"/>
      <c r="DC1619" s="383"/>
      <c r="DD1619" s="383"/>
      <c r="DE1619" s="383"/>
      <c r="DF1619" s="383"/>
      <c r="DG1619" s="383"/>
      <c r="DH1619" s="383"/>
      <c r="DI1619" s="383"/>
      <c r="DJ1619" s="383"/>
      <c r="DK1619" s="383"/>
      <c r="DL1619" s="383"/>
      <c r="DM1619" s="383"/>
      <c r="DN1619" s="383"/>
      <c r="DO1619" s="383"/>
      <c r="DP1619" s="383"/>
      <c r="DQ1619" s="383"/>
      <c r="DR1619" s="383"/>
      <c r="DS1619" s="383"/>
      <c r="DT1619" s="383"/>
      <c r="DU1619" s="383"/>
      <c r="DV1619" s="383"/>
      <c r="DW1619" s="383"/>
      <c r="DX1619" s="383"/>
      <c r="DY1619" s="383"/>
      <c r="DZ1619" s="383"/>
      <c r="EA1619" s="383"/>
      <c r="EB1619" s="383"/>
      <c r="EC1619" s="383"/>
      <c r="ED1619" s="383"/>
      <c r="EE1619" s="383"/>
      <c r="EF1619" s="383"/>
      <c r="EG1619" s="383"/>
      <c r="EH1619" s="383"/>
      <c r="EI1619" s="383"/>
      <c r="EJ1619" s="383"/>
      <c r="EK1619" s="383"/>
      <c r="EL1619" s="383"/>
      <c r="EM1619" s="383"/>
      <c r="EN1619" s="383"/>
      <c r="EO1619" s="383"/>
      <c r="EP1619" s="383"/>
      <c r="EQ1619" s="383"/>
      <c r="ER1619" s="383"/>
      <c r="ES1619" s="383"/>
      <c r="ET1619" s="383"/>
      <c r="EU1619" s="383"/>
      <c r="EV1619" s="383"/>
      <c r="EW1619" s="383"/>
      <c r="EX1619" s="383"/>
      <c r="EY1619" s="383"/>
      <c r="EZ1619" s="383"/>
      <c r="FA1619" s="383"/>
      <c r="FB1619" s="383"/>
      <c r="FC1619" s="383"/>
      <c r="FD1619" s="383"/>
      <c r="FE1619" s="383"/>
      <c r="FF1619" s="383"/>
      <c r="FG1619" s="383"/>
      <c r="FH1619" s="383"/>
      <c r="FI1619" s="383"/>
      <c r="FJ1619" s="383"/>
      <c r="FK1619" s="383"/>
      <c r="FL1619" s="383"/>
      <c r="FM1619" s="383"/>
    </row>
    <row r="1620" spans="1:169" s="26" customFormat="1" x14ac:dyDescent="0.2">
      <c r="A1620" s="27" t="s">
        <v>517</v>
      </c>
      <c r="B1620" s="32">
        <v>1</v>
      </c>
      <c r="C1620" s="76" t="s">
        <v>350</v>
      </c>
      <c r="D1620" s="425" t="s">
        <v>682</v>
      </c>
      <c r="E1620" s="327" t="s">
        <v>617</v>
      </c>
      <c r="F1620" s="107">
        <v>42682</v>
      </c>
      <c r="G1620" s="103">
        <f>F1620+365</f>
        <v>43047</v>
      </c>
      <c r="H1620" s="324" t="s">
        <v>23</v>
      </c>
      <c r="I1620" s="532"/>
      <c r="J1620" s="34" t="str">
        <f t="shared" si="187"/>
        <v/>
      </c>
      <c r="K1620" s="35">
        <v>1</v>
      </c>
      <c r="L1620" s="275">
        <v>47238</v>
      </c>
      <c r="M1620" s="383"/>
      <c r="N1620" s="383"/>
      <c r="O1620" s="383"/>
      <c r="P1620" s="383"/>
      <c r="Q1620" s="383"/>
      <c r="R1620" s="383"/>
      <c r="S1620" s="383"/>
      <c r="T1620" s="383"/>
      <c r="U1620" s="383"/>
      <c r="V1620" s="383"/>
      <c r="W1620" s="383"/>
      <c r="X1620" s="383"/>
      <c r="Y1620" s="383"/>
      <c r="Z1620" s="383"/>
      <c r="AA1620" s="383"/>
      <c r="AB1620" s="383"/>
      <c r="AC1620" s="383"/>
      <c r="AD1620" s="383"/>
      <c r="AE1620" s="383"/>
      <c r="AF1620" s="383"/>
      <c r="AG1620" s="383"/>
      <c r="AH1620" s="383"/>
      <c r="AI1620" s="383"/>
      <c r="AJ1620" s="383"/>
      <c r="AK1620" s="383"/>
      <c r="AL1620" s="383"/>
      <c r="AM1620" s="383"/>
      <c r="AN1620" s="383"/>
      <c r="AO1620" s="383"/>
      <c r="AP1620" s="383"/>
      <c r="AQ1620" s="383"/>
      <c r="AR1620" s="383"/>
      <c r="AS1620" s="383"/>
      <c r="AT1620" s="383"/>
      <c r="AU1620" s="383"/>
      <c r="AV1620" s="383"/>
      <c r="AW1620" s="383"/>
      <c r="AX1620" s="383"/>
      <c r="AY1620" s="383"/>
      <c r="AZ1620" s="383"/>
      <c r="BA1620" s="383"/>
      <c r="BB1620" s="383"/>
      <c r="BC1620" s="383"/>
      <c r="BD1620" s="383"/>
      <c r="BE1620" s="383"/>
      <c r="BF1620" s="383"/>
      <c r="BG1620" s="383"/>
      <c r="BH1620" s="383"/>
      <c r="BI1620" s="383"/>
      <c r="BJ1620" s="383"/>
      <c r="BK1620" s="383"/>
      <c r="BL1620" s="383"/>
      <c r="BM1620" s="383"/>
      <c r="BN1620" s="383"/>
      <c r="BO1620" s="383"/>
      <c r="BP1620" s="383"/>
      <c r="BQ1620" s="383"/>
      <c r="BR1620" s="383"/>
      <c r="BS1620" s="383"/>
      <c r="BT1620" s="383"/>
      <c r="BU1620" s="383"/>
      <c r="BV1620" s="383"/>
      <c r="BW1620" s="383"/>
      <c r="BX1620" s="383"/>
      <c r="BY1620" s="383"/>
      <c r="BZ1620" s="383"/>
      <c r="CA1620" s="383"/>
      <c r="CB1620" s="383"/>
      <c r="CC1620" s="383"/>
      <c r="CD1620" s="383"/>
      <c r="CE1620" s="383"/>
      <c r="CF1620" s="383"/>
      <c r="CG1620" s="383"/>
      <c r="CH1620" s="383"/>
      <c r="CI1620" s="383"/>
      <c r="CJ1620" s="383"/>
      <c r="CK1620" s="383"/>
      <c r="CL1620" s="383"/>
      <c r="CM1620" s="383"/>
      <c r="CN1620" s="383"/>
      <c r="CO1620" s="383"/>
      <c r="CP1620" s="383"/>
      <c r="CQ1620" s="383"/>
      <c r="CR1620" s="383"/>
      <c r="CS1620" s="383"/>
      <c r="CT1620" s="383"/>
      <c r="CU1620" s="383"/>
      <c r="CV1620" s="383"/>
      <c r="CW1620" s="383"/>
      <c r="CX1620" s="383"/>
      <c r="CY1620" s="383"/>
      <c r="CZ1620" s="383"/>
      <c r="DA1620" s="383"/>
      <c r="DB1620" s="383"/>
      <c r="DC1620" s="383"/>
      <c r="DD1620" s="383"/>
      <c r="DE1620" s="383"/>
      <c r="DF1620" s="383"/>
      <c r="DG1620" s="383"/>
      <c r="DH1620" s="383"/>
      <c r="DI1620" s="383"/>
      <c r="DJ1620" s="383"/>
      <c r="DK1620" s="383"/>
      <c r="DL1620" s="383"/>
      <c r="DM1620" s="383"/>
      <c r="DN1620" s="383"/>
      <c r="DO1620" s="383"/>
      <c r="DP1620" s="383"/>
      <c r="DQ1620" s="383"/>
      <c r="DR1620" s="383"/>
      <c r="DS1620" s="383"/>
      <c r="DT1620" s="383"/>
      <c r="DU1620" s="383"/>
      <c r="DV1620" s="383"/>
      <c r="DW1620" s="383"/>
      <c r="DX1620" s="383"/>
      <c r="DY1620" s="383"/>
      <c r="DZ1620" s="383"/>
      <c r="EA1620" s="383"/>
      <c r="EB1620" s="383"/>
      <c r="EC1620" s="383"/>
      <c r="ED1620" s="383"/>
      <c r="EE1620" s="383"/>
      <c r="EF1620" s="383"/>
      <c r="EG1620" s="383"/>
      <c r="EH1620" s="383"/>
      <c r="EI1620" s="383"/>
      <c r="EJ1620" s="383"/>
      <c r="EK1620" s="383"/>
      <c r="EL1620" s="383"/>
      <c r="EM1620" s="383"/>
      <c r="EN1620" s="383"/>
      <c r="EO1620" s="383"/>
      <c r="EP1620" s="383"/>
      <c r="EQ1620" s="383"/>
      <c r="ER1620" s="383"/>
      <c r="ES1620" s="383"/>
      <c r="ET1620" s="383"/>
      <c r="EU1620" s="383"/>
      <c r="EV1620" s="383"/>
      <c r="EW1620" s="383"/>
      <c r="EX1620" s="383"/>
      <c r="EY1620" s="383"/>
      <c r="EZ1620" s="383"/>
      <c r="FA1620" s="383"/>
      <c r="FB1620" s="383"/>
      <c r="FC1620" s="383"/>
      <c r="FD1620" s="383"/>
      <c r="FE1620" s="383"/>
      <c r="FF1620" s="383"/>
      <c r="FG1620" s="383"/>
      <c r="FH1620" s="383"/>
      <c r="FI1620" s="383"/>
      <c r="FJ1620" s="383"/>
      <c r="FK1620" s="383"/>
      <c r="FL1620" s="383"/>
      <c r="FM1620" s="383"/>
    </row>
    <row r="1621" spans="1:169" s="26" customFormat="1" x14ac:dyDescent="0.2">
      <c r="A1621" s="27" t="s">
        <v>517</v>
      </c>
      <c r="B1621" s="122"/>
      <c r="C1621" s="61" t="s">
        <v>260</v>
      </c>
      <c r="D1621" s="426"/>
      <c r="E1621" s="328"/>
      <c r="F1621" s="143"/>
      <c r="G1621" s="143"/>
      <c r="H1621" s="326"/>
      <c r="I1621" s="212"/>
      <c r="J1621" s="74" t="str">
        <f t="shared" si="187"/>
        <v/>
      </c>
      <c r="K1621" s="75"/>
      <c r="L1621" s="359"/>
      <c r="M1621" s="383"/>
      <c r="N1621" s="383"/>
      <c r="O1621" s="383"/>
      <c r="P1621" s="383"/>
      <c r="Q1621" s="383"/>
      <c r="R1621" s="383"/>
      <c r="S1621" s="383"/>
      <c r="T1621" s="383"/>
      <c r="U1621" s="383"/>
      <c r="V1621" s="383"/>
      <c r="W1621" s="383"/>
      <c r="X1621" s="383"/>
      <c r="Y1621" s="383"/>
      <c r="Z1621" s="383"/>
      <c r="AA1621" s="383"/>
      <c r="AB1621" s="383"/>
      <c r="AC1621" s="383"/>
      <c r="AD1621" s="383"/>
      <c r="AE1621" s="383"/>
      <c r="AF1621" s="383"/>
      <c r="AG1621" s="383"/>
      <c r="AH1621" s="383"/>
      <c r="AI1621" s="383"/>
      <c r="AJ1621" s="383"/>
      <c r="AK1621" s="383"/>
      <c r="AL1621" s="383"/>
      <c r="AM1621" s="383"/>
      <c r="AN1621" s="383"/>
      <c r="AO1621" s="383"/>
      <c r="AP1621" s="383"/>
      <c r="AQ1621" s="383"/>
      <c r="AR1621" s="383"/>
      <c r="AS1621" s="383"/>
      <c r="AT1621" s="383"/>
      <c r="AU1621" s="383"/>
      <c r="AV1621" s="383"/>
      <c r="AW1621" s="383"/>
      <c r="AX1621" s="383"/>
      <c r="AY1621" s="383"/>
      <c r="AZ1621" s="383"/>
      <c r="BA1621" s="383"/>
      <c r="BB1621" s="383"/>
      <c r="BC1621" s="383"/>
      <c r="BD1621" s="383"/>
      <c r="BE1621" s="383"/>
      <c r="BF1621" s="383"/>
      <c r="BG1621" s="383"/>
      <c r="BH1621" s="383"/>
      <c r="BI1621" s="383"/>
      <c r="BJ1621" s="383"/>
      <c r="BK1621" s="383"/>
      <c r="BL1621" s="383"/>
      <c r="BM1621" s="383"/>
      <c r="BN1621" s="383"/>
      <c r="BO1621" s="383"/>
      <c r="BP1621" s="383"/>
      <c r="BQ1621" s="383"/>
      <c r="BR1621" s="383"/>
      <c r="BS1621" s="383"/>
      <c r="BT1621" s="383"/>
      <c r="BU1621" s="383"/>
      <c r="BV1621" s="383"/>
      <c r="BW1621" s="383"/>
      <c r="BX1621" s="383"/>
      <c r="BY1621" s="383"/>
      <c r="BZ1621" s="383"/>
      <c r="CA1621" s="383"/>
      <c r="CB1621" s="383"/>
      <c r="CC1621" s="383"/>
      <c r="CD1621" s="383"/>
      <c r="CE1621" s="383"/>
      <c r="CF1621" s="383"/>
      <c r="CG1621" s="383"/>
      <c r="CH1621" s="383"/>
      <c r="CI1621" s="383"/>
      <c r="CJ1621" s="383"/>
      <c r="CK1621" s="383"/>
      <c r="CL1621" s="383"/>
      <c r="CM1621" s="383"/>
      <c r="CN1621" s="383"/>
      <c r="CO1621" s="383"/>
      <c r="CP1621" s="383"/>
      <c r="CQ1621" s="383"/>
      <c r="CR1621" s="383"/>
      <c r="CS1621" s="383"/>
      <c r="CT1621" s="383"/>
      <c r="CU1621" s="383"/>
      <c r="CV1621" s="383"/>
      <c r="CW1621" s="383"/>
      <c r="CX1621" s="383"/>
      <c r="CY1621" s="383"/>
      <c r="CZ1621" s="383"/>
      <c r="DA1621" s="383"/>
      <c r="DB1621" s="383"/>
      <c r="DC1621" s="383"/>
      <c r="DD1621" s="383"/>
      <c r="DE1621" s="383"/>
      <c r="DF1621" s="383"/>
      <c r="DG1621" s="383"/>
      <c r="DH1621" s="383"/>
      <c r="DI1621" s="383"/>
      <c r="DJ1621" s="383"/>
      <c r="DK1621" s="383"/>
      <c r="DL1621" s="383"/>
      <c r="DM1621" s="383"/>
      <c r="DN1621" s="383"/>
      <c r="DO1621" s="383"/>
      <c r="DP1621" s="383"/>
      <c r="DQ1621" s="383"/>
      <c r="DR1621" s="383"/>
      <c r="DS1621" s="383"/>
      <c r="DT1621" s="383"/>
      <c r="DU1621" s="383"/>
      <c r="DV1621" s="383"/>
      <c r="DW1621" s="383"/>
      <c r="DX1621" s="383"/>
      <c r="DY1621" s="383"/>
      <c r="DZ1621" s="383"/>
      <c r="EA1621" s="383"/>
      <c r="EB1621" s="383"/>
      <c r="EC1621" s="383"/>
      <c r="ED1621" s="383"/>
      <c r="EE1621" s="383"/>
      <c r="EF1621" s="383"/>
      <c r="EG1621" s="383"/>
      <c r="EH1621" s="383"/>
      <c r="EI1621" s="383"/>
      <c r="EJ1621" s="383"/>
      <c r="EK1621" s="383"/>
      <c r="EL1621" s="383"/>
      <c r="EM1621" s="383"/>
      <c r="EN1621" s="383"/>
      <c r="EO1621" s="383"/>
      <c r="EP1621" s="383"/>
      <c r="EQ1621" s="383"/>
      <c r="ER1621" s="383"/>
      <c r="ES1621" s="383"/>
      <c r="ET1621" s="383"/>
      <c r="EU1621" s="383"/>
      <c r="EV1621" s="383"/>
      <c r="EW1621" s="383"/>
      <c r="EX1621" s="383"/>
      <c r="EY1621" s="383"/>
      <c r="EZ1621" s="383"/>
      <c r="FA1621" s="383"/>
      <c r="FB1621" s="383"/>
      <c r="FC1621" s="383"/>
      <c r="FD1621" s="383"/>
      <c r="FE1621" s="383"/>
      <c r="FF1621" s="383"/>
      <c r="FG1621" s="383"/>
      <c r="FH1621" s="383"/>
      <c r="FI1621" s="383"/>
      <c r="FJ1621" s="383"/>
      <c r="FK1621" s="383"/>
      <c r="FL1621" s="383"/>
      <c r="FM1621" s="383"/>
    </row>
    <row r="1622" spans="1:169" s="26" customFormat="1" x14ac:dyDescent="0.2">
      <c r="A1622" s="27" t="s">
        <v>517</v>
      </c>
      <c r="B1622" s="32">
        <v>1</v>
      </c>
      <c r="C1622" s="76" t="s">
        <v>350</v>
      </c>
      <c r="D1622" s="425" t="s">
        <v>683</v>
      </c>
      <c r="E1622" s="327" t="s">
        <v>617</v>
      </c>
      <c r="F1622" s="107">
        <v>42682</v>
      </c>
      <c r="G1622" s="103">
        <f>F1622+365</f>
        <v>43047</v>
      </c>
      <c r="H1622" s="324" t="s">
        <v>23</v>
      </c>
      <c r="I1622" s="532"/>
      <c r="J1622" s="34" t="str">
        <f t="shared" si="187"/>
        <v/>
      </c>
      <c r="K1622" s="35">
        <v>1</v>
      </c>
      <c r="L1622" s="275">
        <v>47238</v>
      </c>
      <c r="M1622" s="383"/>
      <c r="N1622" s="383"/>
      <c r="O1622" s="383"/>
      <c r="P1622" s="383"/>
      <c r="Q1622" s="383"/>
      <c r="R1622" s="383"/>
      <c r="S1622" s="383"/>
      <c r="T1622" s="383"/>
      <c r="U1622" s="383"/>
      <c r="V1622" s="383"/>
      <c r="W1622" s="383"/>
      <c r="X1622" s="383"/>
      <c r="Y1622" s="383"/>
      <c r="Z1622" s="383"/>
      <c r="AA1622" s="383"/>
      <c r="AB1622" s="383"/>
      <c r="AC1622" s="383"/>
      <c r="AD1622" s="383"/>
      <c r="AE1622" s="383"/>
      <c r="AF1622" s="383"/>
      <c r="AG1622" s="383"/>
      <c r="AH1622" s="383"/>
      <c r="AI1622" s="383"/>
      <c r="AJ1622" s="383"/>
      <c r="AK1622" s="383"/>
      <c r="AL1622" s="383"/>
      <c r="AM1622" s="383"/>
      <c r="AN1622" s="383"/>
      <c r="AO1622" s="383"/>
      <c r="AP1622" s="383"/>
      <c r="AQ1622" s="383"/>
      <c r="AR1622" s="383"/>
      <c r="AS1622" s="383"/>
      <c r="AT1622" s="383"/>
      <c r="AU1622" s="383"/>
      <c r="AV1622" s="383"/>
      <c r="AW1622" s="383"/>
      <c r="AX1622" s="383"/>
      <c r="AY1622" s="383"/>
      <c r="AZ1622" s="383"/>
      <c r="BA1622" s="383"/>
      <c r="BB1622" s="383"/>
      <c r="BC1622" s="383"/>
      <c r="BD1622" s="383"/>
      <c r="BE1622" s="383"/>
      <c r="BF1622" s="383"/>
      <c r="BG1622" s="383"/>
      <c r="BH1622" s="383"/>
      <c r="BI1622" s="383"/>
      <c r="BJ1622" s="383"/>
      <c r="BK1622" s="383"/>
      <c r="BL1622" s="383"/>
      <c r="BM1622" s="383"/>
      <c r="BN1622" s="383"/>
      <c r="BO1622" s="383"/>
      <c r="BP1622" s="383"/>
      <c r="BQ1622" s="383"/>
      <c r="BR1622" s="383"/>
      <c r="BS1622" s="383"/>
      <c r="BT1622" s="383"/>
      <c r="BU1622" s="383"/>
      <c r="BV1622" s="383"/>
      <c r="BW1622" s="383"/>
      <c r="BX1622" s="383"/>
      <c r="BY1622" s="383"/>
      <c r="BZ1622" s="383"/>
      <c r="CA1622" s="383"/>
      <c r="CB1622" s="383"/>
      <c r="CC1622" s="383"/>
      <c r="CD1622" s="383"/>
      <c r="CE1622" s="383"/>
      <c r="CF1622" s="383"/>
      <c r="CG1622" s="383"/>
      <c r="CH1622" s="383"/>
      <c r="CI1622" s="383"/>
      <c r="CJ1622" s="383"/>
      <c r="CK1622" s="383"/>
      <c r="CL1622" s="383"/>
      <c r="CM1622" s="383"/>
      <c r="CN1622" s="383"/>
      <c r="CO1622" s="383"/>
      <c r="CP1622" s="383"/>
      <c r="CQ1622" s="383"/>
      <c r="CR1622" s="383"/>
      <c r="CS1622" s="383"/>
      <c r="CT1622" s="383"/>
      <c r="CU1622" s="383"/>
      <c r="CV1622" s="383"/>
      <c r="CW1622" s="383"/>
      <c r="CX1622" s="383"/>
      <c r="CY1622" s="383"/>
      <c r="CZ1622" s="383"/>
      <c r="DA1622" s="383"/>
      <c r="DB1622" s="383"/>
      <c r="DC1622" s="383"/>
      <c r="DD1622" s="383"/>
      <c r="DE1622" s="383"/>
      <c r="DF1622" s="383"/>
      <c r="DG1622" s="383"/>
      <c r="DH1622" s="383"/>
      <c r="DI1622" s="383"/>
      <c r="DJ1622" s="383"/>
      <c r="DK1622" s="383"/>
      <c r="DL1622" s="383"/>
      <c r="DM1622" s="383"/>
      <c r="DN1622" s="383"/>
      <c r="DO1622" s="383"/>
      <c r="DP1622" s="383"/>
      <c r="DQ1622" s="383"/>
      <c r="DR1622" s="383"/>
      <c r="DS1622" s="383"/>
      <c r="DT1622" s="383"/>
      <c r="DU1622" s="383"/>
      <c r="DV1622" s="383"/>
      <c r="DW1622" s="383"/>
      <c r="DX1622" s="383"/>
      <c r="DY1622" s="383"/>
      <c r="DZ1622" s="383"/>
      <c r="EA1622" s="383"/>
      <c r="EB1622" s="383"/>
      <c r="EC1622" s="383"/>
      <c r="ED1622" s="383"/>
      <c r="EE1622" s="383"/>
      <c r="EF1622" s="383"/>
      <c r="EG1622" s="383"/>
      <c r="EH1622" s="383"/>
      <c r="EI1622" s="383"/>
      <c r="EJ1622" s="383"/>
      <c r="EK1622" s="383"/>
      <c r="EL1622" s="383"/>
      <c r="EM1622" s="383"/>
      <c r="EN1622" s="383"/>
      <c r="EO1622" s="383"/>
      <c r="EP1622" s="383"/>
      <c r="EQ1622" s="383"/>
      <c r="ER1622" s="383"/>
      <c r="ES1622" s="383"/>
      <c r="ET1622" s="383"/>
      <c r="EU1622" s="383"/>
      <c r="EV1622" s="383"/>
      <c r="EW1622" s="383"/>
      <c r="EX1622" s="383"/>
      <c r="EY1622" s="383"/>
      <c r="EZ1622" s="383"/>
      <c r="FA1622" s="383"/>
      <c r="FB1622" s="383"/>
      <c r="FC1622" s="383"/>
      <c r="FD1622" s="383"/>
      <c r="FE1622" s="383"/>
      <c r="FF1622" s="383"/>
      <c r="FG1622" s="383"/>
      <c r="FH1622" s="383"/>
      <c r="FI1622" s="383"/>
      <c r="FJ1622" s="383"/>
      <c r="FK1622" s="383"/>
      <c r="FL1622" s="383"/>
      <c r="FM1622" s="383"/>
    </row>
    <row r="1623" spans="1:169" s="26" customFormat="1" x14ac:dyDescent="0.2">
      <c r="A1623" s="27" t="s">
        <v>517</v>
      </c>
      <c r="B1623" s="122"/>
      <c r="C1623" s="61" t="s">
        <v>260</v>
      </c>
      <c r="D1623" s="426"/>
      <c r="E1623" s="328"/>
      <c r="F1623" s="143"/>
      <c r="G1623" s="143"/>
      <c r="H1623" s="326"/>
      <c r="I1623" s="212"/>
      <c r="J1623" s="74" t="str">
        <f t="shared" si="187"/>
        <v/>
      </c>
      <c r="K1623" s="75"/>
      <c r="L1623" s="359"/>
      <c r="M1623" s="383"/>
      <c r="N1623" s="383"/>
      <c r="O1623" s="383"/>
      <c r="P1623" s="383"/>
      <c r="Q1623" s="383"/>
      <c r="R1623" s="383"/>
      <c r="S1623" s="383"/>
      <c r="T1623" s="383"/>
      <c r="U1623" s="383"/>
      <c r="V1623" s="383"/>
      <c r="W1623" s="383"/>
      <c r="X1623" s="383"/>
      <c r="Y1623" s="383"/>
      <c r="Z1623" s="383"/>
      <c r="AA1623" s="383"/>
      <c r="AB1623" s="383"/>
      <c r="AC1623" s="383"/>
      <c r="AD1623" s="383"/>
      <c r="AE1623" s="383"/>
      <c r="AF1623" s="383"/>
      <c r="AG1623" s="383"/>
      <c r="AH1623" s="383"/>
      <c r="AI1623" s="383"/>
      <c r="AJ1623" s="383"/>
      <c r="AK1623" s="383"/>
      <c r="AL1623" s="383"/>
      <c r="AM1623" s="383"/>
      <c r="AN1623" s="383"/>
      <c r="AO1623" s="383"/>
      <c r="AP1623" s="383"/>
      <c r="AQ1623" s="383"/>
      <c r="AR1623" s="383"/>
      <c r="AS1623" s="383"/>
      <c r="AT1623" s="383"/>
      <c r="AU1623" s="383"/>
      <c r="AV1623" s="383"/>
      <c r="AW1623" s="383"/>
      <c r="AX1623" s="383"/>
      <c r="AY1623" s="383"/>
      <c r="AZ1623" s="383"/>
      <c r="BA1623" s="383"/>
      <c r="BB1623" s="383"/>
      <c r="BC1623" s="383"/>
      <c r="BD1623" s="383"/>
      <c r="BE1623" s="383"/>
      <c r="BF1623" s="383"/>
      <c r="BG1623" s="383"/>
      <c r="BH1623" s="383"/>
      <c r="BI1623" s="383"/>
      <c r="BJ1623" s="383"/>
      <c r="BK1623" s="383"/>
      <c r="BL1623" s="383"/>
      <c r="BM1623" s="383"/>
      <c r="BN1623" s="383"/>
      <c r="BO1623" s="383"/>
      <c r="BP1623" s="383"/>
      <c r="BQ1623" s="383"/>
      <c r="BR1623" s="383"/>
      <c r="BS1623" s="383"/>
      <c r="BT1623" s="383"/>
      <c r="BU1623" s="383"/>
      <c r="BV1623" s="383"/>
      <c r="BW1623" s="383"/>
      <c r="BX1623" s="383"/>
      <c r="BY1623" s="383"/>
      <c r="BZ1623" s="383"/>
      <c r="CA1623" s="383"/>
      <c r="CB1623" s="383"/>
      <c r="CC1623" s="383"/>
      <c r="CD1623" s="383"/>
      <c r="CE1623" s="383"/>
      <c r="CF1623" s="383"/>
      <c r="CG1623" s="383"/>
      <c r="CH1623" s="383"/>
      <c r="CI1623" s="383"/>
      <c r="CJ1623" s="383"/>
      <c r="CK1623" s="383"/>
      <c r="CL1623" s="383"/>
      <c r="CM1623" s="383"/>
      <c r="CN1623" s="383"/>
      <c r="CO1623" s="383"/>
      <c r="CP1623" s="383"/>
      <c r="CQ1623" s="383"/>
      <c r="CR1623" s="383"/>
      <c r="CS1623" s="383"/>
      <c r="CT1623" s="383"/>
      <c r="CU1623" s="383"/>
      <c r="CV1623" s="383"/>
      <c r="CW1623" s="383"/>
      <c r="CX1623" s="383"/>
      <c r="CY1623" s="383"/>
      <c r="CZ1623" s="383"/>
      <c r="DA1623" s="383"/>
      <c r="DB1623" s="383"/>
      <c r="DC1623" s="383"/>
      <c r="DD1623" s="383"/>
      <c r="DE1623" s="383"/>
      <c r="DF1623" s="383"/>
      <c r="DG1623" s="383"/>
      <c r="DH1623" s="383"/>
      <c r="DI1623" s="383"/>
      <c r="DJ1623" s="383"/>
      <c r="DK1623" s="383"/>
      <c r="DL1623" s="383"/>
      <c r="DM1623" s="383"/>
      <c r="DN1623" s="383"/>
      <c r="DO1623" s="383"/>
      <c r="DP1623" s="383"/>
      <c r="DQ1623" s="383"/>
      <c r="DR1623" s="383"/>
      <c r="DS1623" s="383"/>
      <c r="DT1623" s="383"/>
      <c r="DU1623" s="383"/>
      <c r="DV1623" s="383"/>
      <c r="DW1623" s="383"/>
      <c r="DX1623" s="383"/>
      <c r="DY1623" s="383"/>
      <c r="DZ1623" s="383"/>
      <c r="EA1623" s="383"/>
      <c r="EB1623" s="383"/>
      <c r="EC1623" s="383"/>
      <c r="ED1623" s="383"/>
      <c r="EE1623" s="383"/>
      <c r="EF1623" s="383"/>
      <c r="EG1623" s="383"/>
      <c r="EH1623" s="383"/>
      <c r="EI1623" s="383"/>
      <c r="EJ1623" s="383"/>
      <c r="EK1623" s="383"/>
      <c r="EL1623" s="383"/>
      <c r="EM1623" s="383"/>
      <c r="EN1623" s="383"/>
      <c r="EO1623" s="383"/>
      <c r="EP1623" s="383"/>
      <c r="EQ1623" s="383"/>
      <c r="ER1623" s="383"/>
      <c r="ES1623" s="383"/>
      <c r="ET1623" s="383"/>
      <c r="EU1623" s="383"/>
      <c r="EV1623" s="383"/>
      <c r="EW1623" s="383"/>
      <c r="EX1623" s="383"/>
      <c r="EY1623" s="383"/>
      <c r="EZ1623" s="383"/>
      <c r="FA1623" s="383"/>
      <c r="FB1623" s="383"/>
      <c r="FC1623" s="383"/>
      <c r="FD1623" s="383"/>
      <c r="FE1623" s="383"/>
      <c r="FF1623" s="383"/>
      <c r="FG1623" s="383"/>
      <c r="FH1623" s="383"/>
      <c r="FI1623" s="383"/>
      <c r="FJ1623" s="383"/>
      <c r="FK1623" s="383"/>
      <c r="FL1623" s="383"/>
      <c r="FM1623" s="383"/>
    </row>
    <row r="1624" spans="1:169" s="26" customFormat="1" x14ac:dyDescent="0.2">
      <c r="A1624" s="27" t="s">
        <v>517</v>
      </c>
      <c r="B1624" s="32">
        <v>1</v>
      </c>
      <c r="C1624" s="28" t="s">
        <v>350</v>
      </c>
      <c r="D1624" s="409" t="s">
        <v>684</v>
      </c>
      <c r="E1624" s="320" t="s">
        <v>617</v>
      </c>
      <c r="F1624" s="107">
        <v>42682</v>
      </c>
      <c r="G1624" s="103">
        <f>F1624+365</f>
        <v>43047</v>
      </c>
      <c r="H1624" s="324" t="s">
        <v>23</v>
      </c>
      <c r="I1624" s="532"/>
      <c r="J1624" s="34" t="str">
        <f t="shared" si="187"/>
        <v/>
      </c>
      <c r="K1624" s="35">
        <v>1</v>
      </c>
      <c r="L1624" s="275">
        <v>47238</v>
      </c>
      <c r="M1624" s="383"/>
      <c r="N1624" s="383"/>
      <c r="O1624" s="383"/>
      <c r="P1624" s="383"/>
      <c r="Q1624" s="383"/>
      <c r="R1624" s="383"/>
      <c r="S1624" s="383"/>
      <c r="T1624" s="383"/>
      <c r="U1624" s="383"/>
      <c r="V1624" s="383"/>
      <c r="W1624" s="383"/>
      <c r="X1624" s="383"/>
      <c r="Y1624" s="383"/>
      <c r="Z1624" s="383"/>
      <c r="AA1624" s="383"/>
      <c r="AB1624" s="383"/>
      <c r="AC1624" s="383"/>
      <c r="AD1624" s="383"/>
      <c r="AE1624" s="383"/>
      <c r="AF1624" s="383"/>
      <c r="AG1624" s="383"/>
      <c r="AH1624" s="383"/>
      <c r="AI1624" s="383"/>
      <c r="AJ1624" s="383"/>
      <c r="AK1624" s="383"/>
      <c r="AL1624" s="383"/>
      <c r="AM1624" s="383"/>
      <c r="AN1624" s="383"/>
      <c r="AO1624" s="383"/>
      <c r="AP1624" s="383"/>
      <c r="AQ1624" s="383"/>
      <c r="AR1624" s="383"/>
      <c r="AS1624" s="383"/>
      <c r="AT1624" s="383"/>
      <c r="AU1624" s="383"/>
      <c r="AV1624" s="383"/>
      <c r="AW1624" s="383"/>
      <c r="AX1624" s="383"/>
      <c r="AY1624" s="383"/>
      <c r="AZ1624" s="383"/>
      <c r="BA1624" s="383"/>
      <c r="BB1624" s="383"/>
      <c r="BC1624" s="383"/>
      <c r="BD1624" s="383"/>
      <c r="BE1624" s="383"/>
      <c r="BF1624" s="383"/>
      <c r="BG1624" s="383"/>
      <c r="BH1624" s="383"/>
      <c r="BI1624" s="383"/>
      <c r="BJ1624" s="383"/>
      <c r="BK1624" s="383"/>
      <c r="BL1624" s="383"/>
      <c r="BM1624" s="383"/>
      <c r="BN1624" s="383"/>
      <c r="BO1624" s="383"/>
      <c r="BP1624" s="383"/>
      <c r="BQ1624" s="383"/>
      <c r="BR1624" s="383"/>
      <c r="BS1624" s="383"/>
      <c r="BT1624" s="383"/>
      <c r="BU1624" s="383"/>
      <c r="BV1624" s="383"/>
      <c r="BW1624" s="383"/>
      <c r="BX1624" s="383"/>
      <c r="BY1624" s="383"/>
      <c r="BZ1624" s="383"/>
      <c r="CA1624" s="383"/>
      <c r="CB1624" s="383"/>
      <c r="CC1624" s="383"/>
      <c r="CD1624" s="383"/>
      <c r="CE1624" s="383"/>
      <c r="CF1624" s="383"/>
      <c r="CG1624" s="383"/>
      <c r="CH1624" s="383"/>
      <c r="CI1624" s="383"/>
      <c r="CJ1624" s="383"/>
      <c r="CK1624" s="383"/>
      <c r="CL1624" s="383"/>
      <c r="CM1624" s="383"/>
      <c r="CN1624" s="383"/>
      <c r="CO1624" s="383"/>
      <c r="CP1624" s="383"/>
      <c r="CQ1624" s="383"/>
      <c r="CR1624" s="383"/>
      <c r="CS1624" s="383"/>
      <c r="CT1624" s="383"/>
      <c r="CU1624" s="383"/>
      <c r="CV1624" s="383"/>
      <c r="CW1624" s="383"/>
      <c r="CX1624" s="383"/>
      <c r="CY1624" s="383"/>
      <c r="CZ1624" s="383"/>
      <c r="DA1624" s="383"/>
      <c r="DB1624" s="383"/>
      <c r="DC1624" s="383"/>
      <c r="DD1624" s="383"/>
      <c r="DE1624" s="383"/>
      <c r="DF1624" s="383"/>
      <c r="DG1624" s="383"/>
      <c r="DH1624" s="383"/>
      <c r="DI1624" s="383"/>
      <c r="DJ1624" s="383"/>
      <c r="DK1624" s="383"/>
      <c r="DL1624" s="383"/>
      <c r="DM1624" s="383"/>
      <c r="DN1624" s="383"/>
      <c r="DO1624" s="383"/>
      <c r="DP1624" s="383"/>
      <c r="DQ1624" s="383"/>
      <c r="DR1624" s="383"/>
      <c r="DS1624" s="383"/>
      <c r="DT1624" s="383"/>
      <c r="DU1624" s="383"/>
      <c r="DV1624" s="383"/>
      <c r="DW1624" s="383"/>
      <c r="DX1624" s="383"/>
      <c r="DY1624" s="383"/>
      <c r="DZ1624" s="383"/>
      <c r="EA1624" s="383"/>
      <c r="EB1624" s="383"/>
      <c r="EC1624" s="383"/>
      <c r="ED1624" s="383"/>
      <c r="EE1624" s="383"/>
      <c r="EF1624" s="383"/>
      <c r="EG1624" s="383"/>
      <c r="EH1624" s="383"/>
      <c r="EI1624" s="383"/>
      <c r="EJ1624" s="383"/>
      <c r="EK1624" s="383"/>
      <c r="EL1624" s="383"/>
      <c r="EM1624" s="383"/>
      <c r="EN1624" s="383"/>
      <c r="EO1624" s="383"/>
      <c r="EP1624" s="383"/>
      <c r="EQ1624" s="383"/>
      <c r="ER1624" s="383"/>
      <c r="ES1624" s="383"/>
      <c r="ET1624" s="383"/>
      <c r="EU1624" s="383"/>
      <c r="EV1624" s="383"/>
      <c r="EW1624" s="383"/>
      <c r="EX1624" s="383"/>
      <c r="EY1624" s="383"/>
      <c r="EZ1624" s="383"/>
      <c r="FA1624" s="383"/>
      <c r="FB1624" s="383"/>
      <c r="FC1624" s="383"/>
      <c r="FD1624" s="383"/>
      <c r="FE1624" s="383"/>
      <c r="FF1624" s="383"/>
      <c r="FG1624" s="383"/>
      <c r="FH1624" s="383"/>
      <c r="FI1624" s="383"/>
      <c r="FJ1624" s="383"/>
      <c r="FK1624" s="383"/>
      <c r="FL1624" s="383"/>
      <c r="FM1624" s="383"/>
    </row>
    <row r="1625" spans="1:169" s="26" customFormat="1" x14ac:dyDescent="0.2">
      <c r="A1625" s="27" t="s">
        <v>517</v>
      </c>
      <c r="B1625" s="40"/>
      <c r="C1625" s="36" t="s">
        <v>260</v>
      </c>
      <c r="D1625" s="410"/>
      <c r="E1625" s="37"/>
      <c r="F1625" s="38"/>
      <c r="G1625" s="36"/>
      <c r="H1625" s="40"/>
      <c r="I1625" s="467"/>
      <c r="J1625" s="42" t="str">
        <f t="shared" si="187"/>
        <v/>
      </c>
      <c r="K1625" s="43"/>
      <c r="L1625" s="366"/>
      <c r="M1625" s="383"/>
      <c r="N1625" s="383"/>
      <c r="O1625" s="383"/>
      <c r="P1625" s="383"/>
      <c r="Q1625" s="383"/>
      <c r="R1625" s="383"/>
      <c r="S1625" s="383"/>
      <c r="T1625" s="383"/>
      <c r="U1625" s="383"/>
      <c r="V1625" s="383"/>
      <c r="W1625" s="383"/>
      <c r="X1625" s="383"/>
      <c r="Y1625" s="383"/>
      <c r="Z1625" s="383"/>
      <c r="AA1625" s="383"/>
      <c r="AB1625" s="383"/>
      <c r="AC1625" s="383"/>
      <c r="AD1625" s="383"/>
      <c r="AE1625" s="383"/>
      <c r="AF1625" s="383"/>
      <c r="AG1625" s="383"/>
      <c r="AH1625" s="383"/>
      <c r="AI1625" s="383"/>
      <c r="AJ1625" s="383"/>
      <c r="AK1625" s="383"/>
      <c r="AL1625" s="383"/>
      <c r="AM1625" s="383"/>
      <c r="AN1625" s="383"/>
      <c r="AO1625" s="383"/>
      <c r="AP1625" s="383"/>
      <c r="AQ1625" s="383"/>
      <c r="AR1625" s="383"/>
      <c r="AS1625" s="383"/>
      <c r="AT1625" s="383"/>
      <c r="AU1625" s="383"/>
      <c r="AV1625" s="383"/>
      <c r="AW1625" s="383"/>
      <c r="AX1625" s="383"/>
      <c r="AY1625" s="383"/>
      <c r="AZ1625" s="383"/>
      <c r="BA1625" s="383"/>
      <c r="BB1625" s="383"/>
      <c r="BC1625" s="383"/>
      <c r="BD1625" s="383"/>
      <c r="BE1625" s="383"/>
      <c r="BF1625" s="383"/>
      <c r="BG1625" s="383"/>
      <c r="BH1625" s="383"/>
      <c r="BI1625" s="383"/>
      <c r="BJ1625" s="383"/>
      <c r="BK1625" s="383"/>
      <c r="BL1625" s="383"/>
      <c r="BM1625" s="383"/>
      <c r="BN1625" s="383"/>
      <c r="BO1625" s="383"/>
      <c r="BP1625" s="383"/>
      <c r="BQ1625" s="383"/>
      <c r="BR1625" s="383"/>
      <c r="BS1625" s="383"/>
      <c r="BT1625" s="383"/>
      <c r="BU1625" s="383"/>
      <c r="BV1625" s="383"/>
      <c r="BW1625" s="383"/>
      <c r="BX1625" s="383"/>
      <c r="BY1625" s="383"/>
      <c r="BZ1625" s="383"/>
      <c r="CA1625" s="383"/>
      <c r="CB1625" s="383"/>
      <c r="CC1625" s="383"/>
      <c r="CD1625" s="383"/>
      <c r="CE1625" s="383"/>
      <c r="CF1625" s="383"/>
      <c r="CG1625" s="383"/>
      <c r="CH1625" s="383"/>
      <c r="CI1625" s="383"/>
      <c r="CJ1625" s="383"/>
      <c r="CK1625" s="383"/>
      <c r="CL1625" s="383"/>
      <c r="CM1625" s="383"/>
      <c r="CN1625" s="383"/>
      <c r="CO1625" s="383"/>
      <c r="CP1625" s="383"/>
      <c r="CQ1625" s="383"/>
      <c r="CR1625" s="383"/>
      <c r="CS1625" s="383"/>
      <c r="CT1625" s="383"/>
      <c r="CU1625" s="383"/>
      <c r="CV1625" s="383"/>
      <c r="CW1625" s="383"/>
      <c r="CX1625" s="383"/>
      <c r="CY1625" s="383"/>
      <c r="CZ1625" s="383"/>
      <c r="DA1625" s="383"/>
      <c r="DB1625" s="383"/>
      <c r="DC1625" s="383"/>
      <c r="DD1625" s="383"/>
      <c r="DE1625" s="383"/>
      <c r="DF1625" s="383"/>
      <c r="DG1625" s="383"/>
      <c r="DH1625" s="383"/>
      <c r="DI1625" s="383"/>
      <c r="DJ1625" s="383"/>
      <c r="DK1625" s="383"/>
      <c r="DL1625" s="383"/>
      <c r="DM1625" s="383"/>
      <c r="DN1625" s="383"/>
      <c r="DO1625" s="383"/>
      <c r="DP1625" s="383"/>
      <c r="DQ1625" s="383"/>
      <c r="DR1625" s="383"/>
      <c r="DS1625" s="383"/>
      <c r="DT1625" s="383"/>
      <c r="DU1625" s="383"/>
      <c r="DV1625" s="383"/>
      <c r="DW1625" s="383"/>
      <c r="DX1625" s="383"/>
      <c r="DY1625" s="383"/>
      <c r="DZ1625" s="383"/>
      <c r="EA1625" s="383"/>
      <c r="EB1625" s="383"/>
      <c r="EC1625" s="383"/>
      <c r="ED1625" s="383"/>
      <c r="EE1625" s="383"/>
      <c r="EF1625" s="383"/>
      <c r="EG1625" s="383"/>
      <c r="EH1625" s="383"/>
      <c r="EI1625" s="383"/>
      <c r="EJ1625" s="383"/>
      <c r="EK1625" s="383"/>
      <c r="EL1625" s="383"/>
      <c r="EM1625" s="383"/>
      <c r="EN1625" s="383"/>
      <c r="EO1625" s="383"/>
      <c r="EP1625" s="383"/>
      <c r="EQ1625" s="383"/>
      <c r="ER1625" s="383"/>
      <c r="ES1625" s="383"/>
      <c r="ET1625" s="383"/>
      <c r="EU1625" s="383"/>
      <c r="EV1625" s="383"/>
      <c r="EW1625" s="383"/>
      <c r="EX1625" s="383"/>
      <c r="EY1625" s="383"/>
      <c r="EZ1625" s="383"/>
      <c r="FA1625" s="383"/>
      <c r="FB1625" s="383"/>
      <c r="FC1625" s="383"/>
      <c r="FD1625" s="383"/>
      <c r="FE1625" s="383"/>
      <c r="FF1625" s="383"/>
      <c r="FG1625" s="383"/>
      <c r="FH1625" s="383"/>
      <c r="FI1625" s="383"/>
      <c r="FJ1625" s="383"/>
      <c r="FK1625" s="383"/>
      <c r="FL1625" s="383"/>
      <c r="FM1625" s="383"/>
    </row>
    <row r="1626" spans="1:169" s="26" customFormat="1" x14ac:dyDescent="0.2">
      <c r="A1626" s="27" t="s">
        <v>517</v>
      </c>
      <c r="B1626" s="122"/>
      <c r="C1626" s="61" t="s">
        <v>4</v>
      </c>
      <c r="D1626" s="377" t="s">
        <v>685</v>
      </c>
      <c r="E1626" s="328"/>
      <c r="F1626" s="143"/>
      <c r="G1626" s="64"/>
      <c r="H1626" s="326"/>
      <c r="I1626" s="119"/>
      <c r="J1626" s="74" t="str">
        <f t="shared" si="187"/>
        <v/>
      </c>
      <c r="K1626" s="75"/>
      <c r="L1626" s="359"/>
      <c r="M1626" s="383"/>
      <c r="N1626" s="383"/>
      <c r="O1626" s="383"/>
      <c r="P1626" s="383"/>
      <c r="Q1626" s="383"/>
      <c r="R1626" s="383"/>
      <c r="S1626" s="383"/>
      <c r="T1626" s="383"/>
      <c r="U1626" s="383"/>
      <c r="V1626" s="383"/>
      <c r="W1626" s="383"/>
      <c r="X1626" s="383"/>
      <c r="Y1626" s="383"/>
      <c r="Z1626" s="383"/>
      <c r="AA1626" s="383"/>
      <c r="AB1626" s="383"/>
      <c r="AC1626" s="383"/>
      <c r="AD1626" s="383"/>
      <c r="AE1626" s="383"/>
      <c r="AF1626" s="383"/>
      <c r="AG1626" s="383"/>
      <c r="AH1626" s="383"/>
      <c r="AI1626" s="383"/>
      <c r="AJ1626" s="383"/>
      <c r="AK1626" s="383"/>
      <c r="AL1626" s="383"/>
      <c r="AM1626" s="383"/>
      <c r="AN1626" s="383"/>
      <c r="AO1626" s="383"/>
      <c r="AP1626" s="383"/>
      <c r="AQ1626" s="383"/>
      <c r="AR1626" s="383"/>
      <c r="AS1626" s="383"/>
      <c r="AT1626" s="383"/>
      <c r="AU1626" s="383"/>
      <c r="AV1626" s="383"/>
      <c r="AW1626" s="383"/>
      <c r="AX1626" s="383"/>
      <c r="AY1626" s="383"/>
      <c r="AZ1626" s="383"/>
      <c r="BA1626" s="383"/>
      <c r="BB1626" s="383"/>
      <c r="BC1626" s="383"/>
      <c r="BD1626" s="383"/>
      <c r="BE1626" s="383"/>
      <c r="BF1626" s="383"/>
      <c r="BG1626" s="383"/>
      <c r="BH1626" s="383"/>
      <c r="BI1626" s="383"/>
      <c r="BJ1626" s="383"/>
      <c r="BK1626" s="383"/>
      <c r="BL1626" s="383"/>
      <c r="BM1626" s="383"/>
      <c r="BN1626" s="383"/>
      <c r="BO1626" s="383"/>
      <c r="BP1626" s="383"/>
      <c r="BQ1626" s="383"/>
      <c r="BR1626" s="383"/>
      <c r="BS1626" s="383"/>
      <c r="BT1626" s="383"/>
      <c r="BU1626" s="383"/>
      <c r="BV1626" s="383"/>
      <c r="BW1626" s="383"/>
      <c r="BX1626" s="383"/>
      <c r="BY1626" s="383"/>
      <c r="BZ1626" s="383"/>
      <c r="CA1626" s="383"/>
      <c r="CB1626" s="383"/>
      <c r="CC1626" s="383"/>
      <c r="CD1626" s="383"/>
      <c r="CE1626" s="383"/>
      <c r="CF1626" s="383"/>
      <c r="CG1626" s="383"/>
      <c r="CH1626" s="383"/>
      <c r="CI1626" s="383"/>
      <c r="CJ1626" s="383"/>
      <c r="CK1626" s="383"/>
      <c r="CL1626" s="383"/>
      <c r="CM1626" s="383"/>
      <c r="CN1626" s="383"/>
      <c r="CO1626" s="383"/>
      <c r="CP1626" s="383"/>
      <c r="CQ1626" s="383"/>
      <c r="CR1626" s="383"/>
      <c r="CS1626" s="383"/>
      <c r="CT1626" s="383"/>
      <c r="CU1626" s="383"/>
      <c r="CV1626" s="383"/>
      <c r="CW1626" s="383"/>
      <c r="CX1626" s="383"/>
      <c r="CY1626" s="383"/>
      <c r="CZ1626" s="383"/>
      <c r="DA1626" s="383"/>
      <c r="DB1626" s="383"/>
      <c r="DC1626" s="383"/>
      <c r="DD1626" s="383"/>
      <c r="DE1626" s="383"/>
      <c r="DF1626" s="383"/>
      <c r="DG1626" s="383"/>
      <c r="DH1626" s="383"/>
      <c r="DI1626" s="383"/>
      <c r="DJ1626" s="383"/>
      <c r="DK1626" s="383"/>
      <c r="DL1626" s="383"/>
      <c r="DM1626" s="383"/>
      <c r="DN1626" s="383"/>
      <c r="DO1626" s="383"/>
      <c r="DP1626" s="383"/>
      <c r="DQ1626" s="383"/>
      <c r="DR1626" s="383"/>
      <c r="DS1626" s="383"/>
      <c r="DT1626" s="383"/>
      <c r="DU1626" s="383"/>
      <c r="DV1626" s="383"/>
      <c r="DW1626" s="383"/>
      <c r="DX1626" s="383"/>
      <c r="DY1626" s="383"/>
      <c r="DZ1626" s="383"/>
      <c r="EA1626" s="383"/>
      <c r="EB1626" s="383"/>
      <c r="EC1626" s="383"/>
      <c r="ED1626" s="383"/>
      <c r="EE1626" s="383"/>
      <c r="EF1626" s="383"/>
      <c r="EG1626" s="383"/>
      <c r="EH1626" s="383"/>
      <c r="EI1626" s="383"/>
      <c r="EJ1626" s="383"/>
      <c r="EK1626" s="383"/>
      <c r="EL1626" s="383"/>
      <c r="EM1626" s="383"/>
      <c r="EN1626" s="383"/>
      <c r="EO1626" s="383"/>
      <c r="EP1626" s="383"/>
      <c r="EQ1626" s="383"/>
      <c r="ER1626" s="383"/>
      <c r="ES1626" s="383"/>
      <c r="ET1626" s="383"/>
      <c r="EU1626" s="383"/>
      <c r="EV1626" s="383"/>
      <c r="EW1626" s="383"/>
      <c r="EX1626" s="383"/>
      <c r="EY1626" s="383"/>
      <c r="EZ1626" s="383"/>
      <c r="FA1626" s="383"/>
      <c r="FB1626" s="383"/>
      <c r="FC1626" s="383"/>
      <c r="FD1626" s="383"/>
      <c r="FE1626" s="383"/>
      <c r="FF1626" s="383"/>
      <c r="FG1626" s="383"/>
      <c r="FH1626" s="383"/>
      <c r="FI1626" s="383"/>
      <c r="FJ1626" s="383"/>
      <c r="FK1626" s="383"/>
      <c r="FL1626" s="383"/>
      <c r="FM1626" s="383"/>
    </row>
    <row r="1627" spans="1:169" s="26" customFormat="1" x14ac:dyDescent="0.2">
      <c r="A1627" s="27" t="s">
        <v>517</v>
      </c>
      <c r="B1627" s="32">
        <v>1</v>
      </c>
      <c r="C1627" s="28" t="s">
        <v>350</v>
      </c>
      <c r="D1627" s="409" t="s">
        <v>686</v>
      </c>
      <c r="E1627" s="320" t="s">
        <v>617</v>
      </c>
      <c r="F1627" s="107">
        <v>42682</v>
      </c>
      <c r="G1627" s="103">
        <f>F1627+365</f>
        <v>43047</v>
      </c>
      <c r="H1627" s="324" t="s">
        <v>23</v>
      </c>
      <c r="I1627" s="532"/>
      <c r="J1627" s="34" t="str">
        <f t="shared" si="187"/>
        <v/>
      </c>
      <c r="K1627" s="35">
        <v>1</v>
      </c>
      <c r="L1627" s="275">
        <v>47238</v>
      </c>
      <c r="M1627" s="383"/>
      <c r="N1627" s="383"/>
      <c r="O1627" s="383"/>
      <c r="P1627" s="383"/>
      <c r="Q1627" s="383"/>
      <c r="R1627" s="383"/>
      <c r="S1627" s="383"/>
      <c r="T1627" s="383"/>
      <c r="U1627" s="383"/>
      <c r="V1627" s="383"/>
      <c r="W1627" s="383"/>
      <c r="X1627" s="383"/>
      <c r="Y1627" s="383"/>
      <c r="Z1627" s="383"/>
      <c r="AA1627" s="383"/>
      <c r="AB1627" s="383"/>
      <c r="AC1627" s="383"/>
      <c r="AD1627" s="383"/>
      <c r="AE1627" s="383"/>
      <c r="AF1627" s="383"/>
      <c r="AG1627" s="383"/>
      <c r="AH1627" s="383"/>
      <c r="AI1627" s="383"/>
      <c r="AJ1627" s="383"/>
      <c r="AK1627" s="383"/>
      <c r="AL1627" s="383"/>
      <c r="AM1627" s="383"/>
      <c r="AN1627" s="383"/>
      <c r="AO1627" s="383"/>
      <c r="AP1627" s="383"/>
      <c r="AQ1627" s="383"/>
      <c r="AR1627" s="383"/>
      <c r="AS1627" s="383"/>
      <c r="AT1627" s="383"/>
      <c r="AU1627" s="383"/>
      <c r="AV1627" s="383"/>
      <c r="AW1627" s="383"/>
      <c r="AX1627" s="383"/>
      <c r="AY1627" s="383"/>
      <c r="AZ1627" s="383"/>
      <c r="BA1627" s="383"/>
      <c r="BB1627" s="383"/>
      <c r="BC1627" s="383"/>
      <c r="BD1627" s="383"/>
      <c r="BE1627" s="383"/>
      <c r="BF1627" s="383"/>
      <c r="BG1627" s="383"/>
      <c r="BH1627" s="383"/>
      <c r="BI1627" s="383"/>
      <c r="BJ1627" s="383"/>
      <c r="BK1627" s="383"/>
      <c r="BL1627" s="383"/>
      <c r="BM1627" s="383"/>
      <c r="BN1627" s="383"/>
      <c r="BO1627" s="383"/>
      <c r="BP1627" s="383"/>
      <c r="BQ1627" s="383"/>
      <c r="BR1627" s="383"/>
      <c r="BS1627" s="383"/>
      <c r="BT1627" s="383"/>
      <c r="BU1627" s="383"/>
      <c r="BV1627" s="383"/>
      <c r="BW1627" s="383"/>
      <c r="BX1627" s="383"/>
      <c r="BY1627" s="383"/>
      <c r="BZ1627" s="383"/>
      <c r="CA1627" s="383"/>
      <c r="CB1627" s="383"/>
      <c r="CC1627" s="383"/>
      <c r="CD1627" s="383"/>
      <c r="CE1627" s="383"/>
      <c r="CF1627" s="383"/>
      <c r="CG1627" s="383"/>
      <c r="CH1627" s="383"/>
      <c r="CI1627" s="383"/>
      <c r="CJ1627" s="383"/>
      <c r="CK1627" s="383"/>
      <c r="CL1627" s="383"/>
      <c r="CM1627" s="383"/>
      <c r="CN1627" s="383"/>
      <c r="CO1627" s="383"/>
      <c r="CP1627" s="383"/>
      <c r="CQ1627" s="383"/>
      <c r="CR1627" s="383"/>
      <c r="CS1627" s="383"/>
      <c r="CT1627" s="383"/>
      <c r="CU1627" s="383"/>
      <c r="CV1627" s="383"/>
      <c r="CW1627" s="383"/>
      <c r="CX1627" s="383"/>
      <c r="CY1627" s="383"/>
      <c r="CZ1627" s="383"/>
      <c r="DA1627" s="383"/>
      <c r="DB1627" s="383"/>
      <c r="DC1627" s="383"/>
      <c r="DD1627" s="383"/>
      <c r="DE1627" s="383"/>
      <c r="DF1627" s="383"/>
      <c r="DG1627" s="383"/>
      <c r="DH1627" s="383"/>
      <c r="DI1627" s="383"/>
      <c r="DJ1627" s="383"/>
      <c r="DK1627" s="383"/>
      <c r="DL1627" s="383"/>
      <c r="DM1627" s="383"/>
      <c r="DN1627" s="383"/>
      <c r="DO1627" s="383"/>
      <c r="DP1627" s="383"/>
      <c r="DQ1627" s="383"/>
      <c r="DR1627" s="383"/>
      <c r="DS1627" s="383"/>
      <c r="DT1627" s="383"/>
      <c r="DU1627" s="383"/>
      <c r="DV1627" s="383"/>
      <c r="DW1627" s="383"/>
      <c r="DX1627" s="383"/>
      <c r="DY1627" s="383"/>
      <c r="DZ1627" s="383"/>
      <c r="EA1627" s="383"/>
      <c r="EB1627" s="383"/>
      <c r="EC1627" s="383"/>
      <c r="ED1627" s="383"/>
      <c r="EE1627" s="383"/>
      <c r="EF1627" s="383"/>
      <c r="EG1627" s="383"/>
      <c r="EH1627" s="383"/>
      <c r="EI1627" s="383"/>
      <c r="EJ1627" s="383"/>
      <c r="EK1627" s="383"/>
      <c r="EL1627" s="383"/>
      <c r="EM1627" s="383"/>
      <c r="EN1627" s="383"/>
      <c r="EO1627" s="383"/>
      <c r="EP1627" s="383"/>
      <c r="EQ1627" s="383"/>
      <c r="ER1627" s="383"/>
      <c r="ES1627" s="383"/>
      <c r="ET1627" s="383"/>
      <c r="EU1627" s="383"/>
      <c r="EV1627" s="383"/>
      <c r="EW1627" s="383"/>
      <c r="EX1627" s="383"/>
      <c r="EY1627" s="383"/>
      <c r="EZ1627" s="383"/>
      <c r="FA1627" s="383"/>
      <c r="FB1627" s="383"/>
      <c r="FC1627" s="383"/>
      <c r="FD1627" s="383"/>
      <c r="FE1627" s="383"/>
      <c r="FF1627" s="383"/>
      <c r="FG1627" s="383"/>
      <c r="FH1627" s="383"/>
      <c r="FI1627" s="383"/>
      <c r="FJ1627" s="383"/>
      <c r="FK1627" s="383"/>
      <c r="FL1627" s="383"/>
      <c r="FM1627" s="383"/>
    </row>
    <row r="1628" spans="1:169" s="26" customFormat="1" x14ac:dyDescent="0.2">
      <c r="A1628" s="27" t="s">
        <v>517</v>
      </c>
      <c r="B1628" s="40"/>
      <c r="C1628" s="36" t="s">
        <v>260</v>
      </c>
      <c r="D1628" s="410"/>
      <c r="E1628" s="37"/>
      <c r="F1628" s="38"/>
      <c r="G1628" s="36"/>
      <c r="H1628" s="40"/>
      <c r="I1628" s="467"/>
      <c r="J1628" s="42" t="str">
        <f t="shared" si="187"/>
        <v/>
      </c>
      <c r="K1628" s="43"/>
      <c r="L1628" s="366"/>
      <c r="M1628" s="383"/>
      <c r="N1628" s="383"/>
      <c r="O1628" s="383"/>
      <c r="P1628" s="383"/>
      <c r="Q1628" s="383"/>
      <c r="R1628" s="383"/>
      <c r="S1628" s="383"/>
      <c r="T1628" s="383"/>
      <c r="U1628" s="383"/>
      <c r="V1628" s="383"/>
      <c r="W1628" s="383"/>
      <c r="X1628" s="383"/>
      <c r="Y1628" s="383"/>
      <c r="Z1628" s="383"/>
      <c r="AA1628" s="383"/>
      <c r="AB1628" s="383"/>
      <c r="AC1628" s="383"/>
      <c r="AD1628" s="383"/>
      <c r="AE1628" s="383"/>
      <c r="AF1628" s="383"/>
      <c r="AG1628" s="383"/>
      <c r="AH1628" s="383"/>
      <c r="AI1628" s="383"/>
      <c r="AJ1628" s="383"/>
      <c r="AK1628" s="383"/>
      <c r="AL1628" s="383"/>
      <c r="AM1628" s="383"/>
      <c r="AN1628" s="383"/>
      <c r="AO1628" s="383"/>
      <c r="AP1628" s="383"/>
      <c r="AQ1628" s="383"/>
      <c r="AR1628" s="383"/>
      <c r="AS1628" s="383"/>
      <c r="AT1628" s="383"/>
      <c r="AU1628" s="383"/>
      <c r="AV1628" s="383"/>
      <c r="AW1628" s="383"/>
      <c r="AX1628" s="383"/>
      <c r="AY1628" s="383"/>
      <c r="AZ1628" s="383"/>
      <c r="BA1628" s="383"/>
      <c r="BB1628" s="383"/>
      <c r="BC1628" s="383"/>
      <c r="BD1628" s="383"/>
      <c r="BE1628" s="383"/>
      <c r="BF1628" s="383"/>
      <c r="BG1628" s="383"/>
      <c r="BH1628" s="383"/>
      <c r="BI1628" s="383"/>
      <c r="BJ1628" s="383"/>
      <c r="BK1628" s="383"/>
      <c r="BL1628" s="383"/>
      <c r="BM1628" s="383"/>
      <c r="BN1628" s="383"/>
      <c r="BO1628" s="383"/>
      <c r="BP1628" s="383"/>
      <c r="BQ1628" s="383"/>
      <c r="BR1628" s="383"/>
      <c r="BS1628" s="383"/>
      <c r="BT1628" s="383"/>
      <c r="BU1628" s="383"/>
      <c r="BV1628" s="383"/>
      <c r="BW1628" s="383"/>
      <c r="BX1628" s="383"/>
      <c r="BY1628" s="383"/>
      <c r="BZ1628" s="383"/>
      <c r="CA1628" s="383"/>
      <c r="CB1628" s="383"/>
      <c r="CC1628" s="383"/>
      <c r="CD1628" s="383"/>
      <c r="CE1628" s="383"/>
      <c r="CF1628" s="383"/>
      <c r="CG1628" s="383"/>
      <c r="CH1628" s="383"/>
      <c r="CI1628" s="383"/>
      <c r="CJ1628" s="383"/>
      <c r="CK1628" s="383"/>
      <c r="CL1628" s="383"/>
      <c r="CM1628" s="383"/>
      <c r="CN1628" s="383"/>
      <c r="CO1628" s="383"/>
      <c r="CP1628" s="383"/>
      <c r="CQ1628" s="383"/>
      <c r="CR1628" s="383"/>
      <c r="CS1628" s="383"/>
      <c r="CT1628" s="383"/>
      <c r="CU1628" s="383"/>
      <c r="CV1628" s="383"/>
      <c r="CW1628" s="383"/>
      <c r="CX1628" s="383"/>
      <c r="CY1628" s="383"/>
      <c r="CZ1628" s="383"/>
      <c r="DA1628" s="383"/>
      <c r="DB1628" s="383"/>
      <c r="DC1628" s="383"/>
      <c r="DD1628" s="383"/>
      <c r="DE1628" s="383"/>
      <c r="DF1628" s="383"/>
      <c r="DG1628" s="383"/>
      <c r="DH1628" s="383"/>
      <c r="DI1628" s="383"/>
      <c r="DJ1628" s="383"/>
      <c r="DK1628" s="383"/>
      <c r="DL1628" s="383"/>
      <c r="DM1628" s="383"/>
      <c r="DN1628" s="383"/>
      <c r="DO1628" s="383"/>
      <c r="DP1628" s="383"/>
      <c r="DQ1628" s="383"/>
      <c r="DR1628" s="383"/>
      <c r="DS1628" s="383"/>
      <c r="DT1628" s="383"/>
      <c r="DU1628" s="383"/>
      <c r="DV1628" s="383"/>
      <c r="DW1628" s="383"/>
      <c r="DX1628" s="383"/>
      <c r="DY1628" s="383"/>
      <c r="DZ1628" s="383"/>
      <c r="EA1628" s="383"/>
      <c r="EB1628" s="383"/>
      <c r="EC1628" s="383"/>
      <c r="ED1628" s="383"/>
      <c r="EE1628" s="383"/>
      <c r="EF1628" s="383"/>
      <c r="EG1628" s="383"/>
      <c r="EH1628" s="383"/>
      <c r="EI1628" s="383"/>
      <c r="EJ1628" s="383"/>
      <c r="EK1628" s="383"/>
      <c r="EL1628" s="383"/>
      <c r="EM1628" s="383"/>
      <c r="EN1628" s="383"/>
      <c r="EO1628" s="383"/>
      <c r="EP1628" s="383"/>
      <c r="EQ1628" s="383"/>
      <c r="ER1628" s="383"/>
      <c r="ES1628" s="383"/>
      <c r="ET1628" s="383"/>
      <c r="EU1628" s="383"/>
      <c r="EV1628" s="383"/>
      <c r="EW1628" s="383"/>
      <c r="EX1628" s="383"/>
      <c r="EY1628" s="383"/>
      <c r="EZ1628" s="383"/>
      <c r="FA1628" s="383"/>
      <c r="FB1628" s="383"/>
      <c r="FC1628" s="383"/>
      <c r="FD1628" s="383"/>
      <c r="FE1628" s="383"/>
      <c r="FF1628" s="383"/>
      <c r="FG1628" s="383"/>
      <c r="FH1628" s="383"/>
      <c r="FI1628" s="383"/>
      <c r="FJ1628" s="383"/>
      <c r="FK1628" s="383"/>
      <c r="FL1628" s="383"/>
      <c r="FM1628" s="383"/>
    </row>
    <row r="1629" spans="1:169" s="26" customFormat="1" x14ac:dyDescent="0.2">
      <c r="A1629" s="27" t="s">
        <v>517</v>
      </c>
      <c r="B1629" s="122"/>
      <c r="C1629" s="61" t="s">
        <v>4</v>
      </c>
      <c r="D1629" s="377" t="s">
        <v>687</v>
      </c>
      <c r="E1629" s="328"/>
      <c r="F1629" s="143"/>
      <c r="G1629" s="64"/>
      <c r="H1629" s="326"/>
      <c r="I1629" s="119"/>
      <c r="J1629" s="74" t="str">
        <f t="shared" si="187"/>
        <v/>
      </c>
      <c r="K1629" s="75"/>
      <c r="L1629" s="359"/>
      <c r="M1629" s="383"/>
      <c r="N1629" s="383"/>
      <c r="O1629" s="383"/>
      <c r="P1629" s="383"/>
      <c r="Q1629" s="383"/>
      <c r="R1629" s="383"/>
      <c r="S1629" s="383"/>
      <c r="T1629" s="383"/>
      <c r="U1629" s="383"/>
      <c r="V1629" s="383"/>
      <c r="W1629" s="383"/>
      <c r="X1629" s="383"/>
      <c r="Y1629" s="383"/>
      <c r="Z1629" s="383"/>
      <c r="AA1629" s="383"/>
      <c r="AB1629" s="383"/>
      <c r="AC1629" s="383"/>
      <c r="AD1629" s="383"/>
      <c r="AE1629" s="383"/>
      <c r="AF1629" s="383"/>
      <c r="AG1629" s="383"/>
      <c r="AH1629" s="383"/>
      <c r="AI1629" s="383"/>
      <c r="AJ1629" s="383"/>
      <c r="AK1629" s="383"/>
      <c r="AL1629" s="383"/>
      <c r="AM1629" s="383"/>
      <c r="AN1629" s="383"/>
      <c r="AO1629" s="383"/>
      <c r="AP1629" s="383"/>
      <c r="AQ1629" s="383"/>
      <c r="AR1629" s="383"/>
      <c r="AS1629" s="383"/>
      <c r="AT1629" s="383"/>
      <c r="AU1629" s="383"/>
      <c r="AV1629" s="383"/>
      <c r="AW1629" s="383"/>
      <c r="AX1629" s="383"/>
      <c r="AY1629" s="383"/>
      <c r="AZ1629" s="383"/>
      <c r="BA1629" s="383"/>
      <c r="BB1629" s="383"/>
      <c r="BC1629" s="383"/>
      <c r="BD1629" s="383"/>
      <c r="BE1629" s="383"/>
      <c r="BF1629" s="383"/>
      <c r="BG1629" s="383"/>
      <c r="BH1629" s="383"/>
      <c r="BI1629" s="383"/>
      <c r="BJ1629" s="383"/>
      <c r="BK1629" s="383"/>
      <c r="BL1629" s="383"/>
      <c r="BM1629" s="383"/>
      <c r="BN1629" s="383"/>
      <c r="BO1629" s="383"/>
      <c r="BP1629" s="383"/>
      <c r="BQ1629" s="383"/>
      <c r="BR1629" s="383"/>
      <c r="BS1629" s="383"/>
      <c r="BT1629" s="383"/>
      <c r="BU1629" s="383"/>
      <c r="BV1629" s="383"/>
      <c r="BW1629" s="383"/>
      <c r="BX1629" s="383"/>
      <c r="BY1629" s="383"/>
      <c r="BZ1629" s="383"/>
      <c r="CA1629" s="383"/>
      <c r="CB1629" s="383"/>
      <c r="CC1629" s="383"/>
      <c r="CD1629" s="383"/>
      <c r="CE1629" s="383"/>
      <c r="CF1629" s="383"/>
      <c r="CG1629" s="383"/>
      <c r="CH1629" s="383"/>
      <c r="CI1629" s="383"/>
      <c r="CJ1629" s="383"/>
      <c r="CK1629" s="383"/>
      <c r="CL1629" s="383"/>
      <c r="CM1629" s="383"/>
      <c r="CN1629" s="383"/>
      <c r="CO1629" s="383"/>
      <c r="CP1629" s="383"/>
      <c r="CQ1629" s="383"/>
      <c r="CR1629" s="383"/>
      <c r="CS1629" s="383"/>
      <c r="CT1629" s="383"/>
      <c r="CU1629" s="383"/>
      <c r="CV1629" s="383"/>
      <c r="CW1629" s="383"/>
      <c r="CX1629" s="383"/>
      <c r="CY1629" s="383"/>
      <c r="CZ1629" s="383"/>
      <c r="DA1629" s="383"/>
      <c r="DB1629" s="383"/>
      <c r="DC1629" s="383"/>
      <c r="DD1629" s="383"/>
      <c r="DE1629" s="383"/>
      <c r="DF1629" s="383"/>
      <c r="DG1629" s="383"/>
      <c r="DH1629" s="383"/>
      <c r="DI1629" s="383"/>
      <c r="DJ1629" s="383"/>
      <c r="DK1629" s="383"/>
      <c r="DL1629" s="383"/>
      <c r="DM1629" s="383"/>
      <c r="DN1629" s="383"/>
      <c r="DO1629" s="383"/>
      <c r="DP1629" s="383"/>
      <c r="DQ1629" s="383"/>
      <c r="DR1629" s="383"/>
      <c r="DS1629" s="383"/>
      <c r="DT1629" s="383"/>
      <c r="DU1629" s="383"/>
      <c r="DV1629" s="383"/>
      <c r="DW1629" s="383"/>
      <c r="DX1629" s="383"/>
      <c r="DY1629" s="383"/>
      <c r="DZ1629" s="383"/>
      <c r="EA1629" s="383"/>
      <c r="EB1629" s="383"/>
      <c r="EC1629" s="383"/>
      <c r="ED1629" s="383"/>
      <c r="EE1629" s="383"/>
      <c r="EF1629" s="383"/>
      <c r="EG1629" s="383"/>
      <c r="EH1629" s="383"/>
      <c r="EI1629" s="383"/>
      <c r="EJ1629" s="383"/>
      <c r="EK1629" s="383"/>
      <c r="EL1629" s="383"/>
      <c r="EM1629" s="383"/>
      <c r="EN1629" s="383"/>
      <c r="EO1629" s="383"/>
      <c r="EP1629" s="383"/>
      <c r="EQ1629" s="383"/>
      <c r="ER1629" s="383"/>
      <c r="ES1629" s="383"/>
      <c r="ET1629" s="383"/>
      <c r="EU1629" s="383"/>
      <c r="EV1629" s="383"/>
      <c r="EW1629" s="383"/>
      <c r="EX1629" s="383"/>
      <c r="EY1629" s="383"/>
      <c r="EZ1629" s="383"/>
      <c r="FA1629" s="383"/>
      <c r="FB1629" s="383"/>
      <c r="FC1629" s="383"/>
      <c r="FD1629" s="383"/>
      <c r="FE1629" s="383"/>
      <c r="FF1629" s="383"/>
      <c r="FG1629" s="383"/>
      <c r="FH1629" s="383"/>
      <c r="FI1629" s="383"/>
      <c r="FJ1629" s="383"/>
      <c r="FK1629" s="383"/>
      <c r="FL1629" s="383"/>
      <c r="FM1629" s="383"/>
    </row>
    <row r="1630" spans="1:169" x14ac:dyDescent="0.2">
      <c r="A1630" s="27" t="s">
        <v>517</v>
      </c>
      <c r="B1630" s="32">
        <v>1</v>
      </c>
      <c r="C1630" s="76" t="s">
        <v>898</v>
      </c>
      <c r="D1630" s="425" t="s">
        <v>1039</v>
      </c>
      <c r="E1630" s="622" t="s">
        <v>1043</v>
      </c>
      <c r="F1630" s="107">
        <v>44762</v>
      </c>
      <c r="G1630" s="103">
        <f>F1630+365</f>
        <v>45127</v>
      </c>
      <c r="H1630" s="514" t="s">
        <v>271</v>
      </c>
      <c r="I1630" s="532"/>
      <c r="J1630" s="34" t="str">
        <f t="shared" si="187"/>
        <v/>
      </c>
      <c r="K1630" s="35">
        <v>1</v>
      </c>
      <c r="L1630" s="275"/>
    </row>
    <row r="1631" spans="1:169" x14ac:dyDescent="0.2">
      <c r="A1631" s="27" t="s">
        <v>517</v>
      </c>
      <c r="B1631" s="122"/>
      <c r="C1631" s="61" t="s">
        <v>900</v>
      </c>
      <c r="D1631" s="426"/>
      <c r="E1631" s="624"/>
      <c r="F1631" s="143"/>
      <c r="G1631" s="143"/>
      <c r="H1631" s="516" t="s">
        <v>1398</v>
      </c>
      <c r="I1631" s="212"/>
      <c r="J1631" s="74" t="str">
        <f t="shared" si="187"/>
        <v/>
      </c>
      <c r="K1631" s="75"/>
      <c r="L1631" s="359"/>
    </row>
    <row r="1632" spans="1:169" x14ac:dyDescent="0.2">
      <c r="A1632" s="27" t="s">
        <v>517</v>
      </c>
      <c r="B1632" s="32">
        <v>1</v>
      </c>
      <c r="C1632" s="76" t="s">
        <v>898</v>
      </c>
      <c r="D1632" s="425" t="s">
        <v>1040</v>
      </c>
      <c r="E1632" s="622" t="s">
        <v>1044</v>
      </c>
      <c r="F1632" s="107">
        <v>44762</v>
      </c>
      <c r="G1632" s="103">
        <f t="shared" ref="G1632" si="188">F1632+365</f>
        <v>45127</v>
      </c>
      <c r="H1632" s="514" t="s">
        <v>271</v>
      </c>
      <c r="I1632" s="532"/>
      <c r="J1632" s="34" t="str">
        <f t="shared" si="187"/>
        <v/>
      </c>
      <c r="K1632" s="35">
        <v>1</v>
      </c>
      <c r="L1632" s="275"/>
    </row>
    <row r="1633" spans="1:169" x14ac:dyDescent="0.2">
      <c r="A1633" s="27" t="s">
        <v>517</v>
      </c>
      <c r="B1633" s="122"/>
      <c r="C1633" s="61" t="s">
        <v>900</v>
      </c>
      <c r="D1633" s="426"/>
      <c r="E1633" s="624"/>
      <c r="F1633" s="143"/>
      <c r="G1633" s="143"/>
      <c r="H1633" s="516" t="s">
        <v>1398</v>
      </c>
      <c r="I1633" s="212"/>
      <c r="J1633" s="74" t="str">
        <f t="shared" si="187"/>
        <v/>
      </c>
      <c r="K1633" s="75"/>
      <c r="L1633" s="359"/>
    </row>
    <row r="1634" spans="1:169" ht="25.5" customHeight="1" x14ac:dyDescent="0.2">
      <c r="A1634" s="27" t="s">
        <v>517</v>
      </c>
      <c r="B1634" s="32">
        <v>1</v>
      </c>
      <c r="C1634" s="76" t="s">
        <v>898</v>
      </c>
      <c r="D1634" s="425" t="s">
        <v>1041</v>
      </c>
      <c r="E1634" s="622" t="s">
        <v>1045</v>
      </c>
      <c r="F1634" s="107">
        <v>44762</v>
      </c>
      <c r="G1634" s="103">
        <f t="shared" ref="G1634" si="189">F1634+365</f>
        <v>45127</v>
      </c>
      <c r="H1634" s="514" t="s">
        <v>271</v>
      </c>
      <c r="I1634" s="532"/>
      <c r="J1634" s="34" t="str">
        <f t="shared" si="187"/>
        <v/>
      </c>
      <c r="K1634" s="35">
        <v>1</v>
      </c>
      <c r="L1634" s="275"/>
    </row>
    <row r="1635" spans="1:169" x14ac:dyDescent="0.2">
      <c r="A1635" s="27" t="s">
        <v>517</v>
      </c>
      <c r="B1635" s="122"/>
      <c r="C1635" s="61" t="s">
        <v>900</v>
      </c>
      <c r="D1635" s="426"/>
      <c r="E1635" s="624"/>
      <c r="F1635" s="143"/>
      <c r="G1635" s="143"/>
      <c r="H1635" s="516" t="s">
        <v>1398</v>
      </c>
      <c r="I1635" s="212"/>
      <c r="J1635" s="74" t="str">
        <f t="shared" si="187"/>
        <v/>
      </c>
      <c r="K1635" s="75"/>
      <c r="L1635" s="359"/>
    </row>
    <row r="1636" spans="1:169" x14ac:dyDescent="0.2">
      <c r="A1636" s="27" t="s">
        <v>517</v>
      </c>
      <c r="B1636" s="32">
        <v>1</v>
      </c>
      <c r="C1636" s="76" t="s">
        <v>898</v>
      </c>
      <c r="D1636" s="425" t="s">
        <v>1042</v>
      </c>
      <c r="E1636" s="622" t="s">
        <v>1046</v>
      </c>
      <c r="F1636" s="107">
        <v>44762</v>
      </c>
      <c r="G1636" s="103">
        <f t="shared" ref="G1636" si="190">F1636+365</f>
        <v>45127</v>
      </c>
      <c r="H1636" s="514" t="s">
        <v>271</v>
      </c>
      <c r="I1636" s="532"/>
      <c r="J1636" s="34" t="str">
        <f t="shared" si="187"/>
        <v/>
      </c>
      <c r="K1636" s="35">
        <v>1</v>
      </c>
      <c r="L1636" s="275"/>
    </row>
    <row r="1637" spans="1:169" x14ac:dyDescent="0.2">
      <c r="A1637" s="27" t="s">
        <v>517</v>
      </c>
      <c r="B1637" s="122"/>
      <c r="C1637" s="61" t="s">
        <v>900</v>
      </c>
      <c r="D1637" s="426"/>
      <c r="E1637" s="624"/>
      <c r="F1637" s="143"/>
      <c r="G1637" s="143"/>
      <c r="H1637" s="516" t="s">
        <v>1398</v>
      </c>
      <c r="I1637" s="212"/>
      <c r="J1637" s="74" t="str">
        <f t="shared" si="187"/>
        <v/>
      </c>
      <c r="K1637" s="75"/>
      <c r="L1637" s="359"/>
    </row>
    <row r="1638" spans="1:169" x14ac:dyDescent="0.2">
      <c r="A1638" s="27" t="s">
        <v>517</v>
      </c>
      <c r="B1638" s="32">
        <v>1</v>
      </c>
      <c r="C1638" s="76" t="s">
        <v>898</v>
      </c>
      <c r="D1638" s="425" t="s">
        <v>1051</v>
      </c>
      <c r="E1638" s="622" t="s">
        <v>1047</v>
      </c>
      <c r="F1638" s="107">
        <v>44762</v>
      </c>
      <c r="G1638" s="103">
        <f t="shared" ref="G1638" si="191">F1638+365</f>
        <v>45127</v>
      </c>
      <c r="H1638" s="514" t="s">
        <v>271</v>
      </c>
      <c r="I1638" s="532"/>
      <c r="J1638" s="34" t="str">
        <f t="shared" si="187"/>
        <v/>
      </c>
      <c r="K1638" s="35">
        <v>1</v>
      </c>
      <c r="L1638" s="275"/>
    </row>
    <row r="1639" spans="1:169" x14ac:dyDescent="0.2">
      <c r="A1639" s="27" t="s">
        <v>517</v>
      </c>
      <c r="B1639" s="122"/>
      <c r="C1639" s="61" t="s">
        <v>900</v>
      </c>
      <c r="D1639" s="426"/>
      <c r="E1639" s="624"/>
      <c r="F1639" s="143"/>
      <c r="G1639" s="143"/>
      <c r="H1639" s="516" t="s">
        <v>1398</v>
      </c>
      <c r="I1639" s="212"/>
      <c r="J1639" s="74" t="str">
        <f t="shared" si="187"/>
        <v/>
      </c>
      <c r="K1639" s="75"/>
      <c r="L1639" s="359"/>
    </row>
    <row r="1640" spans="1:169" s="26" customFormat="1" ht="38.25" x14ac:dyDescent="0.2">
      <c r="A1640" s="27" t="s">
        <v>517</v>
      </c>
      <c r="B1640" s="86">
        <v>1</v>
      </c>
      <c r="C1640" s="106" t="s">
        <v>688</v>
      </c>
      <c r="D1640" s="424"/>
      <c r="E1640" s="96" t="s">
        <v>617</v>
      </c>
      <c r="F1640" s="109"/>
      <c r="G1640" s="99"/>
      <c r="H1640" s="100"/>
      <c r="I1640" s="562"/>
      <c r="J1640" s="132" t="str">
        <f t="shared" si="187"/>
        <v/>
      </c>
      <c r="K1640" s="101">
        <f>88/5.5</f>
        <v>16</v>
      </c>
      <c r="L1640" s="351"/>
      <c r="M1640" s="383"/>
      <c r="N1640" s="383"/>
      <c r="O1640" s="383"/>
      <c r="P1640" s="383"/>
      <c r="Q1640" s="383"/>
      <c r="R1640" s="383"/>
      <c r="S1640" s="383"/>
      <c r="T1640" s="383"/>
      <c r="U1640" s="383"/>
      <c r="V1640" s="383"/>
      <c r="W1640" s="383"/>
      <c r="X1640" s="383"/>
      <c r="Y1640" s="383"/>
      <c r="Z1640" s="383"/>
      <c r="AA1640" s="383"/>
      <c r="AB1640" s="383"/>
      <c r="AC1640" s="383"/>
      <c r="AD1640" s="383"/>
      <c r="AE1640" s="383"/>
      <c r="AF1640" s="383"/>
      <c r="AG1640" s="383"/>
      <c r="AH1640" s="383"/>
      <c r="AI1640" s="383"/>
      <c r="AJ1640" s="383"/>
      <c r="AK1640" s="383"/>
      <c r="AL1640" s="383"/>
      <c r="AM1640" s="383"/>
      <c r="AN1640" s="383"/>
      <c r="AO1640" s="383"/>
      <c r="AP1640" s="383"/>
      <c r="AQ1640" s="383"/>
      <c r="AR1640" s="383"/>
      <c r="AS1640" s="383"/>
      <c r="AT1640" s="383"/>
      <c r="AU1640" s="383"/>
      <c r="AV1640" s="383"/>
      <c r="AW1640" s="383"/>
      <c r="AX1640" s="383"/>
      <c r="AY1640" s="383"/>
      <c r="AZ1640" s="383"/>
      <c r="BA1640" s="383"/>
      <c r="BB1640" s="383"/>
      <c r="BC1640" s="383"/>
      <c r="BD1640" s="383"/>
      <c r="BE1640" s="383"/>
      <c r="BF1640" s="383"/>
      <c r="BG1640" s="383"/>
      <c r="BH1640" s="383"/>
      <c r="BI1640" s="383"/>
      <c r="BJ1640" s="383"/>
      <c r="BK1640" s="383"/>
      <c r="BL1640" s="383"/>
      <c r="BM1640" s="383"/>
      <c r="BN1640" s="383"/>
      <c r="BO1640" s="383"/>
      <c r="BP1640" s="383"/>
      <c r="BQ1640" s="383"/>
      <c r="BR1640" s="383"/>
      <c r="BS1640" s="383"/>
      <c r="BT1640" s="383"/>
      <c r="BU1640" s="383"/>
      <c r="BV1640" s="383"/>
      <c r="BW1640" s="383"/>
      <c r="BX1640" s="383"/>
      <c r="BY1640" s="383"/>
      <c r="BZ1640" s="383"/>
      <c r="CA1640" s="383"/>
      <c r="CB1640" s="383"/>
      <c r="CC1640" s="383"/>
      <c r="CD1640" s="383"/>
      <c r="CE1640" s="383"/>
      <c r="CF1640" s="383"/>
      <c r="CG1640" s="383"/>
      <c r="CH1640" s="383"/>
      <c r="CI1640" s="383"/>
      <c r="CJ1640" s="383"/>
      <c r="CK1640" s="383"/>
      <c r="CL1640" s="383"/>
      <c r="CM1640" s="383"/>
      <c r="CN1640" s="383"/>
      <c r="CO1640" s="383"/>
      <c r="CP1640" s="383"/>
      <c r="CQ1640" s="383"/>
      <c r="CR1640" s="383"/>
      <c r="CS1640" s="383"/>
      <c r="CT1640" s="383"/>
      <c r="CU1640" s="383"/>
      <c r="CV1640" s="383"/>
      <c r="CW1640" s="383"/>
      <c r="CX1640" s="383"/>
      <c r="CY1640" s="383"/>
      <c r="CZ1640" s="383"/>
      <c r="DA1640" s="383"/>
      <c r="DB1640" s="383"/>
      <c r="DC1640" s="383"/>
      <c r="DD1640" s="383"/>
      <c r="DE1640" s="383"/>
      <c r="DF1640" s="383"/>
      <c r="DG1640" s="383"/>
      <c r="DH1640" s="383"/>
      <c r="DI1640" s="383"/>
      <c r="DJ1640" s="383"/>
      <c r="DK1640" s="383"/>
      <c r="DL1640" s="383"/>
      <c r="DM1640" s="383"/>
      <c r="DN1640" s="383"/>
      <c r="DO1640" s="383"/>
      <c r="DP1640" s="383"/>
      <c r="DQ1640" s="383"/>
      <c r="DR1640" s="383"/>
      <c r="DS1640" s="383"/>
      <c r="DT1640" s="383"/>
      <c r="DU1640" s="383"/>
      <c r="DV1640" s="383"/>
      <c r="DW1640" s="383"/>
      <c r="DX1640" s="383"/>
      <c r="DY1640" s="383"/>
      <c r="DZ1640" s="383"/>
      <c r="EA1640" s="383"/>
      <c r="EB1640" s="383"/>
      <c r="EC1640" s="383"/>
      <c r="ED1640" s="383"/>
      <c r="EE1640" s="383"/>
      <c r="EF1640" s="383"/>
      <c r="EG1640" s="383"/>
      <c r="EH1640" s="383"/>
      <c r="EI1640" s="383"/>
      <c r="EJ1640" s="383"/>
      <c r="EK1640" s="383"/>
      <c r="EL1640" s="383"/>
      <c r="EM1640" s="383"/>
      <c r="EN1640" s="383"/>
      <c r="EO1640" s="383"/>
      <c r="EP1640" s="383"/>
      <c r="EQ1640" s="383"/>
      <c r="ER1640" s="383"/>
      <c r="ES1640" s="383"/>
      <c r="ET1640" s="383"/>
      <c r="EU1640" s="383"/>
      <c r="EV1640" s="383"/>
      <c r="EW1640" s="383"/>
      <c r="EX1640" s="383"/>
      <c r="EY1640" s="383"/>
      <c r="EZ1640" s="383"/>
      <c r="FA1640" s="383"/>
      <c r="FB1640" s="383"/>
      <c r="FC1640" s="383"/>
      <c r="FD1640" s="383"/>
      <c r="FE1640" s="383"/>
      <c r="FF1640" s="383"/>
      <c r="FG1640" s="383"/>
      <c r="FH1640" s="383"/>
      <c r="FI1640" s="383"/>
      <c r="FJ1640" s="383"/>
      <c r="FK1640" s="383"/>
      <c r="FL1640" s="383"/>
      <c r="FM1640" s="383"/>
    </row>
    <row r="1641" spans="1:169" s="26" customFormat="1" x14ac:dyDescent="0.2">
      <c r="A1641" s="487" t="s">
        <v>517</v>
      </c>
      <c r="B1641" s="488"/>
      <c r="C1641" s="182"/>
      <c r="D1641" s="182"/>
      <c r="E1641" s="182"/>
      <c r="F1641" s="182"/>
      <c r="G1641" s="182" t="s">
        <v>310</v>
      </c>
      <c r="H1641" s="110"/>
      <c r="I1641" s="110"/>
      <c r="J1641" s="111">
        <f>SUBTOTAL(9,J1223:J1640)</f>
        <v>0</v>
      </c>
      <c r="K1641" s="112"/>
      <c r="L1641" s="266"/>
      <c r="M1641" s="383"/>
      <c r="N1641" s="383"/>
      <c r="O1641" s="383"/>
      <c r="P1641" s="383"/>
      <c r="Q1641" s="383"/>
      <c r="R1641" s="383"/>
      <c r="S1641" s="383"/>
      <c r="T1641" s="383"/>
      <c r="U1641" s="383"/>
      <c r="V1641" s="383"/>
      <c r="W1641" s="383"/>
      <c r="X1641" s="383"/>
      <c r="Y1641" s="383"/>
      <c r="Z1641" s="383"/>
      <c r="AA1641" s="383"/>
      <c r="AB1641" s="383"/>
      <c r="AC1641" s="383"/>
      <c r="AD1641" s="383"/>
      <c r="AE1641" s="383"/>
      <c r="AF1641" s="383"/>
      <c r="AG1641" s="383"/>
      <c r="AH1641" s="383"/>
      <c r="AI1641" s="383"/>
      <c r="AJ1641" s="383"/>
      <c r="AK1641" s="383"/>
      <c r="AL1641" s="383"/>
      <c r="AM1641" s="383"/>
      <c r="AN1641" s="383"/>
      <c r="AO1641" s="383"/>
      <c r="AP1641" s="383"/>
      <c r="AQ1641" s="383"/>
      <c r="AR1641" s="383"/>
      <c r="AS1641" s="383"/>
      <c r="AT1641" s="383"/>
      <c r="AU1641" s="383"/>
      <c r="AV1641" s="383"/>
      <c r="AW1641" s="383"/>
      <c r="AX1641" s="383"/>
      <c r="AY1641" s="383"/>
      <c r="AZ1641" s="383"/>
      <c r="BA1641" s="383"/>
      <c r="BB1641" s="383"/>
      <c r="BC1641" s="383"/>
      <c r="BD1641" s="383"/>
      <c r="BE1641" s="383"/>
      <c r="BF1641" s="383"/>
      <c r="BG1641" s="383"/>
      <c r="BH1641" s="383"/>
      <c r="BI1641" s="383"/>
      <c r="BJ1641" s="383"/>
      <c r="BK1641" s="383"/>
      <c r="BL1641" s="383"/>
      <c r="BM1641" s="383"/>
      <c r="BN1641" s="383"/>
      <c r="BO1641" s="383"/>
      <c r="BP1641" s="383"/>
      <c r="BQ1641" s="383"/>
      <c r="BR1641" s="383"/>
      <c r="BS1641" s="383"/>
      <c r="BT1641" s="383"/>
      <c r="BU1641" s="383"/>
      <c r="BV1641" s="383"/>
      <c r="BW1641" s="383"/>
      <c r="BX1641" s="383"/>
      <c r="BY1641" s="383"/>
      <c r="BZ1641" s="383"/>
      <c r="CA1641" s="383"/>
      <c r="CB1641" s="383"/>
      <c r="CC1641" s="383"/>
      <c r="CD1641" s="383"/>
      <c r="CE1641" s="383"/>
      <c r="CF1641" s="383"/>
      <c r="CG1641" s="383"/>
      <c r="CH1641" s="383"/>
      <c r="CI1641" s="383"/>
      <c r="CJ1641" s="383"/>
      <c r="CK1641" s="383"/>
      <c r="CL1641" s="383"/>
      <c r="CM1641" s="383"/>
      <c r="CN1641" s="383"/>
      <c r="CO1641" s="383"/>
      <c r="CP1641" s="383"/>
      <c r="CQ1641" s="383"/>
      <c r="CR1641" s="383"/>
      <c r="CS1641" s="383"/>
      <c r="CT1641" s="383"/>
      <c r="CU1641" s="383"/>
      <c r="CV1641" s="383"/>
      <c r="CW1641" s="383"/>
      <c r="CX1641" s="383"/>
      <c r="CY1641" s="383"/>
      <c r="CZ1641" s="383"/>
      <c r="DA1641" s="383"/>
      <c r="DB1641" s="383"/>
      <c r="DC1641" s="383"/>
      <c r="DD1641" s="383"/>
      <c r="DE1641" s="383"/>
      <c r="DF1641" s="383"/>
      <c r="DG1641" s="383"/>
      <c r="DH1641" s="383"/>
      <c r="DI1641" s="383"/>
      <c r="DJ1641" s="383"/>
      <c r="DK1641" s="383"/>
      <c r="DL1641" s="383"/>
      <c r="DM1641" s="383"/>
      <c r="DN1641" s="383"/>
      <c r="DO1641" s="383"/>
      <c r="DP1641" s="383"/>
      <c r="DQ1641" s="383"/>
      <c r="DR1641" s="383"/>
      <c r="DS1641" s="383"/>
      <c r="DT1641" s="383"/>
      <c r="DU1641" s="383"/>
      <c r="DV1641" s="383"/>
      <c r="DW1641" s="383"/>
      <c r="DX1641" s="383"/>
      <c r="DY1641" s="383"/>
      <c r="DZ1641" s="383"/>
      <c r="EA1641" s="383"/>
      <c r="EB1641" s="383"/>
      <c r="EC1641" s="383"/>
      <c r="ED1641" s="383"/>
      <c r="EE1641" s="383"/>
      <c r="EF1641" s="383"/>
      <c r="EG1641" s="383"/>
      <c r="EH1641" s="383"/>
      <c r="EI1641" s="383"/>
      <c r="EJ1641" s="383"/>
      <c r="EK1641" s="383"/>
      <c r="EL1641" s="383"/>
      <c r="EM1641" s="383"/>
      <c r="EN1641" s="383"/>
      <c r="EO1641" s="383"/>
      <c r="EP1641" s="383"/>
      <c r="EQ1641" s="383"/>
      <c r="ER1641" s="383"/>
      <c r="ES1641" s="383"/>
      <c r="ET1641" s="383"/>
      <c r="EU1641" s="383"/>
      <c r="EV1641" s="383"/>
      <c r="EW1641" s="383"/>
      <c r="EX1641" s="383"/>
      <c r="EY1641" s="383"/>
      <c r="EZ1641" s="383"/>
      <c r="FA1641" s="383"/>
      <c r="FB1641" s="383"/>
      <c r="FC1641" s="383"/>
      <c r="FD1641" s="383"/>
      <c r="FE1641" s="383"/>
      <c r="FF1641" s="383"/>
      <c r="FG1641" s="383"/>
      <c r="FH1641" s="383"/>
      <c r="FI1641" s="383"/>
      <c r="FJ1641" s="383"/>
      <c r="FK1641" s="383"/>
      <c r="FL1641" s="383"/>
      <c r="FM1641" s="383"/>
    </row>
    <row r="1642" spans="1:169" s="26" customFormat="1" x14ac:dyDescent="0.2">
      <c r="A1642" s="489" t="s">
        <v>517</v>
      </c>
      <c r="B1642" s="490"/>
      <c r="C1642" s="183"/>
      <c r="D1642" s="183"/>
      <c r="E1642" s="183"/>
      <c r="F1642" s="183"/>
      <c r="G1642" s="183" t="s">
        <v>311</v>
      </c>
      <c r="H1642" s="190">
        <f>SUBTOTAL(9,K1223:K1640)</f>
        <v>137</v>
      </c>
      <c r="I1642" s="191" t="s">
        <v>312</v>
      </c>
      <c r="J1642" s="183">
        <f>H1642*$I$1871</f>
        <v>0</v>
      </c>
      <c r="K1642" s="113"/>
      <c r="L1642" s="267"/>
      <c r="M1642" s="383"/>
      <c r="N1642" s="383"/>
      <c r="O1642" s="383"/>
      <c r="P1642" s="383"/>
      <c r="Q1642" s="383"/>
      <c r="R1642" s="383"/>
      <c r="S1642" s="383"/>
      <c r="T1642" s="383"/>
      <c r="U1642" s="383"/>
      <c r="V1642" s="383"/>
      <c r="W1642" s="383"/>
      <c r="X1642" s="383"/>
      <c r="Y1642" s="383"/>
      <c r="Z1642" s="383"/>
      <c r="AA1642" s="383"/>
      <c r="AB1642" s="383"/>
      <c r="AC1642" s="383"/>
      <c r="AD1642" s="383"/>
      <c r="AE1642" s="383"/>
      <c r="AF1642" s="383"/>
      <c r="AG1642" s="383"/>
      <c r="AH1642" s="383"/>
      <c r="AI1642" s="383"/>
      <c r="AJ1642" s="383"/>
      <c r="AK1642" s="383"/>
      <c r="AL1642" s="383"/>
      <c r="AM1642" s="383"/>
      <c r="AN1642" s="383"/>
      <c r="AO1642" s="383"/>
      <c r="AP1642" s="383"/>
      <c r="AQ1642" s="383"/>
      <c r="AR1642" s="383"/>
      <c r="AS1642" s="383"/>
      <c r="AT1642" s="383"/>
      <c r="AU1642" s="383"/>
      <c r="AV1642" s="383"/>
      <c r="AW1642" s="383"/>
      <c r="AX1642" s="383"/>
      <c r="AY1642" s="383"/>
      <c r="AZ1642" s="383"/>
      <c r="BA1642" s="383"/>
      <c r="BB1642" s="383"/>
      <c r="BC1642" s="383"/>
      <c r="BD1642" s="383"/>
      <c r="BE1642" s="383"/>
      <c r="BF1642" s="383"/>
      <c r="BG1642" s="383"/>
      <c r="BH1642" s="383"/>
      <c r="BI1642" s="383"/>
      <c r="BJ1642" s="383"/>
      <c r="BK1642" s="383"/>
      <c r="BL1642" s="383"/>
      <c r="BM1642" s="383"/>
      <c r="BN1642" s="383"/>
      <c r="BO1642" s="383"/>
      <c r="BP1642" s="383"/>
      <c r="BQ1642" s="383"/>
      <c r="BR1642" s="383"/>
      <c r="BS1642" s="383"/>
      <c r="BT1642" s="383"/>
      <c r="BU1642" s="383"/>
      <c r="BV1642" s="383"/>
      <c r="BW1642" s="383"/>
      <c r="BX1642" s="383"/>
      <c r="BY1642" s="383"/>
      <c r="BZ1642" s="383"/>
      <c r="CA1642" s="383"/>
      <c r="CB1642" s="383"/>
      <c r="CC1642" s="383"/>
      <c r="CD1642" s="383"/>
      <c r="CE1642" s="383"/>
      <c r="CF1642" s="383"/>
      <c r="CG1642" s="383"/>
      <c r="CH1642" s="383"/>
      <c r="CI1642" s="383"/>
      <c r="CJ1642" s="383"/>
      <c r="CK1642" s="383"/>
      <c r="CL1642" s="383"/>
      <c r="CM1642" s="383"/>
      <c r="CN1642" s="383"/>
      <c r="CO1642" s="383"/>
      <c r="CP1642" s="383"/>
      <c r="CQ1642" s="383"/>
      <c r="CR1642" s="383"/>
      <c r="CS1642" s="383"/>
      <c r="CT1642" s="383"/>
      <c r="CU1642" s="383"/>
      <c r="CV1642" s="383"/>
      <c r="CW1642" s="383"/>
      <c r="CX1642" s="383"/>
      <c r="CY1642" s="383"/>
      <c r="CZ1642" s="383"/>
      <c r="DA1642" s="383"/>
      <c r="DB1642" s="383"/>
      <c r="DC1642" s="383"/>
      <c r="DD1642" s="383"/>
      <c r="DE1642" s="383"/>
      <c r="DF1642" s="383"/>
      <c r="DG1642" s="383"/>
      <c r="DH1642" s="383"/>
      <c r="DI1642" s="383"/>
      <c r="DJ1642" s="383"/>
      <c r="DK1642" s="383"/>
      <c r="DL1642" s="383"/>
      <c r="DM1642" s="383"/>
      <c r="DN1642" s="383"/>
      <c r="DO1642" s="383"/>
      <c r="DP1642" s="383"/>
      <c r="DQ1642" s="383"/>
      <c r="DR1642" s="383"/>
      <c r="DS1642" s="383"/>
      <c r="DT1642" s="383"/>
      <c r="DU1642" s="383"/>
      <c r="DV1642" s="383"/>
      <c r="DW1642" s="383"/>
      <c r="DX1642" s="383"/>
      <c r="DY1642" s="383"/>
      <c r="DZ1642" s="383"/>
      <c r="EA1642" s="383"/>
      <c r="EB1642" s="383"/>
      <c r="EC1642" s="383"/>
      <c r="ED1642" s="383"/>
      <c r="EE1642" s="383"/>
      <c r="EF1642" s="383"/>
      <c r="EG1642" s="383"/>
      <c r="EH1642" s="383"/>
      <c r="EI1642" s="383"/>
      <c r="EJ1642" s="383"/>
      <c r="EK1642" s="383"/>
      <c r="EL1642" s="383"/>
      <c r="EM1642" s="383"/>
      <c r="EN1642" s="383"/>
      <c r="EO1642" s="383"/>
      <c r="EP1642" s="383"/>
      <c r="EQ1642" s="383"/>
      <c r="ER1642" s="383"/>
      <c r="ES1642" s="383"/>
      <c r="ET1642" s="383"/>
      <c r="EU1642" s="383"/>
      <c r="EV1642" s="383"/>
      <c r="EW1642" s="383"/>
      <c r="EX1642" s="383"/>
      <c r="EY1642" s="383"/>
      <c r="EZ1642" s="383"/>
      <c r="FA1642" s="383"/>
      <c r="FB1642" s="383"/>
      <c r="FC1642" s="383"/>
      <c r="FD1642" s="383"/>
      <c r="FE1642" s="383"/>
      <c r="FF1642" s="383"/>
      <c r="FG1642" s="383"/>
      <c r="FH1642" s="383"/>
      <c r="FI1642" s="383"/>
      <c r="FJ1642" s="383"/>
      <c r="FK1642" s="383"/>
      <c r="FL1642" s="383"/>
      <c r="FM1642" s="383"/>
    </row>
    <row r="1643" spans="1:169" s="26" customFormat="1" x14ac:dyDescent="0.2">
      <c r="A1643" s="489" t="s">
        <v>517</v>
      </c>
      <c r="B1643" s="481">
        <v>2</v>
      </c>
      <c r="C1643" s="183"/>
      <c r="D1643" s="183"/>
      <c r="E1643" s="183"/>
      <c r="F1643" s="183"/>
      <c r="G1643" s="183" t="s">
        <v>313</v>
      </c>
      <c r="H1643" s="190">
        <v>5</v>
      </c>
      <c r="I1643" s="191" t="s">
        <v>314</v>
      </c>
      <c r="J1643" s="183">
        <f>H1643*$I$1873</f>
        <v>0</v>
      </c>
      <c r="K1643" s="113"/>
      <c r="L1643" s="267"/>
      <c r="M1643" s="383"/>
      <c r="N1643" s="383"/>
      <c r="O1643" s="383"/>
      <c r="P1643" s="383"/>
      <c r="Q1643" s="383"/>
      <c r="R1643" s="383"/>
      <c r="S1643" s="383"/>
      <c r="T1643" s="383"/>
      <c r="U1643" s="383"/>
      <c r="V1643" s="383"/>
      <c r="W1643" s="383"/>
      <c r="X1643" s="383"/>
      <c r="Y1643" s="383"/>
      <c r="Z1643" s="383"/>
      <c r="AA1643" s="383"/>
      <c r="AB1643" s="383"/>
      <c r="AC1643" s="383"/>
      <c r="AD1643" s="383"/>
      <c r="AE1643" s="383"/>
      <c r="AF1643" s="383"/>
      <c r="AG1643" s="383"/>
      <c r="AH1643" s="383"/>
      <c r="AI1643" s="383"/>
      <c r="AJ1643" s="383"/>
      <c r="AK1643" s="383"/>
      <c r="AL1643" s="383"/>
      <c r="AM1643" s="383"/>
      <c r="AN1643" s="383"/>
      <c r="AO1643" s="383"/>
      <c r="AP1643" s="383"/>
      <c r="AQ1643" s="383"/>
      <c r="AR1643" s="383"/>
      <c r="AS1643" s="383"/>
      <c r="AT1643" s="383"/>
      <c r="AU1643" s="383"/>
      <c r="AV1643" s="383"/>
      <c r="AW1643" s="383"/>
      <c r="AX1643" s="383"/>
      <c r="AY1643" s="383"/>
      <c r="AZ1643" s="383"/>
      <c r="BA1643" s="383"/>
      <c r="BB1643" s="383"/>
      <c r="BC1643" s="383"/>
      <c r="BD1643" s="383"/>
      <c r="BE1643" s="383"/>
      <c r="BF1643" s="383"/>
      <c r="BG1643" s="383"/>
      <c r="BH1643" s="383"/>
      <c r="BI1643" s="383"/>
      <c r="BJ1643" s="383"/>
      <c r="BK1643" s="383"/>
      <c r="BL1643" s="383"/>
      <c r="BM1643" s="383"/>
      <c r="BN1643" s="383"/>
      <c r="BO1643" s="383"/>
      <c r="BP1643" s="383"/>
      <c r="BQ1643" s="383"/>
      <c r="BR1643" s="383"/>
      <c r="BS1643" s="383"/>
      <c r="BT1643" s="383"/>
      <c r="BU1643" s="383"/>
      <c r="BV1643" s="383"/>
      <c r="BW1643" s="383"/>
      <c r="BX1643" s="383"/>
      <c r="BY1643" s="383"/>
      <c r="BZ1643" s="383"/>
      <c r="CA1643" s="383"/>
      <c r="CB1643" s="383"/>
      <c r="CC1643" s="383"/>
      <c r="CD1643" s="383"/>
      <c r="CE1643" s="383"/>
      <c r="CF1643" s="383"/>
      <c r="CG1643" s="383"/>
      <c r="CH1643" s="383"/>
      <c r="CI1643" s="383"/>
      <c r="CJ1643" s="383"/>
      <c r="CK1643" s="383"/>
      <c r="CL1643" s="383"/>
      <c r="CM1643" s="383"/>
      <c r="CN1643" s="383"/>
      <c r="CO1643" s="383"/>
      <c r="CP1643" s="383"/>
      <c r="CQ1643" s="383"/>
      <c r="CR1643" s="383"/>
      <c r="CS1643" s="383"/>
      <c r="CT1643" s="383"/>
      <c r="CU1643" s="383"/>
      <c r="CV1643" s="383"/>
      <c r="CW1643" s="383"/>
      <c r="CX1643" s="383"/>
      <c r="CY1643" s="383"/>
      <c r="CZ1643" s="383"/>
      <c r="DA1643" s="383"/>
      <c r="DB1643" s="383"/>
      <c r="DC1643" s="383"/>
      <c r="DD1643" s="383"/>
      <c r="DE1643" s="383"/>
      <c r="DF1643" s="383"/>
      <c r="DG1643" s="383"/>
      <c r="DH1643" s="383"/>
      <c r="DI1643" s="383"/>
      <c r="DJ1643" s="383"/>
      <c r="DK1643" s="383"/>
      <c r="DL1643" s="383"/>
      <c r="DM1643" s="383"/>
      <c r="DN1643" s="383"/>
      <c r="DO1643" s="383"/>
      <c r="DP1643" s="383"/>
      <c r="DQ1643" s="383"/>
      <c r="DR1643" s="383"/>
      <c r="DS1643" s="383"/>
      <c r="DT1643" s="383"/>
      <c r="DU1643" s="383"/>
      <c r="DV1643" s="383"/>
      <c r="DW1643" s="383"/>
      <c r="DX1643" s="383"/>
      <c r="DY1643" s="383"/>
      <c r="DZ1643" s="383"/>
      <c r="EA1643" s="383"/>
      <c r="EB1643" s="383"/>
      <c r="EC1643" s="383"/>
      <c r="ED1643" s="383"/>
      <c r="EE1643" s="383"/>
      <c r="EF1643" s="383"/>
      <c r="EG1643" s="383"/>
      <c r="EH1643" s="383"/>
      <c r="EI1643" s="383"/>
      <c r="EJ1643" s="383"/>
      <c r="EK1643" s="383"/>
      <c r="EL1643" s="383"/>
      <c r="EM1643" s="383"/>
      <c r="EN1643" s="383"/>
      <c r="EO1643" s="383"/>
      <c r="EP1643" s="383"/>
      <c r="EQ1643" s="383"/>
      <c r="ER1643" s="383"/>
      <c r="ES1643" s="383"/>
      <c r="ET1643" s="383"/>
      <c r="EU1643" s="383"/>
      <c r="EV1643" s="383"/>
      <c r="EW1643" s="383"/>
      <c r="EX1643" s="383"/>
      <c r="EY1643" s="383"/>
      <c r="EZ1643" s="383"/>
      <c r="FA1643" s="383"/>
      <c r="FB1643" s="383"/>
      <c r="FC1643" s="383"/>
      <c r="FD1643" s="383"/>
      <c r="FE1643" s="383"/>
      <c r="FF1643" s="383"/>
      <c r="FG1643" s="383"/>
      <c r="FH1643" s="383"/>
      <c r="FI1643" s="383"/>
      <c r="FJ1643" s="383"/>
      <c r="FK1643" s="383"/>
      <c r="FL1643" s="383"/>
      <c r="FM1643" s="383"/>
    </row>
    <row r="1644" spans="1:169" s="26" customFormat="1" x14ac:dyDescent="0.2">
      <c r="A1644" s="491" t="s">
        <v>517</v>
      </c>
      <c r="B1644" s="492"/>
      <c r="C1644" s="184"/>
      <c r="D1644" s="423"/>
      <c r="E1644" s="184"/>
      <c r="F1644" s="184"/>
      <c r="G1644" s="193" t="s">
        <v>315</v>
      </c>
      <c r="H1644" s="161"/>
      <c r="I1644" s="161"/>
      <c r="J1644" s="114">
        <f>J1641+J1642+J1643</f>
        <v>0</v>
      </c>
      <c r="K1644" s="115"/>
      <c r="L1644" s="267"/>
      <c r="M1644" s="383"/>
      <c r="N1644" s="383"/>
      <c r="O1644" s="383"/>
      <c r="P1644" s="383"/>
      <c r="Q1644" s="383"/>
      <c r="R1644" s="383"/>
      <c r="S1644" s="383"/>
      <c r="T1644" s="383"/>
      <c r="U1644" s="383"/>
      <c r="V1644" s="383"/>
      <c r="W1644" s="383"/>
      <c r="X1644" s="383"/>
      <c r="Y1644" s="383"/>
      <c r="Z1644" s="383"/>
      <c r="AA1644" s="383"/>
      <c r="AB1644" s="383"/>
      <c r="AC1644" s="383"/>
      <c r="AD1644" s="383"/>
      <c r="AE1644" s="383"/>
      <c r="AF1644" s="383"/>
      <c r="AG1644" s="383"/>
      <c r="AH1644" s="383"/>
      <c r="AI1644" s="383"/>
      <c r="AJ1644" s="383"/>
      <c r="AK1644" s="383"/>
      <c r="AL1644" s="383"/>
      <c r="AM1644" s="383"/>
      <c r="AN1644" s="383"/>
      <c r="AO1644" s="383"/>
      <c r="AP1644" s="383"/>
      <c r="AQ1644" s="383"/>
      <c r="AR1644" s="383"/>
      <c r="AS1644" s="383"/>
      <c r="AT1644" s="383"/>
      <c r="AU1644" s="383"/>
      <c r="AV1644" s="383"/>
      <c r="AW1644" s="383"/>
      <c r="AX1644" s="383"/>
      <c r="AY1644" s="383"/>
      <c r="AZ1644" s="383"/>
      <c r="BA1644" s="383"/>
      <c r="BB1644" s="383"/>
      <c r="BC1644" s="383"/>
      <c r="BD1644" s="383"/>
      <c r="BE1644" s="383"/>
      <c r="BF1644" s="383"/>
      <c r="BG1644" s="383"/>
      <c r="BH1644" s="383"/>
      <c r="BI1644" s="383"/>
      <c r="BJ1644" s="383"/>
      <c r="BK1644" s="383"/>
      <c r="BL1644" s="383"/>
      <c r="BM1644" s="383"/>
      <c r="BN1644" s="383"/>
      <c r="BO1644" s="383"/>
      <c r="BP1644" s="383"/>
      <c r="BQ1644" s="383"/>
      <c r="BR1644" s="383"/>
      <c r="BS1644" s="383"/>
      <c r="BT1644" s="383"/>
      <c r="BU1644" s="383"/>
      <c r="BV1644" s="383"/>
      <c r="BW1644" s="383"/>
      <c r="BX1644" s="383"/>
      <c r="BY1644" s="383"/>
      <c r="BZ1644" s="383"/>
      <c r="CA1644" s="383"/>
      <c r="CB1644" s="383"/>
      <c r="CC1644" s="383"/>
      <c r="CD1644" s="383"/>
      <c r="CE1644" s="383"/>
      <c r="CF1644" s="383"/>
      <c r="CG1644" s="383"/>
      <c r="CH1644" s="383"/>
      <c r="CI1644" s="383"/>
      <c r="CJ1644" s="383"/>
      <c r="CK1644" s="383"/>
      <c r="CL1644" s="383"/>
      <c r="CM1644" s="383"/>
      <c r="CN1644" s="383"/>
      <c r="CO1644" s="383"/>
      <c r="CP1644" s="383"/>
      <c r="CQ1644" s="383"/>
      <c r="CR1644" s="383"/>
      <c r="CS1644" s="383"/>
      <c r="CT1644" s="383"/>
      <c r="CU1644" s="383"/>
      <c r="CV1644" s="383"/>
      <c r="CW1644" s="383"/>
      <c r="CX1644" s="383"/>
      <c r="CY1644" s="383"/>
      <c r="CZ1644" s="383"/>
      <c r="DA1644" s="383"/>
      <c r="DB1644" s="383"/>
      <c r="DC1644" s="383"/>
      <c r="DD1644" s="383"/>
      <c r="DE1644" s="383"/>
      <c r="DF1644" s="383"/>
      <c r="DG1644" s="383"/>
      <c r="DH1644" s="383"/>
      <c r="DI1644" s="383"/>
      <c r="DJ1644" s="383"/>
      <c r="DK1644" s="383"/>
      <c r="DL1644" s="383"/>
      <c r="DM1644" s="383"/>
      <c r="DN1644" s="383"/>
      <c r="DO1644" s="383"/>
      <c r="DP1644" s="383"/>
      <c r="DQ1644" s="383"/>
      <c r="DR1644" s="383"/>
      <c r="DS1644" s="383"/>
      <c r="DT1644" s="383"/>
      <c r="DU1644" s="383"/>
      <c r="DV1644" s="383"/>
      <c r="DW1644" s="383"/>
      <c r="DX1644" s="383"/>
      <c r="DY1644" s="383"/>
      <c r="DZ1644" s="383"/>
      <c r="EA1644" s="383"/>
      <c r="EB1644" s="383"/>
      <c r="EC1644" s="383"/>
      <c r="ED1644" s="383"/>
      <c r="EE1644" s="383"/>
      <c r="EF1644" s="383"/>
      <c r="EG1644" s="383"/>
      <c r="EH1644" s="383"/>
      <c r="EI1644" s="383"/>
      <c r="EJ1644" s="383"/>
      <c r="EK1644" s="383"/>
      <c r="EL1644" s="383"/>
      <c r="EM1644" s="383"/>
      <c r="EN1644" s="383"/>
      <c r="EO1644" s="383"/>
      <c r="EP1644" s="383"/>
      <c r="EQ1644" s="383"/>
      <c r="ER1644" s="383"/>
      <c r="ES1644" s="383"/>
      <c r="ET1644" s="383"/>
      <c r="EU1644" s="383"/>
      <c r="EV1644" s="383"/>
      <c r="EW1644" s="383"/>
      <c r="EX1644" s="383"/>
      <c r="EY1644" s="383"/>
      <c r="EZ1644" s="383"/>
      <c r="FA1644" s="383"/>
      <c r="FB1644" s="383"/>
      <c r="FC1644" s="383"/>
      <c r="FD1644" s="383"/>
      <c r="FE1644" s="383"/>
      <c r="FF1644" s="383"/>
      <c r="FG1644" s="383"/>
      <c r="FH1644" s="383"/>
      <c r="FI1644" s="383"/>
      <c r="FJ1644" s="383"/>
      <c r="FK1644" s="383"/>
      <c r="FL1644" s="383"/>
      <c r="FM1644" s="383"/>
    </row>
    <row r="1645" spans="1:169" ht="15" x14ac:dyDescent="0.2">
      <c r="A1645" s="19" t="s">
        <v>689</v>
      </c>
      <c r="B1645" s="159"/>
      <c r="C1645" s="19" t="s">
        <v>690</v>
      </c>
      <c r="D1645" s="408"/>
      <c r="E1645" s="20"/>
      <c r="F1645" s="21"/>
      <c r="G1645" s="22"/>
      <c r="H1645" s="23"/>
      <c r="I1645" s="148"/>
      <c r="J1645" s="24"/>
      <c r="K1645" s="25"/>
      <c r="L1645" s="284"/>
    </row>
    <row r="1646" spans="1:169" s="315" customFormat="1" x14ac:dyDescent="0.2">
      <c r="A1646" s="27" t="s">
        <v>689</v>
      </c>
      <c r="B1646" s="54">
        <v>4.4999999999999998E-2</v>
      </c>
      <c r="C1646" s="27" t="s">
        <v>50</v>
      </c>
      <c r="D1646" s="610" t="s">
        <v>318</v>
      </c>
      <c r="E1646" s="610"/>
      <c r="F1646" s="470">
        <v>42956</v>
      </c>
      <c r="G1646" s="155">
        <f t="shared" ref="G1646:G1663" si="192">F1646+365</f>
        <v>43321</v>
      </c>
      <c r="H1646" s="451" t="s">
        <v>1417</v>
      </c>
      <c r="I1646" s="563"/>
      <c r="J1646" s="34" t="str">
        <f t="shared" ref="J1646:J1709" si="193">IF(I1646=0,"",I1646*B1646)</f>
        <v/>
      </c>
      <c r="K1646" s="474">
        <v>0</v>
      </c>
      <c r="L1646" s="361">
        <v>45351</v>
      </c>
      <c r="M1646" s="383"/>
      <c r="N1646" s="383"/>
      <c r="O1646" s="383"/>
      <c r="P1646" s="383"/>
      <c r="Q1646" s="383"/>
      <c r="R1646" s="383"/>
      <c r="S1646" s="383"/>
      <c r="T1646" s="383"/>
      <c r="U1646" s="383"/>
      <c r="V1646" s="383"/>
      <c r="W1646" s="383"/>
      <c r="X1646" s="383"/>
      <c r="Y1646" s="383"/>
      <c r="Z1646" s="383"/>
      <c r="AA1646" s="383"/>
      <c r="AB1646" s="383"/>
      <c r="AC1646" s="383"/>
      <c r="AD1646" s="383"/>
      <c r="AE1646" s="383"/>
      <c r="AF1646" s="383"/>
      <c r="AG1646" s="383"/>
      <c r="AH1646" s="383"/>
      <c r="AI1646" s="383"/>
      <c r="AJ1646" s="383"/>
      <c r="AK1646" s="383"/>
      <c r="AL1646" s="383"/>
      <c r="AM1646" s="383"/>
      <c r="AN1646" s="383"/>
      <c r="AO1646" s="383"/>
      <c r="AP1646" s="383"/>
      <c r="AQ1646" s="383"/>
      <c r="AR1646" s="383"/>
      <c r="AS1646" s="383"/>
      <c r="AT1646" s="383"/>
      <c r="AU1646" s="383"/>
      <c r="AV1646" s="383"/>
      <c r="AW1646" s="383"/>
      <c r="AX1646" s="383"/>
      <c r="AY1646" s="383"/>
      <c r="AZ1646" s="383"/>
      <c r="BA1646" s="383"/>
      <c r="BB1646" s="383"/>
      <c r="BC1646" s="383"/>
      <c r="BD1646" s="383"/>
      <c r="BE1646" s="383"/>
      <c r="BF1646" s="383"/>
      <c r="BG1646" s="383"/>
      <c r="BH1646" s="383"/>
      <c r="BI1646" s="383"/>
      <c r="BJ1646" s="383"/>
      <c r="BK1646" s="383"/>
      <c r="BL1646" s="383"/>
      <c r="BM1646" s="383"/>
      <c r="BN1646" s="383"/>
      <c r="BO1646" s="383"/>
      <c r="BP1646" s="383"/>
      <c r="BQ1646" s="383"/>
      <c r="BR1646" s="383"/>
      <c r="BS1646" s="383"/>
      <c r="BT1646" s="383"/>
      <c r="BU1646" s="383"/>
      <c r="BV1646" s="383"/>
      <c r="BW1646" s="383"/>
      <c r="BX1646" s="383"/>
      <c r="BY1646" s="383"/>
      <c r="BZ1646" s="383"/>
      <c r="CA1646" s="383"/>
      <c r="CB1646" s="383"/>
      <c r="CC1646" s="383"/>
      <c r="CD1646" s="383"/>
      <c r="CE1646" s="383"/>
      <c r="CF1646" s="383"/>
      <c r="CG1646" s="383"/>
      <c r="CH1646" s="383"/>
      <c r="CI1646" s="383"/>
      <c r="CJ1646" s="383"/>
      <c r="CK1646" s="383"/>
      <c r="CL1646" s="383"/>
      <c r="CM1646" s="383"/>
      <c r="CN1646" s="383"/>
      <c r="CO1646" s="383"/>
      <c r="CP1646" s="383"/>
      <c r="CQ1646" s="383"/>
      <c r="CR1646" s="383"/>
      <c r="CS1646" s="383"/>
      <c r="CT1646" s="383"/>
      <c r="CU1646" s="383"/>
      <c r="CV1646" s="383"/>
      <c r="CW1646" s="383"/>
      <c r="CX1646" s="383"/>
      <c r="CY1646" s="383"/>
      <c r="CZ1646" s="383"/>
      <c r="DA1646" s="383"/>
      <c r="DB1646" s="383"/>
      <c r="DC1646" s="383"/>
      <c r="DD1646" s="383"/>
      <c r="DE1646" s="383"/>
      <c r="DF1646" s="383"/>
      <c r="DG1646" s="383"/>
      <c r="DH1646" s="383"/>
      <c r="DI1646" s="383"/>
      <c r="DJ1646" s="383"/>
      <c r="DK1646" s="383"/>
      <c r="DL1646" s="383"/>
      <c r="DM1646" s="383"/>
      <c r="DN1646" s="383"/>
      <c r="DO1646" s="383"/>
      <c r="DP1646" s="383"/>
      <c r="DQ1646" s="383"/>
      <c r="DR1646" s="383"/>
      <c r="DS1646" s="383"/>
      <c r="DT1646" s="383"/>
      <c r="DU1646" s="383"/>
      <c r="DV1646" s="383"/>
      <c r="DW1646" s="383"/>
      <c r="DX1646" s="383"/>
      <c r="DY1646" s="383"/>
      <c r="DZ1646" s="383"/>
      <c r="EA1646" s="383"/>
      <c r="EB1646" s="383"/>
      <c r="EC1646" s="383"/>
      <c r="ED1646" s="383"/>
      <c r="EE1646" s="383"/>
      <c r="EF1646" s="383"/>
      <c r="EG1646" s="383"/>
      <c r="EH1646" s="383"/>
      <c r="EI1646" s="383"/>
      <c r="EJ1646" s="383"/>
      <c r="EK1646" s="383"/>
      <c r="EL1646" s="383"/>
      <c r="EM1646" s="383"/>
      <c r="EN1646" s="383"/>
      <c r="EO1646" s="383"/>
      <c r="EP1646" s="383"/>
      <c r="EQ1646" s="383"/>
      <c r="ER1646" s="383"/>
      <c r="ES1646" s="383"/>
      <c r="ET1646" s="383"/>
      <c r="EU1646" s="383"/>
      <c r="EV1646" s="383"/>
      <c r="EW1646" s="383"/>
      <c r="EX1646" s="383"/>
      <c r="EY1646" s="383"/>
      <c r="EZ1646" s="383"/>
      <c r="FA1646" s="383"/>
      <c r="FB1646" s="383"/>
      <c r="FC1646" s="383"/>
      <c r="FD1646" s="383"/>
      <c r="FE1646" s="383"/>
      <c r="FF1646" s="383"/>
      <c r="FG1646" s="383"/>
      <c r="FH1646" s="383"/>
      <c r="FI1646" s="383"/>
      <c r="FJ1646" s="383"/>
      <c r="FK1646" s="383"/>
      <c r="FL1646" s="383"/>
      <c r="FM1646" s="383"/>
    </row>
    <row r="1647" spans="1:169" s="315" customFormat="1" x14ac:dyDescent="0.2">
      <c r="A1647" s="27" t="s">
        <v>689</v>
      </c>
      <c r="B1647" s="54">
        <v>4.4999999999999998E-2</v>
      </c>
      <c r="C1647" s="27" t="s">
        <v>50</v>
      </c>
      <c r="D1647" s="611"/>
      <c r="E1647" s="611"/>
      <c r="F1647" s="470">
        <v>42956</v>
      </c>
      <c r="G1647" s="155">
        <f t="shared" si="192"/>
        <v>43321</v>
      </c>
      <c r="H1647" s="451" t="s">
        <v>1417</v>
      </c>
      <c r="I1647" s="563"/>
      <c r="J1647" s="34" t="str">
        <f t="shared" si="193"/>
        <v/>
      </c>
      <c r="K1647" s="474">
        <v>0</v>
      </c>
      <c r="L1647" s="361">
        <v>45351</v>
      </c>
      <c r="M1647" s="383"/>
      <c r="N1647" s="383"/>
      <c r="O1647" s="383"/>
      <c r="P1647" s="383"/>
      <c r="Q1647" s="383"/>
      <c r="R1647" s="383"/>
      <c r="S1647" s="383"/>
      <c r="T1647" s="383"/>
      <c r="U1647" s="383"/>
      <c r="V1647" s="383"/>
      <c r="W1647" s="383"/>
      <c r="X1647" s="383"/>
      <c r="Y1647" s="383"/>
      <c r="Z1647" s="383"/>
      <c r="AA1647" s="383"/>
      <c r="AB1647" s="383"/>
      <c r="AC1647" s="383"/>
      <c r="AD1647" s="383"/>
      <c r="AE1647" s="383"/>
      <c r="AF1647" s="383"/>
      <c r="AG1647" s="383"/>
      <c r="AH1647" s="383"/>
      <c r="AI1647" s="383"/>
      <c r="AJ1647" s="383"/>
      <c r="AK1647" s="383"/>
      <c r="AL1647" s="383"/>
      <c r="AM1647" s="383"/>
      <c r="AN1647" s="383"/>
      <c r="AO1647" s="383"/>
      <c r="AP1647" s="383"/>
      <c r="AQ1647" s="383"/>
      <c r="AR1647" s="383"/>
      <c r="AS1647" s="383"/>
      <c r="AT1647" s="383"/>
      <c r="AU1647" s="383"/>
      <c r="AV1647" s="383"/>
      <c r="AW1647" s="383"/>
      <c r="AX1647" s="383"/>
      <c r="AY1647" s="383"/>
      <c r="AZ1647" s="383"/>
      <c r="BA1647" s="383"/>
      <c r="BB1647" s="383"/>
      <c r="BC1647" s="383"/>
      <c r="BD1647" s="383"/>
      <c r="BE1647" s="383"/>
      <c r="BF1647" s="383"/>
      <c r="BG1647" s="383"/>
      <c r="BH1647" s="383"/>
      <c r="BI1647" s="383"/>
      <c r="BJ1647" s="383"/>
      <c r="BK1647" s="383"/>
      <c r="BL1647" s="383"/>
      <c r="BM1647" s="383"/>
      <c r="BN1647" s="383"/>
      <c r="BO1647" s="383"/>
      <c r="BP1647" s="383"/>
      <c r="BQ1647" s="383"/>
      <c r="BR1647" s="383"/>
      <c r="BS1647" s="383"/>
      <c r="BT1647" s="383"/>
      <c r="BU1647" s="383"/>
      <c r="BV1647" s="383"/>
      <c r="BW1647" s="383"/>
      <c r="BX1647" s="383"/>
      <c r="BY1647" s="383"/>
      <c r="BZ1647" s="383"/>
      <c r="CA1647" s="383"/>
      <c r="CB1647" s="383"/>
      <c r="CC1647" s="383"/>
      <c r="CD1647" s="383"/>
      <c r="CE1647" s="383"/>
      <c r="CF1647" s="383"/>
      <c r="CG1647" s="383"/>
      <c r="CH1647" s="383"/>
      <c r="CI1647" s="383"/>
      <c r="CJ1647" s="383"/>
      <c r="CK1647" s="383"/>
      <c r="CL1647" s="383"/>
      <c r="CM1647" s="383"/>
      <c r="CN1647" s="383"/>
      <c r="CO1647" s="383"/>
      <c r="CP1647" s="383"/>
      <c r="CQ1647" s="383"/>
      <c r="CR1647" s="383"/>
      <c r="CS1647" s="383"/>
      <c r="CT1647" s="383"/>
      <c r="CU1647" s="383"/>
      <c r="CV1647" s="383"/>
      <c r="CW1647" s="383"/>
      <c r="CX1647" s="383"/>
      <c r="CY1647" s="383"/>
      <c r="CZ1647" s="383"/>
      <c r="DA1647" s="383"/>
      <c r="DB1647" s="383"/>
      <c r="DC1647" s="383"/>
      <c r="DD1647" s="383"/>
      <c r="DE1647" s="383"/>
      <c r="DF1647" s="383"/>
      <c r="DG1647" s="383"/>
      <c r="DH1647" s="383"/>
      <c r="DI1647" s="383"/>
      <c r="DJ1647" s="383"/>
      <c r="DK1647" s="383"/>
      <c r="DL1647" s="383"/>
      <c r="DM1647" s="383"/>
      <c r="DN1647" s="383"/>
      <c r="DO1647" s="383"/>
      <c r="DP1647" s="383"/>
      <c r="DQ1647" s="383"/>
      <c r="DR1647" s="383"/>
      <c r="DS1647" s="383"/>
      <c r="DT1647" s="383"/>
      <c r="DU1647" s="383"/>
      <c r="DV1647" s="383"/>
      <c r="DW1647" s="383"/>
      <c r="DX1647" s="383"/>
      <c r="DY1647" s="383"/>
      <c r="DZ1647" s="383"/>
      <c r="EA1647" s="383"/>
      <c r="EB1647" s="383"/>
      <c r="EC1647" s="383"/>
      <c r="ED1647" s="383"/>
      <c r="EE1647" s="383"/>
      <c r="EF1647" s="383"/>
      <c r="EG1647" s="383"/>
      <c r="EH1647" s="383"/>
      <c r="EI1647" s="383"/>
      <c r="EJ1647" s="383"/>
      <c r="EK1647" s="383"/>
      <c r="EL1647" s="383"/>
      <c r="EM1647" s="383"/>
      <c r="EN1647" s="383"/>
      <c r="EO1647" s="383"/>
      <c r="EP1647" s="383"/>
      <c r="EQ1647" s="383"/>
      <c r="ER1647" s="383"/>
      <c r="ES1647" s="383"/>
      <c r="ET1647" s="383"/>
      <c r="EU1647" s="383"/>
      <c r="EV1647" s="383"/>
      <c r="EW1647" s="383"/>
      <c r="EX1647" s="383"/>
      <c r="EY1647" s="383"/>
      <c r="EZ1647" s="383"/>
      <c r="FA1647" s="383"/>
      <c r="FB1647" s="383"/>
      <c r="FC1647" s="383"/>
      <c r="FD1647" s="383"/>
      <c r="FE1647" s="383"/>
      <c r="FF1647" s="383"/>
      <c r="FG1647" s="383"/>
      <c r="FH1647" s="383"/>
      <c r="FI1647" s="383"/>
      <c r="FJ1647" s="383"/>
      <c r="FK1647" s="383"/>
      <c r="FL1647" s="383"/>
      <c r="FM1647" s="383"/>
    </row>
    <row r="1648" spans="1:169" s="26" customFormat="1" x14ac:dyDescent="0.2">
      <c r="A1648" s="27" t="s">
        <v>689</v>
      </c>
      <c r="B1648" s="54">
        <v>4.4999999999999998E-2</v>
      </c>
      <c r="C1648" s="97" t="s">
        <v>131</v>
      </c>
      <c r="D1648" s="611"/>
      <c r="E1648" s="611"/>
      <c r="F1648" s="30">
        <v>42956</v>
      </c>
      <c r="G1648" s="103">
        <f t="shared" si="192"/>
        <v>43321</v>
      </c>
      <c r="H1648" s="32" t="s">
        <v>23</v>
      </c>
      <c r="I1648" s="563"/>
      <c r="J1648" s="34" t="str">
        <f t="shared" si="193"/>
        <v/>
      </c>
      <c r="K1648" s="75">
        <v>0</v>
      </c>
      <c r="L1648" s="275" t="s">
        <v>6</v>
      </c>
      <c r="M1648" s="383"/>
      <c r="N1648" s="383"/>
      <c r="O1648" s="383"/>
      <c r="P1648" s="383"/>
      <c r="Q1648" s="383"/>
      <c r="R1648" s="383"/>
      <c r="S1648" s="383"/>
      <c r="T1648" s="383"/>
      <c r="U1648" s="383"/>
      <c r="V1648" s="383"/>
      <c r="W1648" s="383"/>
      <c r="X1648" s="383"/>
      <c r="Y1648" s="383"/>
      <c r="Z1648" s="383"/>
      <c r="AA1648" s="383"/>
      <c r="AB1648" s="383"/>
      <c r="AC1648" s="383"/>
      <c r="AD1648" s="383"/>
      <c r="AE1648" s="383"/>
      <c r="AF1648" s="383"/>
      <c r="AG1648" s="383"/>
      <c r="AH1648" s="383"/>
      <c r="AI1648" s="383"/>
      <c r="AJ1648" s="383"/>
      <c r="AK1648" s="383"/>
      <c r="AL1648" s="383"/>
      <c r="AM1648" s="383"/>
      <c r="AN1648" s="383"/>
      <c r="AO1648" s="383"/>
      <c r="AP1648" s="383"/>
      <c r="AQ1648" s="383"/>
      <c r="AR1648" s="383"/>
      <c r="AS1648" s="383"/>
      <c r="AT1648" s="383"/>
      <c r="AU1648" s="383"/>
      <c r="AV1648" s="383"/>
      <c r="AW1648" s="383"/>
      <c r="AX1648" s="383"/>
      <c r="AY1648" s="383"/>
      <c r="AZ1648" s="383"/>
      <c r="BA1648" s="383"/>
      <c r="BB1648" s="383"/>
      <c r="BC1648" s="383"/>
      <c r="BD1648" s="383"/>
      <c r="BE1648" s="383"/>
      <c r="BF1648" s="383"/>
      <c r="BG1648" s="383"/>
      <c r="BH1648" s="383"/>
      <c r="BI1648" s="383"/>
      <c r="BJ1648" s="383"/>
      <c r="BK1648" s="383"/>
      <c r="BL1648" s="383"/>
      <c r="BM1648" s="383"/>
      <c r="BN1648" s="383"/>
      <c r="BO1648" s="383"/>
      <c r="BP1648" s="383"/>
      <c r="BQ1648" s="383"/>
      <c r="BR1648" s="383"/>
      <c r="BS1648" s="383"/>
      <c r="BT1648" s="383"/>
      <c r="BU1648" s="383"/>
      <c r="BV1648" s="383"/>
      <c r="BW1648" s="383"/>
      <c r="BX1648" s="383"/>
      <c r="BY1648" s="383"/>
      <c r="BZ1648" s="383"/>
      <c r="CA1648" s="383"/>
      <c r="CB1648" s="383"/>
      <c r="CC1648" s="383"/>
      <c r="CD1648" s="383"/>
      <c r="CE1648" s="383"/>
      <c r="CF1648" s="383"/>
      <c r="CG1648" s="383"/>
      <c r="CH1648" s="383"/>
      <c r="CI1648" s="383"/>
      <c r="CJ1648" s="383"/>
      <c r="CK1648" s="383"/>
      <c r="CL1648" s="383"/>
      <c r="CM1648" s="383"/>
      <c r="CN1648" s="383"/>
      <c r="CO1648" s="383"/>
      <c r="CP1648" s="383"/>
      <c r="CQ1648" s="383"/>
      <c r="CR1648" s="383"/>
      <c r="CS1648" s="383"/>
      <c r="CT1648" s="383"/>
      <c r="CU1648" s="383"/>
      <c r="CV1648" s="383"/>
      <c r="CW1648" s="383"/>
      <c r="CX1648" s="383"/>
      <c r="CY1648" s="383"/>
      <c r="CZ1648" s="383"/>
      <c r="DA1648" s="383"/>
      <c r="DB1648" s="383"/>
      <c r="DC1648" s="383"/>
      <c r="DD1648" s="383"/>
      <c r="DE1648" s="383"/>
      <c r="DF1648" s="383"/>
      <c r="DG1648" s="383"/>
      <c r="DH1648" s="383"/>
      <c r="DI1648" s="383"/>
      <c r="DJ1648" s="383"/>
      <c r="DK1648" s="383"/>
      <c r="DL1648" s="383"/>
      <c r="DM1648" s="383"/>
      <c r="DN1648" s="383"/>
      <c r="DO1648" s="383"/>
      <c r="DP1648" s="383"/>
      <c r="DQ1648" s="383"/>
      <c r="DR1648" s="383"/>
      <c r="DS1648" s="383"/>
      <c r="DT1648" s="383"/>
      <c r="DU1648" s="383"/>
      <c r="DV1648" s="383"/>
      <c r="DW1648" s="383"/>
      <c r="DX1648" s="383"/>
      <c r="DY1648" s="383"/>
      <c r="DZ1648" s="383"/>
      <c r="EA1648" s="383"/>
      <c r="EB1648" s="383"/>
      <c r="EC1648" s="383"/>
      <c r="ED1648" s="383"/>
      <c r="EE1648" s="383"/>
      <c r="EF1648" s="383"/>
      <c r="EG1648" s="383"/>
      <c r="EH1648" s="383"/>
      <c r="EI1648" s="383"/>
      <c r="EJ1648" s="383"/>
      <c r="EK1648" s="383"/>
      <c r="EL1648" s="383"/>
      <c r="EM1648" s="383"/>
      <c r="EN1648" s="383"/>
      <c r="EO1648" s="383"/>
      <c r="EP1648" s="383"/>
      <c r="EQ1648" s="383"/>
      <c r="ER1648" s="383"/>
      <c r="ES1648" s="383"/>
      <c r="ET1648" s="383"/>
      <c r="EU1648" s="383"/>
      <c r="EV1648" s="383"/>
      <c r="EW1648" s="383"/>
      <c r="EX1648" s="383"/>
      <c r="EY1648" s="383"/>
      <c r="EZ1648" s="383"/>
      <c r="FA1648" s="383"/>
      <c r="FB1648" s="383"/>
      <c r="FC1648" s="383"/>
      <c r="FD1648" s="383"/>
      <c r="FE1648" s="383"/>
      <c r="FF1648" s="383"/>
      <c r="FG1648" s="383"/>
      <c r="FH1648" s="383"/>
      <c r="FI1648" s="383"/>
      <c r="FJ1648" s="383"/>
      <c r="FK1648" s="383"/>
      <c r="FL1648" s="383"/>
      <c r="FM1648" s="383"/>
    </row>
    <row r="1649" spans="1:169" s="315" customFormat="1" x14ac:dyDescent="0.2">
      <c r="A1649" s="27" t="s">
        <v>689</v>
      </c>
      <c r="B1649" s="54">
        <v>4.4999999999999998E-2</v>
      </c>
      <c r="C1649" s="97" t="s">
        <v>150</v>
      </c>
      <c r="D1649" s="611"/>
      <c r="E1649" s="611"/>
      <c r="F1649" s="30">
        <v>42956</v>
      </c>
      <c r="G1649" s="103">
        <f t="shared" si="192"/>
        <v>43321</v>
      </c>
      <c r="H1649" s="32" t="s">
        <v>1417</v>
      </c>
      <c r="I1649" s="563"/>
      <c r="J1649" s="34" t="str">
        <f t="shared" si="193"/>
        <v/>
      </c>
      <c r="K1649" s="101">
        <v>0</v>
      </c>
      <c r="L1649" s="275">
        <v>45351</v>
      </c>
      <c r="M1649" s="383"/>
      <c r="N1649" s="383"/>
      <c r="O1649" s="383"/>
      <c r="P1649" s="383"/>
      <c r="Q1649" s="383"/>
      <c r="R1649" s="383"/>
      <c r="S1649" s="383"/>
      <c r="T1649" s="383"/>
      <c r="U1649" s="383"/>
      <c r="V1649" s="383"/>
      <c r="W1649" s="383"/>
      <c r="X1649" s="383"/>
      <c r="Y1649" s="383"/>
      <c r="Z1649" s="383"/>
      <c r="AA1649" s="383"/>
      <c r="AB1649" s="383"/>
      <c r="AC1649" s="383"/>
      <c r="AD1649" s="383"/>
      <c r="AE1649" s="383"/>
      <c r="AF1649" s="383"/>
      <c r="AG1649" s="383"/>
      <c r="AH1649" s="383"/>
      <c r="AI1649" s="383"/>
      <c r="AJ1649" s="383"/>
      <c r="AK1649" s="383"/>
      <c r="AL1649" s="383"/>
      <c r="AM1649" s="383"/>
      <c r="AN1649" s="383"/>
      <c r="AO1649" s="383"/>
      <c r="AP1649" s="383"/>
      <c r="AQ1649" s="383"/>
      <c r="AR1649" s="383"/>
      <c r="AS1649" s="383"/>
      <c r="AT1649" s="383"/>
      <c r="AU1649" s="383"/>
      <c r="AV1649" s="383"/>
      <c r="AW1649" s="383"/>
      <c r="AX1649" s="383"/>
      <c r="AY1649" s="383"/>
      <c r="AZ1649" s="383"/>
      <c r="BA1649" s="383"/>
      <c r="BB1649" s="383"/>
      <c r="BC1649" s="383"/>
      <c r="BD1649" s="383"/>
      <c r="BE1649" s="383"/>
      <c r="BF1649" s="383"/>
      <c r="BG1649" s="383"/>
      <c r="BH1649" s="383"/>
      <c r="BI1649" s="383"/>
      <c r="BJ1649" s="383"/>
      <c r="BK1649" s="383"/>
      <c r="BL1649" s="383"/>
      <c r="BM1649" s="383"/>
      <c r="BN1649" s="383"/>
      <c r="BO1649" s="383"/>
      <c r="BP1649" s="383"/>
      <c r="BQ1649" s="383"/>
      <c r="BR1649" s="383"/>
      <c r="BS1649" s="383"/>
      <c r="BT1649" s="383"/>
      <c r="BU1649" s="383"/>
      <c r="BV1649" s="383"/>
      <c r="BW1649" s="383"/>
      <c r="BX1649" s="383"/>
      <c r="BY1649" s="383"/>
      <c r="BZ1649" s="383"/>
      <c r="CA1649" s="383"/>
      <c r="CB1649" s="383"/>
      <c r="CC1649" s="383"/>
      <c r="CD1649" s="383"/>
      <c r="CE1649" s="383"/>
      <c r="CF1649" s="383"/>
      <c r="CG1649" s="383"/>
      <c r="CH1649" s="383"/>
      <c r="CI1649" s="383"/>
      <c r="CJ1649" s="383"/>
      <c r="CK1649" s="383"/>
      <c r="CL1649" s="383"/>
      <c r="CM1649" s="383"/>
      <c r="CN1649" s="383"/>
      <c r="CO1649" s="383"/>
      <c r="CP1649" s="383"/>
      <c r="CQ1649" s="383"/>
      <c r="CR1649" s="383"/>
      <c r="CS1649" s="383"/>
      <c r="CT1649" s="383"/>
      <c r="CU1649" s="383"/>
      <c r="CV1649" s="383"/>
      <c r="CW1649" s="383"/>
      <c r="CX1649" s="383"/>
      <c r="CY1649" s="383"/>
      <c r="CZ1649" s="383"/>
      <c r="DA1649" s="383"/>
      <c r="DB1649" s="383"/>
      <c r="DC1649" s="383"/>
      <c r="DD1649" s="383"/>
      <c r="DE1649" s="383"/>
      <c r="DF1649" s="383"/>
      <c r="DG1649" s="383"/>
      <c r="DH1649" s="383"/>
      <c r="DI1649" s="383"/>
      <c r="DJ1649" s="383"/>
      <c r="DK1649" s="383"/>
      <c r="DL1649" s="383"/>
      <c r="DM1649" s="383"/>
      <c r="DN1649" s="383"/>
      <c r="DO1649" s="383"/>
      <c r="DP1649" s="383"/>
      <c r="DQ1649" s="383"/>
      <c r="DR1649" s="383"/>
      <c r="DS1649" s="383"/>
      <c r="DT1649" s="383"/>
      <c r="DU1649" s="383"/>
      <c r="DV1649" s="383"/>
      <c r="DW1649" s="383"/>
      <c r="DX1649" s="383"/>
      <c r="DY1649" s="383"/>
      <c r="DZ1649" s="383"/>
      <c r="EA1649" s="383"/>
      <c r="EB1649" s="383"/>
      <c r="EC1649" s="383"/>
      <c r="ED1649" s="383"/>
      <c r="EE1649" s="383"/>
      <c r="EF1649" s="383"/>
      <c r="EG1649" s="383"/>
      <c r="EH1649" s="383"/>
      <c r="EI1649" s="383"/>
      <c r="EJ1649" s="383"/>
      <c r="EK1649" s="383"/>
      <c r="EL1649" s="383"/>
      <c r="EM1649" s="383"/>
      <c r="EN1649" s="383"/>
      <c r="EO1649" s="383"/>
      <c r="EP1649" s="383"/>
      <c r="EQ1649" s="383"/>
      <c r="ER1649" s="383"/>
      <c r="ES1649" s="383"/>
      <c r="ET1649" s="383"/>
      <c r="EU1649" s="383"/>
      <c r="EV1649" s="383"/>
      <c r="EW1649" s="383"/>
      <c r="EX1649" s="383"/>
      <c r="EY1649" s="383"/>
      <c r="EZ1649" s="383"/>
      <c r="FA1649" s="383"/>
      <c r="FB1649" s="383"/>
      <c r="FC1649" s="383"/>
      <c r="FD1649" s="383"/>
      <c r="FE1649" s="383"/>
      <c r="FF1649" s="383"/>
      <c r="FG1649" s="383"/>
      <c r="FH1649" s="383"/>
      <c r="FI1649" s="383"/>
      <c r="FJ1649" s="383"/>
      <c r="FK1649" s="383"/>
      <c r="FL1649" s="383"/>
      <c r="FM1649" s="383"/>
    </row>
    <row r="1650" spans="1:169" s="315" customFormat="1" x14ac:dyDescent="0.2">
      <c r="A1650" s="27" t="s">
        <v>689</v>
      </c>
      <c r="B1650" s="54">
        <v>4.4999999999999998E-2</v>
      </c>
      <c r="C1650" s="97" t="s">
        <v>150</v>
      </c>
      <c r="D1650" s="612"/>
      <c r="E1650" s="612"/>
      <c r="F1650" s="98">
        <v>42956</v>
      </c>
      <c r="G1650" s="103">
        <f t="shared" si="192"/>
        <v>43321</v>
      </c>
      <c r="H1650" s="86" t="s">
        <v>1417</v>
      </c>
      <c r="I1650" s="563"/>
      <c r="J1650" s="34" t="str">
        <f t="shared" si="193"/>
        <v/>
      </c>
      <c r="K1650" s="101">
        <v>0</v>
      </c>
      <c r="L1650" s="275">
        <v>45351</v>
      </c>
      <c r="M1650" s="383"/>
      <c r="N1650" s="383"/>
      <c r="O1650" s="383"/>
      <c r="P1650" s="383"/>
      <c r="Q1650" s="383"/>
      <c r="R1650" s="383"/>
      <c r="S1650" s="383"/>
      <c r="T1650" s="383"/>
      <c r="U1650" s="383"/>
      <c r="V1650" s="383"/>
      <c r="W1650" s="383"/>
      <c r="X1650" s="383"/>
      <c r="Y1650" s="383"/>
      <c r="Z1650" s="383"/>
      <c r="AA1650" s="383"/>
      <c r="AB1650" s="383"/>
      <c r="AC1650" s="383"/>
      <c r="AD1650" s="383"/>
      <c r="AE1650" s="383"/>
      <c r="AF1650" s="383"/>
      <c r="AG1650" s="383"/>
      <c r="AH1650" s="383"/>
      <c r="AI1650" s="383"/>
      <c r="AJ1650" s="383"/>
      <c r="AK1650" s="383"/>
      <c r="AL1650" s="383"/>
      <c r="AM1650" s="383"/>
      <c r="AN1650" s="383"/>
      <c r="AO1650" s="383"/>
      <c r="AP1650" s="383"/>
      <c r="AQ1650" s="383"/>
      <c r="AR1650" s="383"/>
      <c r="AS1650" s="383"/>
      <c r="AT1650" s="383"/>
      <c r="AU1650" s="383"/>
      <c r="AV1650" s="383"/>
      <c r="AW1650" s="383"/>
      <c r="AX1650" s="383"/>
      <c r="AY1650" s="383"/>
      <c r="AZ1650" s="383"/>
      <c r="BA1650" s="383"/>
      <c r="BB1650" s="383"/>
      <c r="BC1650" s="383"/>
      <c r="BD1650" s="383"/>
      <c r="BE1650" s="383"/>
      <c r="BF1650" s="383"/>
      <c r="BG1650" s="383"/>
      <c r="BH1650" s="383"/>
      <c r="BI1650" s="383"/>
      <c r="BJ1650" s="383"/>
      <c r="BK1650" s="383"/>
      <c r="BL1650" s="383"/>
      <c r="BM1650" s="383"/>
      <c r="BN1650" s="383"/>
      <c r="BO1650" s="383"/>
      <c r="BP1650" s="383"/>
      <c r="BQ1650" s="383"/>
      <c r="BR1650" s="383"/>
      <c r="BS1650" s="383"/>
      <c r="BT1650" s="383"/>
      <c r="BU1650" s="383"/>
      <c r="BV1650" s="383"/>
      <c r="BW1650" s="383"/>
      <c r="BX1650" s="383"/>
      <c r="BY1650" s="383"/>
      <c r="BZ1650" s="383"/>
      <c r="CA1650" s="383"/>
      <c r="CB1650" s="383"/>
      <c r="CC1650" s="383"/>
      <c r="CD1650" s="383"/>
      <c r="CE1650" s="383"/>
      <c r="CF1650" s="383"/>
      <c r="CG1650" s="383"/>
      <c r="CH1650" s="383"/>
      <c r="CI1650" s="383"/>
      <c r="CJ1650" s="383"/>
      <c r="CK1650" s="383"/>
      <c r="CL1650" s="383"/>
      <c r="CM1650" s="383"/>
      <c r="CN1650" s="383"/>
      <c r="CO1650" s="383"/>
      <c r="CP1650" s="383"/>
      <c r="CQ1650" s="383"/>
      <c r="CR1650" s="383"/>
      <c r="CS1650" s="383"/>
      <c r="CT1650" s="383"/>
      <c r="CU1650" s="383"/>
      <c r="CV1650" s="383"/>
      <c r="CW1650" s="383"/>
      <c r="CX1650" s="383"/>
      <c r="CY1650" s="383"/>
      <c r="CZ1650" s="383"/>
      <c r="DA1650" s="383"/>
      <c r="DB1650" s="383"/>
      <c r="DC1650" s="383"/>
      <c r="DD1650" s="383"/>
      <c r="DE1650" s="383"/>
      <c r="DF1650" s="383"/>
      <c r="DG1650" s="383"/>
      <c r="DH1650" s="383"/>
      <c r="DI1650" s="383"/>
      <c r="DJ1650" s="383"/>
      <c r="DK1650" s="383"/>
      <c r="DL1650" s="383"/>
      <c r="DM1650" s="383"/>
      <c r="DN1650" s="383"/>
      <c r="DO1650" s="383"/>
      <c r="DP1650" s="383"/>
      <c r="DQ1650" s="383"/>
      <c r="DR1650" s="383"/>
      <c r="DS1650" s="383"/>
      <c r="DT1650" s="383"/>
      <c r="DU1650" s="383"/>
      <c r="DV1650" s="383"/>
      <c r="DW1650" s="383"/>
      <c r="DX1650" s="383"/>
      <c r="DY1650" s="383"/>
      <c r="DZ1650" s="383"/>
      <c r="EA1650" s="383"/>
      <c r="EB1650" s="383"/>
      <c r="EC1650" s="383"/>
      <c r="ED1650" s="383"/>
      <c r="EE1650" s="383"/>
      <c r="EF1650" s="383"/>
      <c r="EG1650" s="383"/>
      <c r="EH1650" s="383"/>
      <c r="EI1650" s="383"/>
      <c r="EJ1650" s="383"/>
      <c r="EK1650" s="383"/>
      <c r="EL1650" s="383"/>
      <c r="EM1650" s="383"/>
      <c r="EN1650" s="383"/>
      <c r="EO1650" s="383"/>
      <c r="EP1650" s="383"/>
      <c r="EQ1650" s="383"/>
      <c r="ER1650" s="383"/>
      <c r="ES1650" s="383"/>
      <c r="ET1650" s="383"/>
      <c r="EU1650" s="383"/>
      <c r="EV1650" s="383"/>
      <c r="EW1650" s="383"/>
      <c r="EX1650" s="383"/>
      <c r="EY1650" s="383"/>
      <c r="EZ1650" s="383"/>
      <c r="FA1650" s="383"/>
      <c r="FB1650" s="383"/>
      <c r="FC1650" s="383"/>
      <c r="FD1650" s="383"/>
      <c r="FE1650" s="383"/>
      <c r="FF1650" s="383"/>
      <c r="FG1650" s="383"/>
      <c r="FH1650" s="383"/>
      <c r="FI1650" s="383"/>
      <c r="FJ1650" s="383"/>
      <c r="FK1650" s="383"/>
      <c r="FL1650" s="383"/>
      <c r="FM1650" s="383"/>
    </row>
    <row r="1651" spans="1:169" s="315" customFormat="1" ht="25.5" x14ac:dyDescent="0.2">
      <c r="A1651" s="27" t="s">
        <v>689</v>
      </c>
      <c r="B1651" s="54">
        <v>4.4999999999999998E-2</v>
      </c>
      <c r="C1651" s="108" t="s">
        <v>319</v>
      </c>
      <c r="D1651" s="96" t="s">
        <v>318</v>
      </c>
      <c r="E1651" s="96"/>
      <c r="F1651" s="470">
        <v>43290</v>
      </c>
      <c r="G1651" s="155">
        <f t="shared" si="192"/>
        <v>43655</v>
      </c>
      <c r="H1651" s="451" t="s">
        <v>1417</v>
      </c>
      <c r="I1651" s="563"/>
      <c r="J1651" s="34" t="str">
        <f t="shared" si="193"/>
        <v/>
      </c>
      <c r="K1651" s="474">
        <v>0</v>
      </c>
      <c r="L1651" s="361">
        <v>45351</v>
      </c>
      <c r="M1651" s="383"/>
      <c r="N1651" s="383"/>
      <c r="O1651" s="383"/>
      <c r="P1651" s="383"/>
      <c r="Q1651" s="383"/>
      <c r="R1651" s="383"/>
      <c r="S1651" s="383"/>
      <c r="T1651" s="383"/>
      <c r="U1651" s="383"/>
      <c r="V1651" s="383"/>
      <c r="W1651" s="383"/>
      <c r="X1651" s="383"/>
      <c r="Y1651" s="383"/>
      <c r="Z1651" s="383"/>
      <c r="AA1651" s="383"/>
      <c r="AB1651" s="383"/>
      <c r="AC1651" s="383"/>
      <c r="AD1651" s="383"/>
      <c r="AE1651" s="383"/>
      <c r="AF1651" s="383"/>
      <c r="AG1651" s="383"/>
      <c r="AH1651" s="383"/>
      <c r="AI1651" s="383"/>
      <c r="AJ1651" s="383"/>
      <c r="AK1651" s="383"/>
      <c r="AL1651" s="383"/>
      <c r="AM1651" s="383"/>
      <c r="AN1651" s="383"/>
      <c r="AO1651" s="383"/>
      <c r="AP1651" s="383"/>
      <c r="AQ1651" s="383"/>
      <c r="AR1651" s="383"/>
      <c r="AS1651" s="383"/>
      <c r="AT1651" s="383"/>
      <c r="AU1651" s="383"/>
      <c r="AV1651" s="383"/>
      <c r="AW1651" s="383"/>
      <c r="AX1651" s="383"/>
      <c r="AY1651" s="383"/>
      <c r="AZ1651" s="383"/>
      <c r="BA1651" s="383"/>
      <c r="BB1651" s="383"/>
      <c r="BC1651" s="383"/>
      <c r="BD1651" s="383"/>
      <c r="BE1651" s="383"/>
      <c r="BF1651" s="383"/>
      <c r="BG1651" s="383"/>
      <c r="BH1651" s="383"/>
      <c r="BI1651" s="383"/>
      <c r="BJ1651" s="383"/>
      <c r="BK1651" s="383"/>
      <c r="BL1651" s="383"/>
      <c r="BM1651" s="383"/>
      <c r="BN1651" s="383"/>
      <c r="BO1651" s="383"/>
      <c r="BP1651" s="383"/>
      <c r="BQ1651" s="383"/>
      <c r="BR1651" s="383"/>
      <c r="BS1651" s="383"/>
      <c r="BT1651" s="383"/>
      <c r="BU1651" s="383"/>
      <c r="BV1651" s="383"/>
      <c r="BW1651" s="383"/>
      <c r="BX1651" s="383"/>
      <c r="BY1651" s="383"/>
      <c r="BZ1651" s="383"/>
      <c r="CA1651" s="383"/>
      <c r="CB1651" s="383"/>
      <c r="CC1651" s="383"/>
      <c r="CD1651" s="383"/>
      <c r="CE1651" s="383"/>
      <c r="CF1651" s="383"/>
      <c r="CG1651" s="383"/>
      <c r="CH1651" s="383"/>
      <c r="CI1651" s="383"/>
      <c r="CJ1651" s="383"/>
      <c r="CK1651" s="383"/>
      <c r="CL1651" s="383"/>
      <c r="CM1651" s="383"/>
      <c r="CN1651" s="383"/>
      <c r="CO1651" s="383"/>
      <c r="CP1651" s="383"/>
      <c r="CQ1651" s="383"/>
      <c r="CR1651" s="383"/>
      <c r="CS1651" s="383"/>
      <c r="CT1651" s="383"/>
      <c r="CU1651" s="383"/>
      <c r="CV1651" s="383"/>
      <c r="CW1651" s="383"/>
      <c r="CX1651" s="383"/>
      <c r="CY1651" s="383"/>
      <c r="CZ1651" s="383"/>
      <c r="DA1651" s="383"/>
      <c r="DB1651" s="383"/>
      <c r="DC1651" s="383"/>
      <c r="DD1651" s="383"/>
      <c r="DE1651" s="383"/>
      <c r="DF1651" s="383"/>
      <c r="DG1651" s="383"/>
      <c r="DH1651" s="383"/>
      <c r="DI1651" s="383"/>
      <c r="DJ1651" s="383"/>
      <c r="DK1651" s="383"/>
      <c r="DL1651" s="383"/>
      <c r="DM1651" s="383"/>
      <c r="DN1651" s="383"/>
      <c r="DO1651" s="383"/>
      <c r="DP1651" s="383"/>
      <c r="DQ1651" s="383"/>
      <c r="DR1651" s="383"/>
      <c r="DS1651" s="383"/>
      <c r="DT1651" s="383"/>
      <c r="DU1651" s="383"/>
      <c r="DV1651" s="383"/>
      <c r="DW1651" s="383"/>
      <c r="DX1651" s="383"/>
      <c r="DY1651" s="383"/>
      <c r="DZ1651" s="383"/>
      <c r="EA1651" s="383"/>
      <c r="EB1651" s="383"/>
      <c r="EC1651" s="383"/>
      <c r="ED1651" s="383"/>
      <c r="EE1651" s="383"/>
      <c r="EF1651" s="383"/>
      <c r="EG1651" s="383"/>
      <c r="EH1651" s="383"/>
      <c r="EI1651" s="383"/>
      <c r="EJ1651" s="383"/>
      <c r="EK1651" s="383"/>
      <c r="EL1651" s="383"/>
      <c r="EM1651" s="383"/>
      <c r="EN1651" s="383"/>
      <c r="EO1651" s="383"/>
      <c r="EP1651" s="383"/>
      <c r="EQ1651" s="383"/>
      <c r="ER1651" s="383"/>
      <c r="ES1651" s="383"/>
      <c r="ET1651" s="383"/>
      <c r="EU1651" s="383"/>
      <c r="EV1651" s="383"/>
      <c r="EW1651" s="383"/>
      <c r="EX1651" s="383"/>
      <c r="EY1651" s="383"/>
      <c r="EZ1651" s="383"/>
      <c r="FA1651" s="383"/>
      <c r="FB1651" s="383"/>
      <c r="FC1651" s="383"/>
      <c r="FD1651" s="383"/>
      <c r="FE1651" s="383"/>
      <c r="FF1651" s="383"/>
      <c r="FG1651" s="383"/>
      <c r="FH1651" s="383"/>
      <c r="FI1651" s="383"/>
      <c r="FJ1651" s="383"/>
      <c r="FK1651" s="383"/>
      <c r="FL1651" s="383"/>
      <c r="FM1651" s="383"/>
    </row>
    <row r="1652" spans="1:169" s="315" customFormat="1" ht="25.5" x14ac:dyDescent="0.2">
      <c r="A1652" s="27" t="s">
        <v>689</v>
      </c>
      <c r="B1652" s="54">
        <v>4.4999999999999998E-2</v>
      </c>
      <c r="C1652" s="106" t="s">
        <v>319</v>
      </c>
      <c r="D1652" s="443" t="s">
        <v>318</v>
      </c>
      <c r="E1652" s="521"/>
      <c r="F1652" s="98">
        <v>43290</v>
      </c>
      <c r="G1652" s="99">
        <f t="shared" si="192"/>
        <v>43655</v>
      </c>
      <c r="H1652" s="86" t="s">
        <v>1417</v>
      </c>
      <c r="I1652" s="563"/>
      <c r="J1652" s="34" t="str">
        <f t="shared" si="193"/>
        <v/>
      </c>
      <c r="K1652" s="101">
        <v>0</v>
      </c>
      <c r="L1652" s="351">
        <v>45351</v>
      </c>
      <c r="M1652" s="383"/>
      <c r="N1652" s="383"/>
      <c r="O1652" s="383"/>
      <c r="P1652" s="383"/>
      <c r="Q1652" s="383"/>
      <c r="R1652" s="383"/>
      <c r="S1652" s="383"/>
      <c r="T1652" s="383"/>
      <c r="U1652" s="383"/>
      <c r="V1652" s="383"/>
      <c r="W1652" s="383"/>
      <c r="X1652" s="383"/>
      <c r="Y1652" s="383"/>
      <c r="Z1652" s="383"/>
      <c r="AA1652" s="383"/>
      <c r="AB1652" s="383"/>
      <c r="AC1652" s="383"/>
      <c r="AD1652" s="383"/>
      <c r="AE1652" s="383"/>
      <c r="AF1652" s="383"/>
      <c r="AG1652" s="383"/>
      <c r="AH1652" s="383"/>
      <c r="AI1652" s="383"/>
      <c r="AJ1652" s="383"/>
      <c r="AK1652" s="383"/>
      <c r="AL1652" s="383"/>
      <c r="AM1652" s="383"/>
      <c r="AN1652" s="383"/>
      <c r="AO1652" s="383"/>
      <c r="AP1652" s="383"/>
      <c r="AQ1652" s="383"/>
      <c r="AR1652" s="383"/>
      <c r="AS1652" s="383"/>
      <c r="AT1652" s="383"/>
      <c r="AU1652" s="383"/>
      <c r="AV1652" s="383"/>
      <c r="AW1652" s="383"/>
      <c r="AX1652" s="383"/>
      <c r="AY1652" s="383"/>
      <c r="AZ1652" s="383"/>
      <c r="BA1652" s="383"/>
      <c r="BB1652" s="383"/>
      <c r="BC1652" s="383"/>
      <c r="BD1652" s="383"/>
      <c r="BE1652" s="383"/>
      <c r="BF1652" s="383"/>
      <c r="BG1652" s="383"/>
      <c r="BH1652" s="383"/>
      <c r="BI1652" s="383"/>
      <c r="BJ1652" s="383"/>
      <c r="BK1652" s="383"/>
      <c r="BL1652" s="383"/>
      <c r="BM1652" s="383"/>
      <c r="BN1652" s="383"/>
      <c r="BO1652" s="383"/>
      <c r="BP1652" s="383"/>
      <c r="BQ1652" s="383"/>
      <c r="BR1652" s="383"/>
      <c r="BS1652" s="383"/>
      <c r="BT1652" s="383"/>
      <c r="BU1652" s="383"/>
      <c r="BV1652" s="383"/>
      <c r="BW1652" s="383"/>
      <c r="BX1652" s="383"/>
      <c r="BY1652" s="383"/>
      <c r="BZ1652" s="383"/>
      <c r="CA1652" s="383"/>
      <c r="CB1652" s="383"/>
      <c r="CC1652" s="383"/>
      <c r="CD1652" s="383"/>
      <c r="CE1652" s="383"/>
      <c r="CF1652" s="383"/>
      <c r="CG1652" s="383"/>
      <c r="CH1652" s="383"/>
      <c r="CI1652" s="383"/>
      <c r="CJ1652" s="383"/>
      <c r="CK1652" s="383"/>
      <c r="CL1652" s="383"/>
      <c r="CM1652" s="383"/>
      <c r="CN1652" s="383"/>
      <c r="CO1652" s="383"/>
      <c r="CP1652" s="383"/>
      <c r="CQ1652" s="383"/>
      <c r="CR1652" s="383"/>
      <c r="CS1652" s="383"/>
      <c r="CT1652" s="383"/>
      <c r="CU1652" s="383"/>
      <c r="CV1652" s="383"/>
      <c r="CW1652" s="383"/>
      <c r="CX1652" s="383"/>
      <c r="CY1652" s="383"/>
      <c r="CZ1652" s="383"/>
      <c r="DA1652" s="383"/>
      <c r="DB1652" s="383"/>
      <c r="DC1652" s="383"/>
      <c r="DD1652" s="383"/>
      <c r="DE1652" s="383"/>
      <c r="DF1652" s="383"/>
      <c r="DG1652" s="383"/>
      <c r="DH1652" s="383"/>
      <c r="DI1652" s="383"/>
      <c r="DJ1652" s="383"/>
      <c r="DK1652" s="383"/>
      <c r="DL1652" s="383"/>
      <c r="DM1652" s="383"/>
      <c r="DN1652" s="383"/>
      <c r="DO1652" s="383"/>
      <c r="DP1652" s="383"/>
      <c r="DQ1652" s="383"/>
      <c r="DR1652" s="383"/>
      <c r="DS1652" s="383"/>
      <c r="DT1652" s="383"/>
      <c r="DU1652" s="383"/>
      <c r="DV1652" s="383"/>
      <c r="DW1652" s="383"/>
      <c r="DX1652" s="383"/>
      <c r="DY1652" s="383"/>
      <c r="DZ1652" s="383"/>
      <c r="EA1652" s="383"/>
      <c r="EB1652" s="383"/>
      <c r="EC1652" s="383"/>
      <c r="ED1652" s="383"/>
      <c r="EE1652" s="383"/>
      <c r="EF1652" s="383"/>
      <c r="EG1652" s="383"/>
      <c r="EH1652" s="383"/>
      <c r="EI1652" s="383"/>
      <c r="EJ1652" s="383"/>
      <c r="EK1652" s="383"/>
      <c r="EL1652" s="383"/>
      <c r="EM1652" s="383"/>
      <c r="EN1652" s="383"/>
      <c r="EO1652" s="383"/>
      <c r="EP1652" s="383"/>
      <c r="EQ1652" s="383"/>
      <c r="ER1652" s="383"/>
      <c r="ES1652" s="383"/>
      <c r="ET1652" s="383"/>
      <c r="EU1652" s="383"/>
      <c r="EV1652" s="383"/>
      <c r="EW1652" s="383"/>
      <c r="EX1652" s="383"/>
      <c r="EY1652" s="383"/>
      <c r="EZ1652" s="383"/>
      <c r="FA1652" s="383"/>
      <c r="FB1652" s="383"/>
      <c r="FC1652" s="383"/>
      <c r="FD1652" s="383"/>
      <c r="FE1652" s="383"/>
      <c r="FF1652" s="383"/>
      <c r="FG1652" s="383"/>
      <c r="FH1652" s="383"/>
      <c r="FI1652" s="383"/>
      <c r="FJ1652" s="383"/>
      <c r="FK1652" s="383"/>
      <c r="FL1652" s="383"/>
      <c r="FM1652" s="383"/>
    </row>
    <row r="1653" spans="1:169" x14ac:dyDescent="0.2">
      <c r="A1653" s="27" t="s">
        <v>689</v>
      </c>
      <c r="B1653" s="54">
        <v>4.4999999999999998E-2</v>
      </c>
      <c r="C1653" s="97" t="s">
        <v>161</v>
      </c>
      <c r="D1653" s="610" t="s">
        <v>318</v>
      </c>
      <c r="E1653" s="610"/>
      <c r="F1653" s="30">
        <v>43595</v>
      </c>
      <c r="G1653" s="103">
        <f t="shared" si="192"/>
        <v>43960</v>
      </c>
      <c r="H1653" s="199" t="s">
        <v>152</v>
      </c>
      <c r="I1653" s="563"/>
      <c r="J1653" s="34" t="str">
        <f t="shared" si="193"/>
        <v/>
      </c>
      <c r="K1653" s="101">
        <v>0</v>
      </c>
      <c r="L1653" s="275" t="s">
        <v>6</v>
      </c>
    </row>
    <row r="1654" spans="1:169" x14ac:dyDescent="0.2">
      <c r="A1654" s="27" t="s">
        <v>689</v>
      </c>
      <c r="B1654" s="54">
        <v>4.4999999999999998E-2</v>
      </c>
      <c r="C1654" s="97" t="s">
        <v>179</v>
      </c>
      <c r="D1654" s="611"/>
      <c r="E1654" s="611"/>
      <c r="F1654" s="30">
        <v>43595</v>
      </c>
      <c r="G1654" s="103">
        <f t="shared" si="192"/>
        <v>43960</v>
      </c>
      <c r="H1654" s="199" t="s">
        <v>152</v>
      </c>
      <c r="I1654" s="563"/>
      <c r="J1654" s="34" t="str">
        <f t="shared" si="193"/>
        <v/>
      </c>
      <c r="K1654" s="101">
        <v>0</v>
      </c>
      <c r="L1654" s="275">
        <v>47057</v>
      </c>
    </row>
    <row r="1655" spans="1:169" x14ac:dyDescent="0.2">
      <c r="A1655" s="27" t="s">
        <v>689</v>
      </c>
      <c r="B1655" s="54">
        <v>4.4999999999999998E-2</v>
      </c>
      <c r="C1655" s="97" t="s">
        <v>179</v>
      </c>
      <c r="D1655" s="611"/>
      <c r="E1655" s="611"/>
      <c r="F1655" s="30">
        <v>43595</v>
      </c>
      <c r="G1655" s="103">
        <f t="shared" si="192"/>
        <v>43960</v>
      </c>
      <c r="H1655" s="199" t="s">
        <v>152</v>
      </c>
      <c r="I1655" s="563"/>
      <c r="J1655" s="34" t="str">
        <f t="shared" si="193"/>
        <v/>
      </c>
      <c r="K1655" s="101">
        <v>0</v>
      </c>
      <c r="L1655" s="275">
        <v>47057</v>
      </c>
    </row>
    <row r="1656" spans="1:169" x14ac:dyDescent="0.2">
      <c r="A1656" s="27" t="s">
        <v>689</v>
      </c>
      <c r="B1656" s="54">
        <v>4.4999999999999998E-2</v>
      </c>
      <c r="C1656" s="97" t="s">
        <v>179</v>
      </c>
      <c r="D1656" s="611"/>
      <c r="E1656" s="611"/>
      <c r="F1656" s="30">
        <v>43595</v>
      </c>
      <c r="G1656" s="103">
        <f t="shared" si="192"/>
        <v>43960</v>
      </c>
      <c r="H1656" s="199" t="s">
        <v>152</v>
      </c>
      <c r="I1656" s="563"/>
      <c r="J1656" s="34" t="str">
        <f t="shared" si="193"/>
        <v/>
      </c>
      <c r="K1656" s="101">
        <v>0</v>
      </c>
      <c r="L1656" s="275">
        <v>47057</v>
      </c>
    </row>
    <row r="1657" spans="1:169" x14ac:dyDescent="0.2">
      <c r="A1657" s="27" t="s">
        <v>689</v>
      </c>
      <c r="B1657" s="54">
        <v>4.4999999999999998E-2</v>
      </c>
      <c r="C1657" s="97" t="s">
        <v>179</v>
      </c>
      <c r="D1657" s="611"/>
      <c r="E1657" s="611"/>
      <c r="F1657" s="30">
        <v>43595</v>
      </c>
      <c r="G1657" s="103">
        <f t="shared" si="192"/>
        <v>43960</v>
      </c>
      <c r="H1657" s="199" t="s">
        <v>152</v>
      </c>
      <c r="I1657" s="563"/>
      <c r="J1657" s="34" t="str">
        <f t="shared" si="193"/>
        <v/>
      </c>
      <c r="K1657" s="101">
        <v>0</v>
      </c>
      <c r="L1657" s="275">
        <v>47057</v>
      </c>
    </row>
    <row r="1658" spans="1:169" x14ac:dyDescent="0.2">
      <c r="A1658" s="27" t="s">
        <v>689</v>
      </c>
      <c r="B1658" s="54">
        <v>4.4999999999999998E-2</v>
      </c>
      <c r="C1658" s="97" t="s">
        <v>179</v>
      </c>
      <c r="D1658" s="611"/>
      <c r="E1658" s="611"/>
      <c r="F1658" s="30">
        <v>43595</v>
      </c>
      <c r="G1658" s="103">
        <f t="shared" si="192"/>
        <v>43960</v>
      </c>
      <c r="H1658" s="199" t="s">
        <v>152</v>
      </c>
      <c r="I1658" s="563"/>
      <c r="J1658" s="34" t="str">
        <f t="shared" si="193"/>
        <v/>
      </c>
      <c r="K1658" s="101">
        <v>0</v>
      </c>
      <c r="L1658" s="275">
        <v>47057</v>
      </c>
    </row>
    <row r="1659" spans="1:169" x14ac:dyDescent="0.2">
      <c r="A1659" s="27" t="s">
        <v>689</v>
      </c>
      <c r="B1659" s="54">
        <v>4.4999999999999998E-2</v>
      </c>
      <c r="C1659" s="97" t="s">
        <v>179</v>
      </c>
      <c r="D1659" s="612"/>
      <c r="E1659" s="612"/>
      <c r="F1659" s="30">
        <v>43595</v>
      </c>
      <c r="G1659" s="103">
        <f t="shared" si="192"/>
        <v>43960</v>
      </c>
      <c r="H1659" s="199" t="s">
        <v>152</v>
      </c>
      <c r="I1659" s="563"/>
      <c r="J1659" s="34" t="str">
        <f t="shared" si="193"/>
        <v/>
      </c>
      <c r="K1659" s="101">
        <v>0</v>
      </c>
      <c r="L1659" s="351">
        <v>47057</v>
      </c>
    </row>
    <row r="1660" spans="1:169" s="84" customFormat="1" x14ac:dyDescent="0.2">
      <c r="A1660" s="27" t="s">
        <v>689</v>
      </c>
      <c r="B1660" s="54">
        <v>4.4999999999999998E-2</v>
      </c>
      <c r="C1660" s="28" t="s">
        <v>207</v>
      </c>
      <c r="D1660" s="610" t="s">
        <v>318</v>
      </c>
      <c r="E1660" s="610"/>
      <c r="F1660" s="30">
        <v>43761</v>
      </c>
      <c r="G1660" s="103">
        <f t="shared" si="192"/>
        <v>44126</v>
      </c>
      <c r="H1660" s="199" t="s">
        <v>152</v>
      </c>
      <c r="I1660" s="563"/>
      <c r="J1660" s="34" t="str">
        <f t="shared" si="193"/>
        <v/>
      </c>
      <c r="K1660" s="35">
        <v>0</v>
      </c>
      <c r="L1660" s="275"/>
      <c r="M1660" s="383"/>
      <c r="N1660" s="383"/>
      <c r="O1660" s="383"/>
      <c r="P1660" s="383"/>
      <c r="Q1660" s="383"/>
      <c r="R1660" s="383"/>
      <c r="S1660" s="383"/>
      <c r="T1660" s="383"/>
      <c r="U1660" s="383"/>
      <c r="V1660" s="383"/>
      <c r="W1660" s="383"/>
      <c r="X1660" s="383"/>
      <c r="Y1660" s="383"/>
      <c r="Z1660" s="383"/>
      <c r="AA1660" s="383"/>
      <c r="AB1660" s="383"/>
      <c r="AC1660" s="383"/>
      <c r="AD1660" s="383"/>
      <c r="AE1660" s="383"/>
      <c r="AF1660" s="383"/>
      <c r="AG1660" s="383"/>
      <c r="AH1660" s="383"/>
      <c r="AI1660" s="383"/>
      <c r="AJ1660" s="383"/>
      <c r="AK1660" s="383"/>
      <c r="AL1660" s="383"/>
      <c r="AM1660" s="383"/>
      <c r="AN1660" s="383"/>
      <c r="AO1660" s="383"/>
      <c r="AP1660" s="383"/>
      <c r="AQ1660" s="383"/>
      <c r="AR1660" s="383"/>
      <c r="AS1660" s="383"/>
      <c r="AT1660" s="383"/>
      <c r="AU1660" s="383"/>
      <c r="AV1660" s="383"/>
      <c r="AW1660" s="383"/>
      <c r="AX1660" s="383"/>
      <c r="AY1660" s="383"/>
      <c r="AZ1660" s="383"/>
      <c r="BA1660" s="383"/>
      <c r="BB1660" s="383"/>
      <c r="BC1660" s="383"/>
      <c r="BD1660" s="383"/>
      <c r="BE1660" s="383"/>
      <c r="BF1660" s="383"/>
      <c r="BG1660" s="383"/>
      <c r="BH1660" s="383"/>
      <c r="BI1660" s="383"/>
      <c r="BJ1660" s="383"/>
      <c r="BK1660" s="383"/>
      <c r="BL1660" s="383"/>
      <c r="BM1660" s="383"/>
      <c r="BN1660" s="383"/>
      <c r="BO1660" s="383"/>
      <c r="BP1660" s="383"/>
      <c r="BQ1660" s="383"/>
      <c r="BR1660" s="383"/>
      <c r="BS1660" s="383"/>
      <c r="BT1660" s="383"/>
      <c r="BU1660" s="383"/>
      <c r="BV1660" s="383"/>
      <c r="BW1660" s="383"/>
      <c r="BX1660" s="383"/>
      <c r="BY1660" s="383"/>
      <c r="BZ1660" s="383"/>
      <c r="CA1660" s="383"/>
      <c r="CB1660" s="383"/>
      <c r="CC1660" s="383"/>
      <c r="CD1660" s="383"/>
      <c r="CE1660" s="383"/>
      <c r="CF1660" s="383"/>
      <c r="CG1660" s="383"/>
      <c r="CH1660" s="383"/>
      <c r="CI1660" s="383"/>
      <c r="CJ1660" s="383"/>
      <c r="CK1660" s="383"/>
      <c r="CL1660" s="383"/>
      <c r="CM1660" s="383"/>
      <c r="CN1660" s="383"/>
      <c r="CO1660" s="383"/>
      <c r="CP1660" s="383"/>
      <c r="CQ1660" s="383"/>
      <c r="CR1660" s="383"/>
      <c r="CS1660" s="383"/>
      <c r="CT1660" s="383"/>
      <c r="CU1660" s="383"/>
      <c r="CV1660" s="383"/>
      <c r="CW1660" s="383"/>
      <c r="CX1660" s="383"/>
      <c r="CY1660" s="383"/>
      <c r="CZ1660" s="383"/>
      <c r="DA1660" s="383"/>
      <c r="DB1660" s="383"/>
      <c r="DC1660" s="383"/>
      <c r="DD1660" s="383"/>
      <c r="DE1660" s="383"/>
      <c r="DF1660" s="383"/>
      <c r="DG1660" s="383"/>
      <c r="DH1660" s="383"/>
      <c r="DI1660" s="383"/>
      <c r="DJ1660" s="383"/>
      <c r="DK1660" s="383"/>
      <c r="DL1660" s="383"/>
      <c r="DM1660" s="383"/>
      <c r="DN1660" s="383"/>
      <c r="DO1660" s="383"/>
      <c r="DP1660" s="383"/>
      <c r="DQ1660" s="383"/>
      <c r="DR1660" s="383"/>
      <c r="DS1660" s="383"/>
      <c r="DT1660" s="383"/>
      <c r="DU1660" s="383"/>
      <c r="DV1660" s="383"/>
      <c r="DW1660" s="383"/>
      <c r="DX1660" s="383"/>
      <c r="DY1660" s="383"/>
      <c r="DZ1660" s="383"/>
      <c r="EA1660" s="383"/>
      <c r="EB1660" s="383"/>
      <c r="EC1660" s="383"/>
      <c r="ED1660" s="383"/>
      <c r="EE1660" s="383"/>
      <c r="EF1660" s="383"/>
      <c r="EG1660" s="383"/>
      <c r="EH1660" s="383"/>
      <c r="EI1660" s="383"/>
      <c r="EJ1660" s="383"/>
      <c r="EK1660" s="383"/>
      <c r="EL1660" s="383"/>
      <c r="EM1660" s="383"/>
      <c r="EN1660" s="383"/>
      <c r="EO1660" s="383"/>
      <c r="EP1660" s="383"/>
      <c r="EQ1660" s="383"/>
      <c r="ER1660" s="383"/>
      <c r="ES1660" s="383"/>
      <c r="ET1660" s="383"/>
      <c r="EU1660" s="383"/>
      <c r="EV1660" s="383"/>
      <c r="EW1660" s="383"/>
      <c r="EX1660" s="383"/>
      <c r="EY1660" s="383"/>
      <c r="EZ1660" s="383"/>
      <c r="FA1660" s="383"/>
      <c r="FB1660" s="383"/>
      <c r="FC1660" s="383"/>
      <c r="FD1660" s="383"/>
      <c r="FE1660" s="383"/>
      <c r="FF1660" s="383"/>
      <c r="FG1660" s="383"/>
      <c r="FH1660" s="383"/>
      <c r="FI1660" s="383"/>
      <c r="FJ1660" s="383"/>
      <c r="FK1660" s="383"/>
      <c r="FL1660" s="383"/>
      <c r="FM1660" s="383"/>
    </row>
    <row r="1661" spans="1:169" s="84" customFormat="1" x14ac:dyDescent="0.2">
      <c r="A1661" s="27" t="s">
        <v>689</v>
      </c>
      <c r="B1661" s="54">
        <v>4.4999999999999998E-2</v>
      </c>
      <c r="C1661" s="28" t="s">
        <v>207</v>
      </c>
      <c r="D1661" s="611"/>
      <c r="E1661" s="611"/>
      <c r="F1661" s="30">
        <v>43761</v>
      </c>
      <c r="G1661" s="103">
        <f t="shared" si="192"/>
        <v>44126</v>
      </c>
      <c r="H1661" s="199" t="s">
        <v>152</v>
      </c>
      <c r="I1661" s="563"/>
      <c r="J1661" s="34" t="str">
        <f t="shared" si="193"/>
        <v/>
      </c>
      <c r="K1661" s="35">
        <v>0</v>
      </c>
      <c r="L1661" s="275"/>
      <c r="M1661" s="383"/>
      <c r="N1661" s="383"/>
      <c r="O1661" s="383"/>
      <c r="P1661" s="383"/>
      <c r="Q1661" s="383"/>
      <c r="R1661" s="383"/>
      <c r="S1661" s="383"/>
      <c r="T1661" s="383"/>
      <c r="U1661" s="383"/>
      <c r="V1661" s="383"/>
      <c r="W1661" s="383"/>
      <c r="X1661" s="383"/>
      <c r="Y1661" s="383"/>
      <c r="Z1661" s="383"/>
      <c r="AA1661" s="383"/>
      <c r="AB1661" s="383"/>
      <c r="AC1661" s="383"/>
      <c r="AD1661" s="383"/>
      <c r="AE1661" s="383"/>
      <c r="AF1661" s="383"/>
      <c r="AG1661" s="383"/>
      <c r="AH1661" s="383"/>
      <c r="AI1661" s="383"/>
      <c r="AJ1661" s="383"/>
      <c r="AK1661" s="383"/>
      <c r="AL1661" s="383"/>
      <c r="AM1661" s="383"/>
      <c r="AN1661" s="383"/>
      <c r="AO1661" s="383"/>
      <c r="AP1661" s="383"/>
      <c r="AQ1661" s="383"/>
      <c r="AR1661" s="383"/>
      <c r="AS1661" s="383"/>
      <c r="AT1661" s="383"/>
      <c r="AU1661" s="383"/>
      <c r="AV1661" s="383"/>
      <c r="AW1661" s="383"/>
      <c r="AX1661" s="383"/>
      <c r="AY1661" s="383"/>
      <c r="AZ1661" s="383"/>
      <c r="BA1661" s="383"/>
      <c r="BB1661" s="383"/>
      <c r="BC1661" s="383"/>
      <c r="BD1661" s="383"/>
      <c r="BE1661" s="383"/>
      <c r="BF1661" s="383"/>
      <c r="BG1661" s="383"/>
      <c r="BH1661" s="383"/>
      <c r="BI1661" s="383"/>
      <c r="BJ1661" s="383"/>
      <c r="BK1661" s="383"/>
      <c r="BL1661" s="383"/>
      <c r="BM1661" s="383"/>
      <c r="BN1661" s="383"/>
      <c r="BO1661" s="383"/>
      <c r="BP1661" s="383"/>
      <c r="BQ1661" s="383"/>
      <c r="BR1661" s="383"/>
      <c r="BS1661" s="383"/>
      <c r="BT1661" s="383"/>
      <c r="BU1661" s="383"/>
      <c r="BV1661" s="383"/>
      <c r="BW1661" s="383"/>
      <c r="BX1661" s="383"/>
      <c r="BY1661" s="383"/>
      <c r="BZ1661" s="383"/>
      <c r="CA1661" s="383"/>
      <c r="CB1661" s="383"/>
      <c r="CC1661" s="383"/>
      <c r="CD1661" s="383"/>
      <c r="CE1661" s="383"/>
      <c r="CF1661" s="383"/>
      <c r="CG1661" s="383"/>
      <c r="CH1661" s="383"/>
      <c r="CI1661" s="383"/>
      <c r="CJ1661" s="383"/>
      <c r="CK1661" s="383"/>
      <c r="CL1661" s="383"/>
      <c r="CM1661" s="383"/>
      <c r="CN1661" s="383"/>
      <c r="CO1661" s="383"/>
      <c r="CP1661" s="383"/>
      <c r="CQ1661" s="383"/>
      <c r="CR1661" s="383"/>
      <c r="CS1661" s="383"/>
      <c r="CT1661" s="383"/>
      <c r="CU1661" s="383"/>
      <c r="CV1661" s="383"/>
      <c r="CW1661" s="383"/>
      <c r="CX1661" s="383"/>
      <c r="CY1661" s="383"/>
      <c r="CZ1661" s="383"/>
      <c r="DA1661" s="383"/>
      <c r="DB1661" s="383"/>
      <c r="DC1661" s="383"/>
      <c r="DD1661" s="383"/>
      <c r="DE1661" s="383"/>
      <c r="DF1661" s="383"/>
      <c r="DG1661" s="383"/>
      <c r="DH1661" s="383"/>
      <c r="DI1661" s="383"/>
      <c r="DJ1661" s="383"/>
      <c r="DK1661" s="383"/>
      <c r="DL1661" s="383"/>
      <c r="DM1661" s="383"/>
      <c r="DN1661" s="383"/>
      <c r="DO1661" s="383"/>
      <c r="DP1661" s="383"/>
      <c r="DQ1661" s="383"/>
      <c r="DR1661" s="383"/>
      <c r="DS1661" s="383"/>
      <c r="DT1661" s="383"/>
      <c r="DU1661" s="383"/>
      <c r="DV1661" s="383"/>
      <c r="DW1661" s="383"/>
      <c r="DX1661" s="383"/>
      <c r="DY1661" s="383"/>
      <c r="DZ1661" s="383"/>
      <c r="EA1661" s="383"/>
      <c r="EB1661" s="383"/>
      <c r="EC1661" s="383"/>
      <c r="ED1661" s="383"/>
      <c r="EE1661" s="383"/>
      <c r="EF1661" s="383"/>
      <c r="EG1661" s="383"/>
      <c r="EH1661" s="383"/>
      <c r="EI1661" s="383"/>
      <c r="EJ1661" s="383"/>
      <c r="EK1661" s="383"/>
      <c r="EL1661" s="383"/>
      <c r="EM1661" s="383"/>
      <c r="EN1661" s="383"/>
      <c r="EO1661" s="383"/>
      <c r="EP1661" s="383"/>
      <c r="EQ1661" s="383"/>
      <c r="ER1661" s="383"/>
      <c r="ES1661" s="383"/>
      <c r="ET1661" s="383"/>
      <c r="EU1661" s="383"/>
      <c r="EV1661" s="383"/>
      <c r="EW1661" s="383"/>
      <c r="EX1661" s="383"/>
      <c r="EY1661" s="383"/>
      <c r="EZ1661" s="383"/>
      <c r="FA1661" s="383"/>
      <c r="FB1661" s="383"/>
      <c r="FC1661" s="383"/>
      <c r="FD1661" s="383"/>
      <c r="FE1661" s="383"/>
      <c r="FF1661" s="383"/>
      <c r="FG1661" s="383"/>
      <c r="FH1661" s="383"/>
      <c r="FI1661" s="383"/>
      <c r="FJ1661" s="383"/>
      <c r="FK1661" s="383"/>
      <c r="FL1661" s="383"/>
      <c r="FM1661" s="383"/>
    </row>
    <row r="1662" spans="1:169" s="84" customFormat="1" x14ac:dyDescent="0.2">
      <c r="A1662" s="27" t="s">
        <v>689</v>
      </c>
      <c r="B1662" s="54">
        <v>4.4999999999999998E-2</v>
      </c>
      <c r="C1662" s="28" t="s">
        <v>207</v>
      </c>
      <c r="D1662" s="611"/>
      <c r="E1662" s="611"/>
      <c r="F1662" s="30">
        <v>43761</v>
      </c>
      <c r="G1662" s="103">
        <f t="shared" si="192"/>
        <v>44126</v>
      </c>
      <c r="H1662" s="32" t="s">
        <v>152</v>
      </c>
      <c r="I1662" s="563"/>
      <c r="J1662" s="34" t="str">
        <f t="shared" si="193"/>
        <v/>
      </c>
      <c r="K1662" s="35">
        <v>0</v>
      </c>
      <c r="L1662" s="275"/>
      <c r="M1662" s="383"/>
      <c r="N1662" s="383"/>
      <c r="O1662" s="383"/>
      <c r="P1662" s="383"/>
      <c r="Q1662" s="383"/>
      <c r="R1662" s="383"/>
      <c r="S1662" s="383"/>
      <c r="T1662" s="383"/>
      <c r="U1662" s="383"/>
      <c r="V1662" s="383"/>
      <c r="W1662" s="383"/>
      <c r="X1662" s="383"/>
      <c r="Y1662" s="383"/>
      <c r="Z1662" s="383"/>
      <c r="AA1662" s="383"/>
      <c r="AB1662" s="383"/>
      <c r="AC1662" s="383"/>
      <c r="AD1662" s="383"/>
      <c r="AE1662" s="383"/>
      <c r="AF1662" s="383"/>
      <c r="AG1662" s="383"/>
      <c r="AH1662" s="383"/>
      <c r="AI1662" s="383"/>
      <c r="AJ1662" s="383"/>
      <c r="AK1662" s="383"/>
      <c r="AL1662" s="383"/>
      <c r="AM1662" s="383"/>
      <c r="AN1662" s="383"/>
      <c r="AO1662" s="383"/>
      <c r="AP1662" s="383"/>
      <c r="AQ1662" s="383"/>
      <c r="AR1662" s="383"/>
      <c r="AS1662" s="383"/>
      <c r="AT1662" s="383"/>
      <c r="AU1662" s="383"/>
      <c r="AV1662" s="383"/>
      <c r="AW1662" s="383"/>
      <c r="AX1662" s="383"/>
      <c r="AY1662" s="383"/>
      <c r="AZ1662" s="383"/>
      <c r="BA1662" s="383"/>
      <c r="BB1662" s="383"/>
      <c r="BC1662" s="383"/>
      <c r="BD1662" s="383"/>
      <c r="BE1662" s="383"/>
      <c r="BF1662" s="383"/>
      <c r="BG1662" s="383"/>
      <c r="BH1662" s="383"/>
      <c r="BI1662" s="383"/>
      <c r="BJ1662" s="383"/>
      <c r="BK1662" s="383"/>
      <c r="BL1662" s="383"/>
      <c r="BM1662" s="383"/>
      <c r="BN1662" s="383"/>
      <c r="BO1662" s="383"/>
      <c r="BP1662" s="383"/>
      <c r="BQ1662" s="383"/>
      <c r="BR1662" s="383"/>
      <c r="BS1662" s="383"/>
      <c r="BT1662" s="383"/>
      <c r="BU1662" s="383"/>
      <c r="BV1662" s="383"/>
      <c r="BW1662" s="383"/>
      <c r="BX1662" s="383"/>
      <c r="BY1662" s="383"/>
      <c r="BZ1662" s="383"/>
      <c r="CA1662" s="383"/>
      <c r="CB1662" s="383"/>
      <c r="CC1662" s="383"/>
      <c r="CD1662" s="383"/>
      <c r="CE1662" s="383"/>
      <c r="CF1662" s="383"/>
      <c r="CG1662" s="383"/>
      <c r="CH1662" s="383"/>
      <c r="CI1662" s="383"/>
      <c r="CJ1662" s="383"/>
      <c r="CK1662" s="383"/>
      <c r="CL1662" s="383"/>
      <c r="CM1662" s="383"/>
      <c r="CN1662" s="383"/>
      <c r="CO1662" s="383"/>
      <c r="CP1662" s="383"/>
      <c r="CQ1662" s="383"/>
      <c r="CR1662" s="383"/>
      <c r="CS1662" s="383"/>
      <c r="CT1662" s="383"/>
      <c r="CU1662" s="383"/>
      <c r="CV1662" s="383"/>
      <c r="CW1662" s="383"/>
      <c r="CX1662" s="383"/>
      <c r="CY1662" s="383"/>
      <c r="CZ1662" s="383"/>
      <c r="DA1662" s="383"/>
      <c r="DB1662" s="383"/>
      <c r="DC1662" s="383"/>
      <c r="DD1662" s="383"/>
      <c r="DE1662" s="383"/>
      <c r="DF1662" s="383"/>
      <c r="DG1662" s="383"/>
      <c r="DH1662" s="383"/>
      <c r="DI1662" s="383"/>
      <c r="DJ1662" s="383"/>
      <c r="DK1662" s="383"/>
      <c r="DL1662" s="383"/>
      <c r="DM1662" s="383"/>
      <c r="DN1662" s="383"/>
      <c r="DO1662" s="383"/>
      <c r="DP1662" s="383"/>
      <c r="DQ1662" s="383"/>
      <c r="DR1662" s="383"/>
      <c r="DS1662" s="383"/>
      <c r="DT1662" s="383"/>
      <c r="DU1662" s="383"/>
      <c r="DV1662" s="383"/>
      <c r="DW1662" s="383"/>
      <c r="DX1662" s="383"/>
      <c r="DY1662" s="383"/>
      <c r="DZ1662" s="383"/>
      <c r="EA1662" s="383"/>
      <c r="EB1662" s="383"/>
      <c r="EC1662" s="383"/>
      <c r="ED1662" s="383"/>
      <c r="EE1662" s="383"/>
      <c r="EF1662" s="383"/>
      <c r="EG1662" s="383"/>
      <c r="EH1662" s="383"/>
      <c r="EI1662" s="383"/>
      <c r="EJ1662" s="383"/>
      <c r="EK1662" s="383"/>
      <c r="EL1662" s="383"/>
      <c r="EM1662" s="383"/>
      <c r="EN1662" s="383"/>
      <c r="EO1662" s="383"/>
      <c r="EP1662" s="383"/>
      <c r="EQ1662" s="383"/>
      <c r="ER1662" s="383"/>
      <c r="ES1662" s="383"/>
      <c r="ET1662" s="383"/>
      <c r="EU1662" s="383"/>
      <c r="EV1662" s="383"/>
      <c r="EW1662" s="383"/>
      <c r="EX1662" s="383"/>
      <c r="EY1662" s="383"/>
      <c r="EZ1662" s="383"/>
      <c r="FA1662" s="383"/>
      <c r="FB1662" s="383"/>
      <c r="FC1662" s="383"/>
      <c r="FD1662" s="383"/>
      <c r="FE1662" s="383"/>
      <c r="FF1662" s="383"/>
      <c r="FG1662" s="383"/>
      <c r="FH1662" s="383"/>
      <c r="FI1662" s="383"/>
      <c r="FJ1662" s="383"/>
      <c r="FK1662" s="383"/>
      <c r="FL1662" s="383"/>
      <c r="FM1662" s="383"/>
    </row>
    <row r="1663" spans="1:169" s="84" customFormat="1" x14ac:dyDescent="0.2">
      <c r="A1663" s="27" t="s">
        <v>689</v>
      </c>
      <c r="B1663" s="54">
        <v>4.4999999999999998E-2</v>
      </c>
      <c r="C1663" s="28" t="s">
        <v>207</v>
      </c>
      <c r="D1663" s="611"/>
      <c r="E1663" s="611"/>
      <c r="F1663" s="30">
        <v>43761</v>
      </c>
      <c r="G1663" s="103">
        <f t="shared" si="192"/>
        <v>44126</v>
      </c>
      <c r="H1663" s="32" t="s">
        <v>152</v>
      </c>
      <c r="I1663" s="563"/>
      <c r="J1663" s="34" t="str">
        <f t="shared" si="193"/>
        <v/>
      </c>
      <c r="K1663" s="35">
        <v>0</v>
      </c>
      <c r="L1663" s="275"/>
      <c r="M1663" s="383"/>
      <c r="N1663" s="383"/>
      <c r="O1663" s="383"/>
      <c r="P1663" s="383"/>
      <c r="Q1663" s="383"/>
      <c r="R1663" s="383"/>
      <c r="S1663" s="383"/>
      <c r="T1663" s="383"/>
      <c r="U1663" s="383"/>
      <c r="V1663" s="383"/>
      <c r="W1663" s="383"/>
      <c r="X1663" s="383"/>
      <c r="Y1663" s="383"/>
      <c r="Z1663" s="383"/>
      <c r="AA1663" s="383"/>
      <c r="AB1663" s="383"/>
      <c r="AC1663" s="383"/>
      <c r="AD1663" s="383"/>
      <c r="AE1663" s="383"/>
      <c r="AF1663" s="383"/>
      <c r="AG1663" s="383"/>
      <c r="AH1663" s="383"/>
      <c r="AI1663" s="383"/>
      <c r="AJ1663" s="383"/>
      <c r="AK1663" s="383"/>
      <c r="AL1663" s="383"/>
      <c r="AM1663" s="383"/>
      <c r="AN1663" s="383"/>
      <c r="AO1663" s="383"/>
      <c r="AP1663" s="383"/>
      <c r="AQ1663" s="383"/>
      <c r="AR1663" s="383"/>
      <c r="AS1663" s="383"/>
      <c r="AT1663" s="383"/>
      <c r="AU1663" s="383"/>
      <c r="AV1663" s="383"/>
      <c r="AW1663" s="383"/>
      <c r="AX1663" s="383"/>
      <c r="AY1663" s="383"/>
      <c r="AZ1663" s="383"/>
      <c r="BA1663" s="383"/>
      <c r="BB1663" s="383"/>
      <c r="BC1663" s="383"/>
      <c r="BD1663" s="383"/>
      <c r="BE1663" s="383"/>
      <c r="BF1663" s="383"/>
      <c r="BG1663" s="383"/>
      <c r="BH1663" s="383"/>
      <c r="BI1663" s="383"/>
      <c r="BJ1663" s="383"/>
      <c r="BK1663" s="383"/>
      <c r="BL1663" s="383"/>
      <c r="BM1663" s="383"/>
      <c r="BN1663" s="383"/>
      <c r="BO1663" s="383"/>
      <c r="BP1663" s="383"/>
      <c r="BQ1663" s="383"/>
      <c r="BR1663" s="383"/>
      <c r="BS1663" s="383"/>
      <c r="BT1663" s="383"/>
      <c r="BU1663" s="383"/>
      <c r="BV1663" s="383"/>
      <c r="BW1663" s="383"/>
      <c r="BX1663" s="383"/>
      <c r="BY1663" s="383"/>
      <c r="BZ1663" s="383"/>
      <c r="CA1663" s="383"/>
      <c r="CB1663" s="383"/>
      <c r="CC1663" s="383"/>
      <c r="CD1663" s="383"/>
      <c r="CE1663" s="383"/>
      <c r="CF1663" s="383"/>
      <c r="CG1663" s="383"/>
      <c r="CH1663" s="383"/>
      <c r="CI1663" s="383"/>
      <c r="CJ1663" s="383"/>
      <c r="CK1663" s="383"/>
      <c r="CL1663" s="383"/>
      <c r="CM1663" s="383"/>
      <c r="CN1663" s="383"/>
      <c r="CO1663" s="383"/>
      <c r="CP1663" s="383"/>
      <c r="CQ1663" s="383"/>
      <c r="CR1663" s="383"/>
      <c r="CS1663" s="383"/>
      <c r="CT1663" s="383"/>
      <c r="CU1663" s="383"/>
      <c r="CV1663" s="383"/>
      <c r="CW1663" s="383"/>
      <c r="CX1663" s="383"/>
      <c r="CY1663" s="383"/>
      <c r="CZ1663" s="383"/>
      <c r="DA1663" s="383"/>
      <c r="DB1663" s="383"/>
      <c r="DC1663" s="383"/>
      <c r="DD1663" s="383"/>
      <c r="DE1663" s="383"/>
      <c r="DF1663" s="383"/>
      <c r="DG1663" s="383"/>
      <c r="DH1663" s="383"/>
      <c r="DI1663" s="383"/>
      <c r="DJ1663" s="383"/>
      <c r="DK1663" s="383"/>
      <c r="DL1663" s="383"/>
      <c r="DM1663" s="383"/>
      <c r="DN1663" s="383"/>
      <c r="DO1663" s="383"/>
      <c r="DP1663" s="383"/>
      <c r="DQ1663" s="383"/>
      <c r="DR1663" s="383"/>
      <c r="DS1663" s="383"/>
      <c r="DT1663" s="383"/>
      <c r="DU1663" s="383"/>
      <c r="DV1663" s="383"/>
      <c r="DW1663" s="383"/>
      <c r="DX1663" s="383"/>
      <c r="DY1663" s="383"/>
      <c r="DZ1663" s="383"/>
      <c r="EA1663" s="383"/>
      <c r="EB1663" s="383"/>
      <c r="EC1663" s="383"/>
      <c r="ED1663" s="383"/>
      <c r="EE1663" s="383"/>
      <c r="EF1663" s="383"/>
      <c r="EG1663" s="383"/>
      <c r="EH1663" s="383"/>
      <c r="EI1663" s="383"/>
      <c r="EJ1663" s="383"/>
      <c r="EK1663" s="383"/>
      <c r="EL1663" s="383"/>
      <c r="EM1663" s="383"/>
      <c r="EN1663" s="383"/>
      <c r="EO1663" s="383"/>
      <c r="EP1663" s="383"/>
      <c r="EQ1663" s="383"/>
      <c r="ER1663" s="383"/>
      <c r="ES1663" s="383"/>
      <c r="ET1663" s="383"/>
      <c r="EU1663" s="383"/>
      <c r="EV1663" s="383"/>
      <c r="EW1663" s="383"/>
      <c r="EX1663" s="383"/>
      <c r="EY1663" s="383"/>
      <c r="EZ1663" s="383"/>
      <c r="FA1663" s="383"/>
      <c r="FB1663" s="383"/>
      <c r="FC1663" s="383"/>
      <c r="FD1663" s="383"/>
      <c r="FE1663" s="383"/>
      <c r="FF1663" s="383"/>
      <c r="FG1663" s="383"/>
      <c r="FH1663" s="383"/>
      <c r="FI1663" s="383"/>
      <c r="FJ1663" s="383"/>
      <c r="FK1663" s="383"/>
      <c r="FL1663" s="383"/>
      <c r="FM1663" s="383"/>
    </row>
    <row r="1664" spans="1:169" s="84" customFormat="1" x14ac:dyDescent="0.2">
      <c r="A1664" s="27" t="s">
        <v>689</v>
      </c>
      <c r="B1664" s="54">
        <v>4.4999999999999998E-2</v>
      </c>
      <c r="C1664" s="97" t="s">
        <v>221</v>
      </c>
      <c r="D1664" s="611"/>
      <c r="E1664" s="611"/>
      <c r="F1664" s="30">
        <v>43761</v>
      </c>
      <c r="G1664" s="103">
        <f>F1664+365</f>
        <v>44126</v>
      </c>
      <c r="H1664" s="32" t="s">
        <v>152</v>
      </c>
      <c r="I1664" s="563"/>
      <c r="J1664" s="34" t="str">
        <f t="shared" si="193"/>
        <v/>
      </c>
      <c r="K1664" s="101">
        <v>0</v>
      </c>
      <c r="L1664" s="275"/>
      <c r="M1664" s="383"/>
      <c r="N1664" s="383"/>
      <c r="O1664" s="383"/>
      <c r="P1664" s="383"/>
      <c r="Q1664" s="383"/>
      <c r="R1664" s="383"/>
      <c r="S1664" s="383"/>
      <c r="T1664" s="383"/>
      <c r="U1664" s="383"/>
      <c r="V1664" s="383"/>
      <c r="W1664" s="383"/>
      <c r="X1664" s="383"/>
      <c r="Y1664" s="383"/>
      <c r="Z1664" s="383"/>
      <c r="AA1664" s="383"/>
      <c r="AB1664" s="383"/>
      <c r="AC1664" s="383"/>
      <c r="AD1664" s="383"/>
      <c r="AE1664" s="383"/>
      <c r="AF1664" s="383"/>
      <c r="AG1664" s="383"/>
      <c r="AH1664" s="383"/>
      <c r="AI1664" s="383"/>
      <c r="AJ1664" s="383"/>
      <c r="AK1664" s="383"/>
      <c r="AL1664" s="383"/>
      <c r="AM1664" s="383"/>
      <c r="AN1664" s="383"/>
      <c r="AO1664" s="383"/>
      <c r="AP1664" s="383"/>
      <c r="AQ1664" s="383"/>
      <c r="AR1664" s="383"/>
      <c r="AS1664" s="383"/>
      <c r="AT1664" s="383"/>
      <c r="AU1664" s="383"/>
      <c r="AV1664" s="383"/>
      <c r="AW1664" s="383"/>
      <c r="AX1664" s="383"/>
      <c r="AY1664" s="383"/>
      <c r="AZ1664" s="383"/>
      <c r="BA1664" s="383"/>
      <c r="BB1664" s="383"/>
      <c r="BC1664" s="383"/>
      <c r="BD1664" s="383"/>
      <c r="BE1664" s="383"/>
      <c r="BF1664" s="383"/>
      <c r="BG1664" s="383"/>
      <c r="BH1664" s="383"/>
      <c r="BI1664" s="383"/>
      <c r="BJ1664" s="383"/>
      <c r="BK1664" s="383"/>
      <c r="BL1664" s="383"/>
      <c r="BM1664" s="383"/>
      <c r="BN1664" s="383"/>
      <c r="BO1664" s="383"/>
      <c r="BP1664" s="383"/>
      <c r="BQ1664" s="383"/>
      <c r="BR1664" s="383"/>
      <c r="BS1664" s="383"/>
      <c r="BT1664" s="383"/>
      <c r="BU1664" s="383"/>
      <c r="BV1664" s="383"/>
      <c r="BW1664" s="383"/>
      <c r="BX1664" s="383"/>
      <c r="BY1664" s="383"/>
      <c r="BZ1664" s="383"/>
      <c r="CA1664" s="383"/>
      <c r="CB1664" s="383"/>
      <c r="CC1664" s="383"/>
      <c r="CD1664" s="383"/>
      <c r="CE1664" s="383"/>
      <c r="CF1664" s="383"/>
      <c r="CG1664" s="383"/>
      <c r="CH1664" s="383"/>
      <c r="CI1664" s="383"/>
      <c r="CJ1664" s="383"/>
      <c r="CK1664" s="383"/>
      <c r="CL1664" s="383"/>
      <c r="CM1664" s="383"/>
      <c r="CN1664" s="383"/>
      <c r="CO1664" s="383"/>
      <c r="CP1664" s="383"/>
      <c r="CQ1664" s="383"/>
      <c r="CR1664" s="383"/>
      <c r="CS1664" s="383"/>
      <c r="CT1664" s="383"/>
      <c r="CU1664" s="383"/>
      <c r="CV1664" s="383"/>
      <c r="CW1664" s="383"/>
      <c r="CX1664" s="383"/>
      <c r="CY1664" s="383"/>
      <c r="CZ1664" s="383"/>
      <c r="DA1664" s="383"/>
      <c r="DB1664" s="383"/>
      <c r="DC1664" s="383"/>
      <c r="DD1664" s="383"/>
      <c r="DE1664" s="383"/>
      <c r="DF1664" s="383"/>
      <c r="DG1664" s="383"/>
      <c r="DH1664" s="383"/>
      <c r="DI1664" s="383"/>
      <c r="DJ1664" s="383"/>
      <c r="DK1664" s="383"/>
      <c r="DL1664" s="383"/>
      <c r="DM1664" s="383"/>
      <c r="DN1664" s="383"/>
      <c r="DO1664" s="383"/>
      <c r="DP1664" s="383"/>
      <c r="DQ1664" s="383"/>
      <c r="DR1664" s="383"/>
      <c r="DS1664" s="383"/>
      <c r="DT1664" s="383"/>
      <c r="DU1664" s="383"/>
      <c r="DV1664" s="383"/>
      <c r="DW1664" s="383"/>
      <c r="DX1664" s="383"/>
      <c r="DY1664" s="383"/>
      <c r="DZ1664" s="383"/>
      <c r="EA1664" s="383"/>
      <c r="EB1664" s="383"/>
      <c r="EC1664" s="383"/>
      <c r="ED1664" s="383"/>
      <c r="EE1664" s="383"/>
      <c r="EF1664" s="383"/>
      <c r="EG1664" s="383"/>
      <c r="EH1664" s="383"/>
      <c r="EI1664" s="383"/>
      <c r="EJ1664" s="383"/>
      <c r="EK1664" s="383"/>
      <c r="EL1664" s="383"/>
      <c r="EM1664" s="383"/>
      <c r="EN1664" s="383"/>
      <c r="EO1664" s="383"/>
      <c r="EP1664" s="383"/>
      <c r="EQ1664" s="383"/>
      <c r="ER1664" s="383"/>
      <c r="ES1664" s="383"/>
      <c r="ET1664" s="383"/>
      <c r="EU1664" s="383"/>
      <c r="EV1664" s="383"/>
      <c r="EW1664" s="383"/>
      <c r="EX1664" s="383"/>
      <c r="EY1664" s="383"/>
      <c r="EZ1664" s="383"/>
      <c r="FA1664" s="383"/>
      <c r="FB1664" s="383"/>
      <c r="FC1664" s="383"/>
      <c r="FD1664" s="383"/>
      <c r="FE1664" s="383"/>
      <c r="FF1664" s="383"/>
      <c r="FG1664" s="383"/>
      <c r="FH1664" s="383"/>
      <c r="FI1664" s="383"/>
      <c r="FJ1664" s="383"/>
      <c r="FK1664" s="383"/>
      <c r="FL1664" s="383"/>
      <c r="FM1664" s="383"/>
    </row>
    <row r="1665" spans="1:169" s="84" customFormat="1" x14ac:dyDescent="0.2">
      <c r="A1665" s="27" t="s">
        <v>689</v>
      </c>
      <c r="B1665" s="54">
        <v>4.4999999999999998E-2</v>
      </c>
      <c r="C1665" s="97" t="s">
        <v>222</v>
      </c>
      <c r="D1665" s="611"/>
      <c r="E1665" s="611"/>
      <c r="F1665" s="30">
        <v>43761</v>
      </c>
      <c r="G1665" s="103">
        <f t="shared" ref="G1665:G1725" si="194">F1665+365</f>
        <v>44126</v>
      </c>
      <c r="H1665" s="32" t="s">
        <v>152</v>
      </c>
      <c r="I1665" s="563"/>
      <c r="J1665" s="34" t="str">
        <f t="shared" si="193"/>
        <v/>
      </c>
      <c r="K1665" s="101">
        <v>0</v>
      </c>
      <c r="L1665" s="275">
        <v>46310</v>
      </c>
      <c r="M1665" s="383"/>
      <c r="N1665" s="383"/>
      <c r="O1665" s="383"/>
      <c r="P1665" s="383"/>
      <c r="Q1665" s="383"/>
      <c r="R1665" s="383"/>
      <c r="S1665" s="383"/>
      <c r="T1665" s="383"/>
      <c r="U1665" s="383"/>
      <c r="V1665" s="383"/>
      <c r="W1665" s="383"/>
      <c r="X1665" s="383"/>
      <c r="Y1665" s="383"/>
      <c r="Z1665" s="383"/>
      <c r="AA1665" s="383"/>
      <c r="AB1665" s="383"/>
      <c r="AC1665" s="383"/>
      <c r="AD1665" s="383"/>
      <c r="AE1665" s="383"/>
      <c r="AF1665" s="383"/>
      <c r="AG1665" s="383"/>
      <c r="AH1665" s="383"/>
      <c r="AI1665" s="383"/>
      <c r="AJ1665" s="383"/>
      <c r="AK1665" s="383"/>
      <c r="AL1665" s="383"/>
      <c r="AM1665" s="383"/>
      <c r="AN1665" s="383"/>
      <c r="AO1665" s="383"/>
      <c r="AP1665" s="383"/>
      <c r="AQ1665" s="383"/>
      <c r="AR1665" s="383"/>
      <c r="AS1665" s="383"/>
      <c r="AT1665" s="383"/>
      <c r="AU1665" s="383"/>
      <c r="AV1665" s="383"/>
      <c r="AW1665" s="383"/>
      <c r="AX1665" s="383"/>
      <c r="AY1665" s="383"/>
      <c r="AZ1665" s="383"/>
      <c r="BA1665" s="383"/>
      <c r="BB1665" s="383"/>
      <c r="BC1665" s="383"/>
      <c r="BD1665" s="383"/>
      <c r="BE1665" s="383"/>
      <c r="BF1665" s="383"/>
      <c r="BG1665" s="383"/>
      <c r="BH1665" s="383"/>
      <c r="BI1665" s="383"/>
      <c r="BJ1665" s="383"/>
      <c r="BK1665" s="383"/>
      <c r="BL1665" s="383"/>
      <c r="BM1665" s="383"/>
      <c r="BN1665" s="383"/>
      <c r="BO1665" s="383"/>
      <c r="BP1665" s="383"/>
      <c r="BQ1665" s="383"/>
      <c r="BR1665" s="383"/>
      <c r="BS1665" s="383"/>
      <c r="BT1665" s="383"/>
      <c r="BU1665" s="383"/>
      <c r="BV1665" s="383"/>
      <c r="BW1665" s="383"/>
      <c r="BX1665" s="383"/>
      <c r="BY1665" s="383"/>
      <c r="BZ1665" s="383"/>
      <c r="CA1665" s="383"/>
      <c r="CB1665" s="383"/>
      <c r="CC1665" s="383"/>
      <c r="CD1665" s="383"/>
      <c r="CE1665" s="383"/>
      <c r="CF1665" s="383"/>
      <c r="CG1665" s="383"/>
      <c r="CH1665" s="383"/>
      <c r="CI1665" s="383"/>
      <c r="CJ1665" s="383"/>
      <c r="CK1665" s="383"/>
      <c r="CL1665" s="383"/>
      <c r="CM1665" s="383"/>
      <c r="CN1665" s="383"/>
      <c r="CO1665" s="383"/>
      <c r="CP1665" s="383"/>
      <c r="CQ1665" s="383"/>
      <c r="CR1665" s="383"/>
      <c r="CS1665" s="383"/>
      <c r="CT1665" s="383"/>
      <c r="CU1665" s="383"/>
      <c r="CV1665" s="383"/>
      <c r="CW1665" s="383"/>
      <c r="CX1665" s="383"/>
      <c r="CY1665" s="383"/>
      <c r="CZ1665" s="383"/>
      <c r="DA1665" s="383"/>
      <c r="DB1665" s="383"/>
      <c r="DC1665" s="383"/>
      <c r="DD1665" s="383"/>
      <c r="DE1665" s="383"/>
      <c r="DF1665" s="383"/>
      <c r="DG1665" s="383"/>
      <c r="DH1665" s="383"/>
      <c r="DI1665" s="383"/>
      <c r="DJ1665" s="383"/>
      <c r="DK1665" s="383"/>
      <c r="DL1665" s="383"/>
      <c r="DM1665" s="383"/>
      <c r="DN1665" s="383"/>
      <c r="DO1665" s="383"/>
      <c r="DP1665" s="383"/>
      <c r="DQ1665" s="383"/>
      <c r="DR1665" s="383"/>
      <c r="DS1665" s="383"/>
      <c r="DT1665" s="383"/>
      <c r="DU1665" s="383"/>
      <c r="DV1665" s="383"/>
      <c r="DW1665" s="383"/>
      <c r="DX1665" s="383"/>
      <c r="DY1665" s="383"/>
      <c r="DZ1665" s="383"/>
      <c r="EA1665" s="383"/>
      <c r="EB1665" s="383"/>
      <c r="EC1665" s="383"/>
      <c r="ED1665" s="383"/>
      <c r="EE1665" s="383"/>
      <c r="EF1665" s="383"/>
      <c r="EG1665" s="383"/>
      <c r="EH1665" s="383"/>
      <c r="EI1665" s="383"/>
      <c r="EJ1665" s="383"/>
      <c r="EK1665" s="383"/>
      <c r="EL1665" s="383"/>
      <c r="EM1665" s="383"/>
      <c r="EN1665" s="383"/>
      <c r="EO1665" s="383"/>
      <c r="EP1665" s="383"/>
      <c r="EQ1665" s="383"/>
      <c r="ER1665" s="383"/>
      <c r="ES1665" s="383"/>
      <c r="ET1665" s="383"/>
      <c r="EU1665" s="383"/>
      <c r="EV1665" s="383"/>
      <c r="EW1665" s="383"/>
      <c r="EX1665" s="383"/>
      <c r="EY1665" s="383"/>
      <c r="EZ1665" s="383"/>
      <c r="FA1665" s="383"/>
      <c r="FB1665" s="383"/>
      <c r="FC1665" s="383"/>
      <c r="FD1665" s="383"/>
      <c r="FE1665" s="383"/>
      <c r="FF1665" s="383"/>
      <c r="FG1665" s="383"/>
      <c r="FH1665" s="383"/>
      <c r="FI1665" s="383"/>
      <c r="FJ1665" s="383"/>
      <c r="FK1665" s="383"/>
      <c r="FL1665" s="383"/>
      <c r="FM1665" s="383"/>
    </row>
    <row r="1666" spans="1:169" s="84" customFormat="1" x14ac:dyDescent="0.2">
      <c r="A1666" s="27" t="s">
        <v>689</v>
      </c>
      <c r="B1666" s="54">
        <v>4.4999999999999998E-2</v>
      </c>
      <c r="C1666" s="97" t="s">
        <v>222</v>
      </c>
      <c r="D1666" s="611"/>
      <c r="E1666" s="611"/>
      <c r="F1666" s="30">
        <v>43761</v>
      </c>
      <c r="G1666" s="103">
        <f t="shared" si="194"/>
        <v>44126</v>
      </c>
      <c r="H1666" s="32" t="s">
        <v>152</v>
      </c>
      <c r="I1666" s="563"/>
      <c r="J1666" s="34" t="str">
        <f t="shared" si="193"/>
        <v/>
      </c>
      <c r="K1666" s="101">
        <v>0</v>
      </c>
      <c r="L1666" s="275">
        <v>46310</v>
      </c>
      <c r="M1666" s="383"/>
      <c r="N1666" s="383"/>
      <c r="O1666" s="383"/>
      <c r="P1666" s="383"/>
      <c r="Q1666" s="383"/>
      <c r="R1666" s="383"/>
      <c r="S1666" s="383"/>
      <c r="T1666" s="383"/>
      <c r="U1666" s="383"/>
      <c r="V1666" s="383"/>
      <c r="W1666" s="383"/>
      <c r="X1666" s="383"/>
      <c r="Y1666" s="383"/>
      <c r="Z1666" s="383"/>
      <c r="AA1666" s="383"/>
      <c r="AB1666" s="383"/>
      <c r="AC1666" s="383"/>
      <c r="AD1666" s="383"/>
      <c r="AE1666" s="383"/>
      <c r="AF1666" s="383"/>
      <c r="AG1666" s="383"/>
      <c r="AH1666" s="383"/>
      <c r="AI1666" s="383"/>
      <c r="AJ1666" s="383"/>
      <c r="AK1666" s="383"/>
      <c r="AL1666" s="383"/>
      <c r="AM1666" s="383"/>
      <c r="AN1666" s="383"/>
      <c r="AO1666" s="383"/>
      <c r="AP1666" s="383"/>
      <c r="AQ1666" s="383"/>
      <c r="AR1666" s="383"/>
      <c r="AS1666" s="383"/>
      <c r="AT1666" s="383"/>
      <c r="AU1666" s="383"/>
      <c r="AV1666" s="383"/>
      <c r="AW1666" s="383"/>
      <c r="AX1666" s="383"/>
      <c r="AY1666" s="383"/>
      <c r="AZ1666" s="383"/>
      <c r="BA1666" s="383"/>
      <c r="BB1666" s="383"/>
      <c r="BC1666" s="383"/>
      <c r="BD1666" s="383"/>
      <c r="BE1666" s="383"/>
      <c r="BF1666" s="383"/>
      <c r="BG1666" s="383"/>
      <c r="BH1666" s="383"/>
      <c r="BI1666" s="383"/>
      <c r="BJ1666" s="383"/>
      <c r="BK1666" s="383"/>
      <c r="BL1666" s="383"/>
      <c r="BM1666" s="383"/>
      <c r="BN1666" s="383"/>
      <c r="BO1666" s="383"/>
      <c r="BP1666" s="383"/>
      <c r="BQ1666" s="383"/>
      <c r="BR1666" s="383"/>
      <c r="BS1666" s="383"/>
      <c r="BT1666" s="383"/>
      <c r="BU1666" s="383"/>
      <c r="BV1666" s="383"/>
      <c r="BW1666" s="383"/>
      <c r="BX1666" s="383"/>
      <c r="BY1666" s="383"/>
      <c r="BZ1666" s="383"/>
      <c r="CA1666" s="383"/>
      <c r="CB1666" s="383"/>
      <c r="CC1666" s="383"/>
      <c r="CD1666" s="383"/>
      <c r="CE1666" s="383"/>
      <c r="CF1666" s="383"/>
      <c r="CG1666" s="383"/>
      <c r="CH1666" s="383"/>
      <c r="CI1666" s="383"/>
      <c r="CJ1666" s="383"/>
      <c r="CK1666" s="383"/>
      <c r="CL1666" s="383"/>
      <c r="CM1666" s="383"/>
      <c r="CN1666" s="383"/>
      <c r="CO1666" s="383"/>
      <c r="CP1666" s="383"/>
      <c r="CQ1666" s="383"/>
      <c r="CR1666" s="383"/>
      <c r="CS1666" s="383"/>
      <c r="CT1666" s="383"/>
      <c r="CU1666" s="383"/>
      <c r="CV1666" s="383"/>
      <c r="CW1666" s="383"/>
      <c r="CX1666" s="383"/>
      <c r="CY1666" s="383"/>
      <c r="CZ1666" s="383"/>
      <c r="DA1666" s="383"/>
      <c r="DB1666" s="383"/>
      <c r="DC1666" s="383"/>
      <c r="DD1666" s="383"/>
      <c r="DE1666" s="383"/>
      <c r="DF1666" s="383"/>
      <c r="DG1666" s="383"/>
      <c r="DH1666" s="383"/>
      <c r="DI1666" s="383"/>
      <c r="DJ1666" s="383"/>
      <c r="DK1666" s="383"/>
      <c r="DL1666" s="383"/>
      <c r="DM1666" s="383"/>
      <c r="DN1666" s="383"/>
      <c r="DO1666" s="383"/>
      <c r="DP1666" s="383"/>
      <c r="DQ1666" s="383"/>
      <c r="DR1666" s="383"/>
      <c r="DS1666" s="383"/>
      <c r="DT1666" s="383"/>
      <c r="DU1666" s="383"/>
      <c r="DV1666" s="383"/>
      <c r="DW1666" s="383"/>
      <c r="DX1666" s="383"/>
      <c r="DY1666" s="383"/>
      <c r="DZ1666" s="383"/>
      <c r="EA1666" s="383"/>
      <c r="EB1666" s="383"/>
      <c r="EC1666" s="383"/>
      <c r="ED1666" s="383"/>
      <c r="EE1666" s="383"/>
      <c r="EF1666" s="383"/>
      <c r="EG1666" s="383"/>
      <c r="EH1666" s="383"/>
      <c r="EI1666" s="383"/>
      <c r="EJ1666" s="383"/>
      <c r="EK1666" s="383"/>
      <c r="EL1666" s="383"/>
      <c r="EM1666" s="383"/>
      <c r="EN1666" s="383"/>
      <c r="EO1666" s="383"/>
      <c r="EP1666" s="383"/>
      <c r="EQ1666" s="383"/>
      <c r="ER1666" s="383"/>
      <c r="ES1666" s="383"/>
      <c r="ET1666" s="383"/>
      <c r="EU1666" s="383"/>
      <c r="EV1666" s="383"/>
      <c r="EW1666" s="383"/>
      <c r="EX1666" s="383"/>
      <c r="EY1666" s="383"/>
      <c r="EZ1666" s="383"/>
      <c r="FA1666" s="383"/>
      <c r="FB1666" s="383"/>
      <c r="FC1666" s="383"/>
      <c r="FD1666" s="383"/>
      <c r="FE1666" s="383"/>
      <c r="FF1666" s="383"/>
      <c r="FG1666" s="383"/>
      <c r="FH1666" s="383"/>
      <c r="FI1666" s="383"/>
      <c r="FJ1666" s="383"/>
      <c r="FK1666" s="383"/>
      <c r="FL1666" s="383"/>
      <c r="FM1666" s="383"/>
    </row>
    <row r="1667" spans="1:169" s="84" customFormat="1" x14ac:dyDescent="0.2">
      <c r="A1667" s="27" t="s">
        <v>689</v>
      </c>
      <c r="B1667" s="54">
        <v>4.4999999999999998E-2</v>
      </c>
      <c r="C1667" s="97" t="s">
        <v>222</v>
      </c>
      <c r="D1667" s="611"/>
      <c r="E1667" s="611"/>
      <c r="F1667" s="30">
        <v>43761</v>
      </c>
      <c r="G1667" s="103">
        <f t="shared" si="194"/>
        <v>44126</v>
      </c>
      <c r="H1667" s="32" t="s">
        <v>152</v>
      </c>
      <c r="I1667" s="563"/>
      <c r="J1667" s="34" t="str">
        <f t="shared" si="193"/>
        <v/>
      </c>
      <c r="K1667" s="101">
        <v>0</v>
      </c>
      <c r="L1667" s="275">
        <v>46310</v>
      </c>
      <c r="M1667" s="383"/>
      <c r="N1667" s="383"/>
      <c r="O1667" s="383"/>
      <c r="P1667" s="383"/>
      <c r="Q1667" s="383"/>
      <c r="R1667" s="383"/>
      <c r="S1667" s="383"/>
      <c r="T1667" s="383"/>
      <c r="U1667" s="383"/>
      <c r="V1667" s="383"/>
      <c r="W1667" s="383"/>
      <c r="X1667" s="383"/>
      <c r="Y1667" s="383"/>
      <c r="Z1667" s="383"/>
      <c r="AA1667" s="383"/>
      <c r="AB1667" s="383"/>
      <c r="AC1667" s="383"/>
      <c r="AD1667" s="383"/>
      <c r="AE1667" s="383"/>
      <c r="AF1667" s="383"/>
      <c r="AG1667" s="383"/>
      <c r="AH1667" s="383"/>
      <c r="AI1667" s="383"/>
      <c r="AJ1667" s="383"/>
      <c r="AK1667" s="383"/>
      <c r="AL1667" s="383"/>
      <c r="AM1667" s="383"/>
      <c r="AN1667" s="383"/>
      <c r="AO1667" s="383"/>
      <c r="AP1667" s="383"/>
      <c r="AQ1667" s="383"/>
      <c r="AR1667" s="383"/>
      <c r="AS1667" s="383"/>
      <c r="AT1667" s="383"/>
      <c r="AU1667" s="383"/>
      <c r="AV1667" s="383"/>
      <c r="AW1667" s="383"/>
      <c r="AX1667" s="383"/>
      <c r="AY1667" s="383"/>
      <c r="AZ1667" s="383"/>
      <c r="BA1667" s="383"/>
      <c r="BB1667" s="383"/>
      <c r="BC1667" s="383"/>
      <c r="BD1667" s="383"/>
      <c r="BE1667" s="383"/>
      <c r="BF1667" s="383"/>
      <c r="BG1667" s="383"/>
      <c r="BH1667" s="383"/>
      <c r="BI1667" s="383"/>
      <c r="BJ1667" s="383"/>
      <c r="BK1667" s="383"/>
      <c r="BL1667" s="383"/>
      <c r="BM1667" s="383"/>
      <c r="BN1667" s="383"/>
      <c r="BO1667" s="383"/>
      <c r="BP1667" s="383"/>
      <c r="BQ1667" s="383"/>
      <c r="BR1667" s="383"/>
      <c r="BS1667" s="383"/>
      <c r="BT1667" s="383"/>
      <c r="BU1667" s="383"/>
      <c r="BV1667" s="383"/>
      <c r="BW1667" s="383"/>
      <c r="BX1667" s="383"/>
      <c r="BY1667" s="383"/>
      <c r="BZ1667" s="383"/>
      <c r="CA1667" s="383"/>
      <c r="CB1667" s="383"/>
      <c r="CC1667" s="383"/>
      <c r="CD1667" s="383"/>
      <c r="CE1667" s="383"/>
      <c r="CF1667" s="383"/>
      <c r="CG1667" s="383"/>
      <c r="CH1667" s="383"/>
      <c r="CI1667" s="383"/>
      <c r="CJ1667" s="383"/>
      <c r="CK1667" s="383"/>
      <c r="CL1667" s="383"/>
      <c r="CM1667" s="383"/>
      <c r="CN1667" s="383"/>
      <c r="CO1667" s="383"/>
      <c r="CP1667" s="383"/>
      <c r="CQ1667" s="383"/>
      <c r="CR1667" s="383"/>
      <c r="CS1667" s="383"/>
      <c r="CT1667" s="383"/>
      <c r="CU1667" s="383"/>
      <c r="CV1667" s="383"/>
      <c r="CW1667" s="383"/>
      <c r="CX1667" s="383"/>
      <c r="CY1667" s="383"/>
      <c r="CZ1667" s="383"/>
      <c r="DA1667" s="383"/>
      <c r="DB1667" s="383"/>
      <c r="DC1667" s="383"/>
      <c r="DD1667" s="383"/>
      <c r="DE1667" s="383"/>
      <c r="DF1667" s="383"/>
      <c r="DG1667" s="383"/>
      <c r="DH1667" s="383"/>
      <c r="DI1667" s="383"/>
      <c r="DJ1667" s="383"/>
      <c r="DK1667" s="383"/>
      <c r="DL1667" s="383"/>
      <c r="DM1667" s="383"/>
      <c r="DN1667" s="383"/>
      <c r="DO1667" s="383"/>
      <c r="DP1667" s="383"/>
      <c r="DQ1667" s="383"/>
      <c r="DR1667" s="383"/>
      <c r="DS1667" s="383"/>
      <c r="DT1667" s="383"/>
      <c r="DU1667" s="383"/>
      <c r="DV1667" s="383"/>
      <c r="DW1667" s="383"/>
      <c r="DX1667" s="383"/>
      <c r="DY1667" s="383"/>
      <c r="DZ1667" s="383"/>
      <c r="EA1667" s="383"/>
      <c r="EB1667" s="383"/>
      <c r="EC1667" s="383"/>
      <c r="ED1667" s="383"/>
      <c r="EE1667" s="383"/>
      <c r="EF1667" s="383"/>
      <c r="EG1667" s="383"/>
      <c r="EH1667" s="383"/>
      <c r="EI1667" s="383"/>
      <c r="EJ1667" s="383"/>
      <c r="EK1667" s="383"/>
      <c r="EL1667" s="383"/>
      <c r="EM1667" s="383"/>
      <c r="EN1667" s="383"/>
      <c r="EO1667" s="383"/>
      <c r="EP1667" s="383"/>
      <c r="EQ1667" s="383"/>
      <c r="ER1667" s="383"/>
      <c r="ES1667" s="383"/>
      <c r="ET1667" s="383"/>
      <c r="EU1667" s="383"/>
      <c r="EV1667" s="383"/>
      <c r="EW1667" s="383"/>
      <c r="EX1667" s="383"/>
      <c r="EY1667" s="383"/>
      <c r="EZ1667" s="383"/>
      <c r="FA1667" s="383"/>
      <c r="FB1667" s="383"/>
      <c r="FC1667" s="383"/>
      <c r="FD1667" s="383"/>
      <c r="FE1667" s="383"/>
      <c r="FF1667" s="383"/>
      <c r="FG1667" s="383"/>
      <c r="FH1667" s="383"/>
      <c r="FI1667" s="383"/>
      <c r="FJ1667" s="383"/>
      <c r="FK1667" s="383"/>
      <c r="FL1667" s="383"/>
      <c r="FM1667" s="383"/>
    </row>
    <row r="1668" spans="1:169" s="84" customFormat="1" x14ac:dyDescent="0.2">
      <c r="A1668" s="27" t="s">
        <v>689</v>
      </c>
      <c r="B1668" s="54">
        <v>4.4999999999999998E-2</v>
      </c>
      <c r="C1668" s="97" t="s">
        <v>222</v>
      </c>
      <c r="D1668" s="611"/>
      <c r="E1668" s="611"/>
      <c r="F1668" s="30">
        <v>43761</v>
      </c>
      <c r="G1668" s="103">
        <f t="shared" si="194"/>
        <v>44126</v>
      </c>
      <c r="H1668" s="32" t="s">
        <v>152</v>
      </c>
      <c r="I1668" s="563"/>
      <c r="J1668" s="34" t="str">
        <f t="shared" si="193"/>
        <v/>
      </c>
      <c r="K1668" s="101">
        <v>0</v>
      </c>
      <c r="L1668" s="275">
        <v>46310</v>
      </c>
      <c r="M1668" s="383"/>
      <c r="N1668" s="383"/>
      <c r="O1668" s="383"/>
      <c r="P1668" s="383"/>
      <c r="Q1668" s="383"/>
      <c r="R1668" s="383"/>
      <c r="S1668" s="383"/>
      <c r="T1668" s="383"/>
      <c r="U1668" s="383"/>
      <c r="V1668" s="383"/>
      <c r="W1668" s="383"/>
      <c r="X1668" s="383"/>
      <c r="Y1668" s="383"/>
      <c r="Z1668" s="383"/>
      <c r="AA1668" s="383"/>
      <c r="AB1668" s="383"/>
      <c r="AC1668" s="383"/>
      <c r="AD1668" s="383"/>
      <c r="AE1668" s="383"/>
      <c r="AF1668" s="383"/>
      <c r="AG1668" s="383"/>
      <c r="AH1668" s="383"/>
      <c r="AI1668" s="383"/>
      <c r="AJ1668" s="383"/>
      <c r="AK1668" s="383"/>
      <c r="AL1668" s="383"/>
      <c r="AM1668" s="383"/>
      <c r="AN1668" s="383"/>
      <c r="AO1668" s="383"/>
      <c r="AP1668" s="383"/>
      <c r="AQ1668" s="383"/>
      <c r="AR1668" s="383"/>
      <c r="AS1668" s="383"/>
      <c r="AT1668" s="383"/>
      <c r="AU1668" s="383"/>
      <c r="AV1668" s="383"/>
      <c r="AW1668" s="383"/>
      <c r="AX1668" s="383"/>
      <c r="AY1668" s="383"/>
      <c r="AZ1668" s="383"/>
      <c r="BA1668" s="383"/>
      <c r="BB1668" s="383"/>
      <c r="BC1668" s="383"/>
      <c r="BD1668" s="383"/>
      <c r="BE1668" s="383"/>
      <c r="BF1668" s="383"/>
      <c r="BG1668" s="383"/>
      <c r="BH1668" s="383"/>
      <c r="BI1668" s="383"/>
      <c r="BJ1668" s="383"/>
      <c r="BK1668" s="383"/>
      <c r="BL1668" s="383"/>
      <c r="BM1668" s="383"/>
      <c r="BN1668" s="383"/>
      <c r="BO1668" s="383"/>
      <c r="BP1668" s="383"/>
      <c r="BQ1668" s="383"/>
      <c r="BR1668" s="383"/>
      <c r="BS1668" s="383"/>
      <c r="BT1668" s="383"/>
      <c r="BU1668" s="383"/>
      <c r="BV1668" s="383"/>
      <c r="BW1668" s="383"/>
      <c r="BX1668" s="383"/>
      <c r="BY1668" s="383"/>
      <c r="BZ1668" s="383"/>
      <c r="CA1668" s="383"/>
      <c r="CB1668" s="383"/>
      <c r="CC1668" s="383"/>
      <c r="CD1668" s="383"/>
      <c r="CE1668" s="383"/>
      <c r="CF1668" s="383"/>
      <c r="CG1668" s="383"/>
      <c r="CH1668" s="383"/>
      <c r="CI1668" s="383"/>
      <c r="CJ1668" s="383"/>
      <c r="CK1668" s="383"/>
      <c r="CL1668" s="383"/>
      <c r="CM1668" s="383"/>
      <c r="CN1668" s="383"/>
      <c r="CO1668" s="383"/>
      <c r="CP1668" s="383"/>
      <c r="CQ1668" s="383"/>
      <c r="CR1668" s="383"/>
      <c r="CS1668" s="383"/>
      <c r="CT1668" s="383"/>
      <c r="CU1668" s="383"/>
      <c r="CV1668" s="383"/>
      <c r="CW1668" s="383"/>
      <c r="CX1668" s="383"/>
      <c r="CY1668" s="383"/>
      <c r="CZ1668" s="383"/>
      <c r="DA1668" s="383"/>
      <c r="DB1668" s="383"/>
      <c r="DC1668" s="383"/>
      <c r="DD1668" s="383"/>
      <c r="DE1668" s="383"/>
      <c r="DF1668" s="383"/>
      <c r="DG1668" s="383"/>
      <c r="DH1668" s="383"/>
      <c r="DI1668" s="383"/>
      <c r="DJ1668" s="383"/>
      <c r="DK1668" s="383"/>
      <c r="DL1668" s="383"/>
      <c r="DM1668" s="383"/>
      <c r="DN1668" s="383"/>
      <c r="DO1668" s="383"/>
      <c r="DP1668" s="383"/>
      <c r="DQ1668" s="383"/>
      <c r="DR1668" s="383"/>
      <c r="DS1668" s="383"/>
      <c r="DT1668" s="383"/>
      <c r="DU1668" s="383"/>
      <c r="DV1668" s="383"/>
      <c r="DW1668" s="383"/>
      <c r="DX1668" s="383"/>
      <c r="DY1668" s="383"/>
      <c r="DZ1668" s="383"/>
      <c r="EA1668" s="383"/>
      <c r="EB1668" s="383"/>
      <c r="EC1668" s="383"/>
      <c r="ED1668" s="383"/>
      <c r="EE1668" s="383"/>
      <c r="EF1668" s="383"/>
      <c r="EG1668" s="383"/>
      <c r="EH1668" s="383"/>
      <c r="EI1668" s="383"/>
      <c r="EJ1668" s="383"/>
      <c r="EK1668" s="383"/>
      <c r="EL1668" s="383"/>
      <c r="EM1668" s="383"/>
      <c r="EN1668" s="383"/>
      <c r="EO1668" s="383"/>
      <c r="EP1668" s="383"/>
      <c r="EQ1668" s="383"/>
      <c r="ER1668" s="383"/>
      <c r="ES1668" s="383"/>
      <c r="ET1668" s="383"/>
      <c r="EU1668" s="383"/>
      <c r="EV1668" s="383"/>
      <c r="EW1668" s="383"/>
      <c r="EX1668" s="383"/>
      <c r="EY1668" s="383"/>
      <c r="EZ1668" s="383"/>
      <c r="FA1668" s="383"/>
      <c r="FB1668" s="383"/>
      <c r="FC1668" s="383"/>
      <c r="FD1668" s="383"/>
      <c r="FE1668" s="383"/>
      <c r="FF1668" s="383"/>
      <c r="FG1668" s="383"/>
      <c r="FH1668" s="383"/>
      <c r="FI1668" s="383"/>
      <c r="FJ1668" s="383"/>
      <c r="FK1668" s="383"/>
      <c r="FL1668" s="383"/>
      <c r="FM1668" s="383"/>
    </row>
    <row r="1669" spans="1:169" s="84" customFormat="1" x14ac:dyDescent="0.2">
      <c r="A1669" s="27" t="s">
        <v>689</v>
      </c>
      <c r="B1669" s="54">
        <v>4.4999999999999998E-2</v>
      </c>
      <c r="C1669" s="27" t="s">
        <v>258</v>
      </c>
      <c r="D1669" s="611"/>
      <c r="E1669" s="611"/>
      <c r="F1669" s="30">
        <v>43761</v>
      </c>
      <c r="G1669" s="103">
        <f t="shared" si="194"/>
        <v>44126</v>
      </c>
      <c r="H1669" s="32" t="s">
        <v>152</v>
      </c>
      <c r="I1669" s="563"/>
      <c r="J1669" s="34" t="str">
        <f t="shared" si="193"/>
        <v/>
      </c>
      <c r="K1669" s="101">
        <v>0</v>
      </c>
      <c r="L1669" s="275"/>
      <c r="M1669" s="383"/>
      <c r="N1669" s="383"/>
      <c r="O1669" s="383"/>
      <c r="P1669" s="383"/>
      <c r="Q1669" s="383"/>
      <c r="R1669" s="383"/>
      <c r="S1669" s="383"/>
      <c r="T1669" s="383"/>
      <c r="U1669" s="383"/>
      <c r="V1669" s="383"/>
      <c r="W1669" s="383"/>
      <c r="X1669" s="383"/>
      <c r="Y1669" s="383"/>
      <c r="Z1669" s="383"/>
      <c r="AA1669" s="383"/>
      <c r="AB1669" s="383"/>
      <c r="AC1669" s="383"/>
      <c r="AD1669" s="383"/>
      <c r="AE1669" s="383"/>
      <c r="AF1669" s="383"/>
      <c r="AG1669" s="383"/>
      <c r="AH1669" s="383"/>
      <c r="AI1669" s="383"/>
      <c r="AJ1669" s="383"/>
      <c r="AK1669" s="383"/>
      <c r="AL1669" s="383"/>
      <c r="AM1669" s="383"/>
      <c r="AN1669" s="383"/>
      <c r="AO1669" s="383"/>
      <c r="AP1669" s="383"/>
      <c r="AQ1669" s="383"/>
      <c r="AR1669" s="383"/>
      <c r="AS1669" s="383"/>
      <c r="AT1669" s="383"/>
      <c r="AU1669" s="383"/>
      <c r="AV1669" s="383"/>
      <c r="AW1669" s="383"/>
      <c r="AX1669" s="383"/>
      <c r="AY1669" s="383"/>
      <c r="AZ1669" s="383"/>
      <c r="BA1669" s="383"/>
      <c r="BB1669" s="383"/>
      <c r="BC1669" s="383"/>
      <c r="BD1669" s="383"/>
      <c r="BE1669" s="383"/>
      <c r="BF1669" s="383"/>
      <c r="BG1669" s="383"/>
      <c r="BH1669" s="383"/>
      <c r="BI1669" s="383"/>
      <c r="BJ1669" s="383"/>
      <c r="BK1669" s="383"/>
      <c r="BL1669" s="383"/>
      <c r="BM1669" s="383"/>
      <c r="BN1669" s="383"/>
      <c r="BO1669" s="383"/>
      <c r="BP1669" s="383"/>
      <c r="BQ1669" s="383"/>
      <c r="BR1669" s="383"/>
      <c r="BS1669" s="383"/>
      <c r="BT1669" s="383"/>
      <c r="BU1669" s="383"/>
      <c r="BV1669" s="383"/>
      <c r="BW1669" s="383"/>
      <c r="BX1669" s="383"/>
      <c r="BY1669" s="383"/>
      <c r="BZ1669" s="383"/>
      <c r="CA1669" s="383"/>
      <c r="CB1669" s="383"/>
      <c r="CC1669" s="383"/>
      <c r="CD1669" s="383"/>
      <c r="CE1669" s="383"/>
      <c r="CF1669" s="383"/>
      <c r="CG1669" s="383"/>
      <c r="CH1669" s="383"/>
      <c r="CI1669" s="383"/>
      <c r="CJ1669" s="383"/>
      <c r="CK1669" s="383"/>
      <c r="CL1669" s="383"/>
      <c r="CM1669" s="383"/>
      <c r="CN1669" s="383"/>
      <c r="CO1669" s="383"/>
      <c r="CP1669" s="383"/>
      <c r="CQ1669" s="383"/>
      <c r="CR1669" s="383"/>
      <c r="CS1669" s="383"/>
      <c r="CT1669" s="383"/>
      <c r="CU1669" s="383"/>
      <c r="CV1669" s="383"/>
      <c r="CW1669" s="383"/>
      <c r="CX1669" s="383"/>
      <c r="CY1669" s="383"/>
      <c r="CZ1669" s="383"/>
      <c r="DA1669" s="383"/>
      <c r="DB1669" s="383"/>
      <c r="DC1669" s="383"/>
      <c r="DD1669" s="383"/>
      <c r="DE1669" s="383"/>
      <c r="DF1669" s="383"/>
      <c r="DG1669" s="383"/>
      <c r="DH1669" s="383"/>
      <c r="DI1669" s="383"/>
      <c r="DJ1669" s="383"/>
      <c r="DK1669" s="383"/>
      <c r="DL1669" s="383"/>
      <c r="DM1669" s="383"/>
      <c r="DN1669" s="383"/>
      <c r="DO1669" s="383"/>
      <c r="DP1669" s="383"/>
      <c r="DQ1669" s="383"/>
      <c r="DR1669" s="383"/>
      <c r="DS1669" s="383"/>
      <c r="DT1669" s="383"/>
      <c r="DU1669" s="383"/>
      <c r="DV1669" s="383"/>
      <c r="DW1669" s="383"/>
      <c r="DX1669" s="383"/>
      <c r="DY1669" s="383"/>
      <c r="DZ1669" s="383"/>
      <c r="EA1669" s="383"/>
      <c r="EB1669" s="383"/>
      <c r="EC1669" s="383"/>
      <c r="ED1669" s="383"/>
      <c r="EE1669" s="383"/>
      <c r="EF1669" s="383"/>
      <c r="EG1669" s="383"/>
      <c r="EH1669" s="383"/>
      <c r="EI1669" s="383"/>
      <c r="EJ1669" s="383"/>
      <c r="EK1669" s="383"/>
      <c r="EL1669" s="383"/>
      <c r="EM1669" s="383"/>
      <c r="EN1669" s="383"/>
      <c r="EO1669" s="383"/>
      <c r="EP1669" s="383"/>
      <c r="EQ1669" s="383"/>
      <c r="ER1669" s="383"/>
      <c r="ES1669" s="383"/>
      <c r="ET1669" s="383"/>
      <c r="EU1669" s="383"/>
      <c r="EV1669" s="383"/>
      <c r="EW1669" s="383"/>
      <c r="EX1669" s="383"/>
      <c r="EY1669" s="383"/>
      <c r="EZ1669" s="383"/>
      <c r="FA1669" s="383"/>
      <c r="FB1669" s="383"/>
      <c r="FC1669" s="383"/>
      <c r="FD1669" s="383"/>
      <c r="FE1669" s="383"/>
      <c r="FF1669" s="383"/>
      <c r="FG1669" s="383"/>
      <c r="FH1669" s="383"/>
      <c r="FI1669" s="383"/>
      <c r="FJ1669" s="383"/>
      <c r="FK1669" s="383"/>
      <c r="FL1669" s="383"/>
      <c r="FM1669" s="383"/>
    </row>
    <row r="1670" spans="1:169" s="84" customFormat="1" x14ac:dyDescent="0.2">
      <c r="A1670" s="27" t="s">
        <v>689</v>
      </c>
      <c r="B1670" s="54">
        <v>4.4999999999999998E-2</v>
      </c>
      <c r="C1670" s="27" t="s">
        <v>258</v>
      </c>
      <c r="D1670" s="611"/>
      <c r="E1670" s="611"/>
      <c r="F1670" s="98">
        <v>43761</v>
      </c>
      <c r="G1670" s="103">
        <f t="shared" si="194"/>
        <v>44126</v>
      </c>
      <c r="H1670" s="86" t="s">
        <v>152</v>
      </c>
      <c r="I1670" s="563"/>
      <c r="J1670" s="34" t="str">
        <f t="shared" si="193"/>
        <v/>
      </c>
      <c r="K1670" s="101">
        <v>0</v>
      </c>
      <c r="L1670" s="275"/>
      <c r="M1670" s="383"/>
      <c r="N1670" s="383"/>
      <c r="O1670" s="383"/>
      <c r="P1670" s="383"/>
      <c r="Q1670" s="383"/>
      <c r="R1670" s="383"/>
      <c r="S1670" s="383"/>
      <c r="T1670" s="383"/>
      <c r="U1670" s="383"/>
      <c r="V1670" s="383"/>
      <c r="W1670" s="383"/>
      <c r="X1670" s="383"/>
      <c r="Y1670" s="383"/>
      <c r="Z1670" s="383"/>
      <c r="AA1670" s="383"/>
      <c r="AB1670" s="383"/>
      <c r="AC1670" s="383"/>
      <c r="AD1670" s="383"/>
      <c r="AE1670" s="383"/>
      <c r="AF1670" s="383"/>
      <c r="AG1670" s="383"/>
      <c r="AH1670" s="383"/>
      <c r="AI1670" s="383"/>
      <c r="AJ1670" s="383"/>
      <c r="AK1670" s="383"/>
      <c r="AL1670" s="383"/>
      <c r="AM1670" s="383"/>
      <c r="AN1670" s="383"/>
      <c r="AO1670" s="383"/>
      <c r="AP1670" s="383"/>
      <c r="AQ1670" s="383"/>
      <c r="AR1670" s="383"/>
      <c r="AS1670" s="383"/>
      <c r="AT1670" s="383"/>
      <c r="AU1670" s="383"/>
      <c r="AV1670" s="383"/>
      <c r="AW1670" s="383"/>
      <c r="AX1670" s="383"/>
      <c r="AY1670" s="383"/>
      <c r="AZ1670" s="383"/>
      <c r="BA1670" s="383"/>
      <c r="BB1670" s="383"/>
      <c r="BC1670" s="383"/>
      <c r="BD1670" s="383"/>
      <c r="BE1670" s="383"/>
      <c r="BF1670" s="383"/>
      <c r="BG1670" s="383"/>
      <c r="BH1670" s="383"/>
      <c r="BI1670" s="383"/>
      <c r="BJ1670" s="383"/>
      <c r="BK1670" s="383"/>
      <c r="BL1670" s="383"/>
      <c r="BM1670" s="383"/>
      <c r="BN1670" s="383"/>
      <c r="BO1670" s="383"/>
      <c r="BP1670" s="383"/>
      <c r="BQ1670" s="383"/>
      <c r="BR1670" s="383"/>
      <c r="BS1670" s="383"/>
      <c r="BT1670" s="383"/>
      <c r="BU1670" s="383"/>
      <c r="BV1670" s="383"/>
      <c r="BW1670" s="383"/>
      <c r="BX1670" s="383"/>
      <c r="BY1670" s="383"/>
      <c r="BZ1670" s="383"/>
      <c r="CA1670" s="383"/>
      <c r="CB1670" s="383"/>
      <c r="CC1670" s="383"/>
      <c r="CD1670" s="383"/>
      <c r="CE1670" s="383"/>
      <c r="CF1670" s="383"/>
      <c r="CG1670" s="383"/>
      <c r="CH1670" s="383"/>
      <c r="CI1670" s="383"/>
      <c r="CJ1670" s="383"/>
      <c r="CK1670" s="383"/>
      <c r="CL1670" s="383"/>
      <c r="CM1670" s="383"/>
      <c r="CN1670" s="383"/>
      <c r="CO1670" s="383"/>
      <c r="CP1670" s="383"/>
      <c r="CQ1670" s="383"/>
      <c r="CR1670" s="383"/>
      <c r="CS1670" s="383"/>
      <c r="CT1670" s="383"/>
      <c r="CU1670" s="383"/>
      <c r="CV1670" s="383"/>
      <c r="CW1670" s="383"/>
      <c r="CX1670" s="383"/>
      <c r="CY1670" s="383"/>
      <c r="CZ1670" s="383"/>
      <c r="DA1670" s="383"/>
      <c r="DB1670" s="383"/>
      <c r="DC1670" s="383"/>
      <c r="DD1670" s="383"/>
      <c r="DE1670" s="383"/>
      <c r="DF1670" s="383"/>
      <c r="DG1670" s="383"/>
      <c r="DH1670" s="383"/>
      <c r="DI1670" s="383"/>
      <c r="DJ1670" s="383"/>
      <c r="DK1670" s="383"/>
      <c r="DL1670" s="383"/>
      <c r="DM1670" s="383"/>
      <c r="DN1670" s="383"/>
      <c r="DO1670" s="383"/>
      <c r="DP1670" s="383"/>
      <c r="DQ1670" s="383"/>
      <c r="DR1670" s="383"/>
      <c r="DS1670" s="383"/>
      <c r="DT1670" s="383"/>
      <c r="DU1670" s="383"/>
      <c r="DV1670" s="383"/>
      <c r="DW1670" s="383"/>
      <c r="DX1670" s="383"/>
      <c r="DY1670" s="383"/>
      <c r="DZ1670" s="383"/>
      <c r="EA1670" s="383"/>
      <c r="EB1670" s="383"/>
      <c r="EC1670" s="383"/>
      <c r="ED1670" s="383"/>
      <c r="EE1670" s="383"/>
      <c r="EF1670" s="383"/>
      <c r="EG1670" s="383"/>
      <c r="EH1670" s="383"/>
      <c r="EI1670" s="383"/>
      <c r="EJ1670" s="383"/>
      <c r="EK1670" s="383"/>
      <c r="EL1670" s="383"/>
      <c r="EM1670" s="383"/>
      <c r="EN1670" s="383"/>
      <c r="EO1670" s="383"/>
      <c r="EP1670" s="383"/>
      <c r="EQ1670" s="383"/>
      <c r="ER1670" s="383"/>
      <c r="ES1670" s="383"/>
      <c r="ET1670" s="383"/>
      <c r="EU1670" s="383"/>
      <c r="EV1670" s="383"/>
      <c r="EW1670" s="383"/>
      <c r="EX1670" s="383"/>
      <c r="EY1670" s="383"/>
      <c r="EZ1670" s="383"/>
      <c r="FA1670" s="383"/>
      <c r="FB1670" s="383"/>
      <c r="FC1670" s="383"/>
      <c r="FD1670" s="383"/>
      <c r="FE1670" s="383"/>
      <c r="FF1670" s="383"/>
      <c r="FG1670" s="383"/>
      <c r="FH1670" s="383"/>
      <c r="FI1670" s="383"/>
      <c r="FJ1670" s="383"/>
      <c r="FK1670" s="383"/>
      <c r="FL1670" s="383"/>
      <c r="FM1670" s="383"/>
    </row>
    <row r="1671" spans="1:169" x14ac:dyDescent="0.2">
      <c r="A1671" s="53" t="s">
        <v>689</v>
      </c>
      <c r="B1671" s="479">
        <v>7.9000000000000001E-2</v>
      </c>
      <c r="C1671" s="28" t="s">
        <v>793</v>
      </c>
      <c r="D1671" s="424"/>
      <c r="E1671" s="480"/>
      <c r="F1671" s="30">
        <v>44064</v>
      </c>
      <c r="G1671" s="103">
        <f>F1671+365</f>
        <v>44429</v>
      </c>
      <c r="H1671" s="32" t="s">
        <v>152</v>
      </c>
      <c r="I1671" s="532"/>
      <c r="J1671" s="34" t="str">
        <f t="shared" si="193"/>
        <v/>
      </c>
      <c r="K1671" s="35">
        <v>0</v>
      </c>
      <c r="L1671" s="275">
        <v>45930</v>
      </c>
    </row>
    <row r="1672" spans="1:169" x14ac:dyDescent="0.2">
      <c r="A1672" s="53" t="s">
        <v>689</v>
      </c>
      <c r="B1672" s="479">
        <v>7.9000000000000001E-2</v>
      </c>
      <c r="C1672" s="28" t="s">
        <v>793</v>
      </c>
      <c r="D1672" s="424"/>
      <c r="E1672" s="480"/>
      <c r="F1672" s="30">
        <v>44064</v>
      </c>
      <c r="G1672" s="103">
        <f>F1672+365</f>
        <v>44429</v>
      </c>
      <c r="H1672" s="32" t="s">
        <v>152</v>
      </c>
      <c r="I1672" s="532"/>
      <c r="J1672" s="34" t="str">
        <f t="shared" si="193"/>
        <v/>
      </c>
      <c r="K1672" s="35">
        <v>0</v>
      </c>
      <c r="L1672" s="275">
        <v>45930</v>
      </c>
    </row>
    <row r="1673" spans="1:169" x14ac:dyDescent="0.2">
      <c r="A1673" s="53" t="s">
        <v>689</v>
      </c>
      <c r="B1673" s="54">
        <v>4.4999999999999998E-2</v>
      </c>
      <c r="C1673" s="28" t="s">
        <v>207</v>
      </c>
      <c r="D1673" s="607" t="s">
        <v>318</v>
      </c>
      <c r="E1673" s="493"/>
      <c r="F1673" s="30">
        <v>45272</v>
      </c>
      <c r="G1673" s="103">
        <f>F1673+365</f>
        <v>45637</v>
      </c>
      <c r="H1673" s="50" t="s">
        <v>152</v>
      </c>
      <c r="I1673" s="532"/>
      <c r="J1673" s="484" t="str">
        <f t="shared" si="193"/>
        <v/>
      </c>
      <c r="K1673" s="81">
        <v>0</v>
      </c>
      <c r="L1673" s="496"/>
    </row>
    <row r="1674" spans="1:169" x14ac:dyDescent="0.2">
      <c r="A1674" s="53" t="s">
        <v>689</v>
      </c>
      <c r="B1674" s="54">
        <v>4.4999999999999998E-2</v>
      </c>
      <c r="C1674" s="36" t="s">
        <v>9</v>
      </c>
      <c r="D1674" s="608"/>
      <c r="E1674" s="497"/>
      <c r="F1674" s="52"/>
      <c r="G1674" s="36"/>
      <c r="H1674" s="40"/>
      <c r="I1674" s="467"/>
      <c r="J1674" s="42" t="str">
        <f t="shared" si="193"/>
        <v/>
      </c>
      <c r="K1674" s="43"/>
      <c r="L1674" s="264"/>
    </row>
    <row r="1675" spans="1:169" x14ac:dyDescent="0.2">
      <c r="A1675" s="53" t="s">
        <v>689</v>
      </c>
      <c r="B1675" s="54">
        <v>4.4999999999999998E-2</v>
      </c>
      <c r="C1675" s="36" t="s">
        <v>8</v>
      </c>
      <c r="D1675" s="608"/>
      <c r="E1675" s="497"/>
      <c r="F1675" s="52"/>
      <c r="G1675" s="36"/>
      <c r="H1675" s="40"/>
      <c r="I1675" s="467"/>
      <c r="J1675" s="42" t="str">
        <f t="shared" si="193"/>
        <v/>
      </c>
      <c r="K1675" s="43"/>
      <c r="L1675" s="264"/>
    </row>
    <row r="1676" spans="1:169" x14ac:dyDescent="0.2">
      <c r="A1676" s="53" t="s">
        <v>689</v>
      </c>
      <c r="B1676" s="54">
        <v>4.4999999999999998E-2</v>
      </c>
      <c r="C1676" s="36" t="s">
        <v>210</v>
      </c>
      <c r="D1676" s="608"/>
      <c r="E1676" s="497"/>
      <c r="F1676" s="52"/>
      <c r="G1676" s="36"/>
      <c r="H1676" s="40"/>
      <c r="I1676" s="467"/>
      <c r="J1676" s="42" t="str">
        <f t="shared" si="193"/>
        <v/>
      </c>
      <c r="K1676" s="43"/>
      <c r="L1676" s="264"/>
    </row>
    <row r="1677" spans="1:169" x14ac:dyDescent="0.2">
      <c r="A1677" s="53" t="s">
        <v>689</v>
      </c>
      <c r="B1677" s="54">
        <v>4.4999999999999998E-2</v>
      </c>
      <c r="C1677" s="36" t="s">
        <v>764</v>
      </c>
      <c r="D1677" s="609"/>
      <c r="E1677" s="497"/>
      <c r="F1677" s="52"/>
      <c r="G1677" s="36"/>
      <c r="H1677" s="40" t="s">
        <v>1398</v>
      </c>
      <c r="I1677" s="467"/>
      <c r="J1677" s="42" t="str">
        <f t="shared" si="193"/>
        <v/>
      </c>
      <c r="K1677" s="43"/>
      <c r="L1677" s="264"/>
    </row>
    <row r="1678" spans="1:169" x14ac:dyDescent="0.2">
      <c r="A1678" s="53" t="s">
        <v>689</v>
      </c>
      <c r="B1678" s="54">
        <v>4.4999999999999998E-2</v>
      </c>
      <c r="C1678" s="28" t="s">
        <v>207</v>
      </c>
      <c r="D1678" s="607" t="s">
        <v>318</v>
      </c>
      <c r="E1678" s="493"/>
      <c r="F1678" s="30">
        <v>45272</v>
      </c>
      <c r="G1678" s="103">
        <f>F1678+365</f>
        <v>45637</v>
      </c>
      <c r="H1678" s="50" t="s">
        <v>152</v>
      </c>
      <c r="I1678" s="532"/>
      <c r="J1678" s="484" t="str">
        <f t="shared" si="193"/>
        <v/>
      </c>
      <c r="K1678" s="81">
        <v>0</v>
      </c>
      <c r="L1678" s="496"/>
    </row>
    <row r="1679" spans="1:169" x14ac:dyDescent="0.2">
      <c r="A1679" s="53" t="s">
        <v>689</v>
      </c>
      <c r="B1679" s="54">
        <v>4.4999999999999998E-2</v>
      </c>
      <c r="C1679" s="36" t="s">
        <v>9</v>
      </c>
      <c r="D1679" s="608"/>
      <c r="E1679" s="497"/>
      <c r="F1679" s="52"/>
      <c r="G1679" s="36"/>
      <c r="H1679" s="40"/>
      <c r="I1679" s="467"/>
      <c r="J1679" s="42" t="str">
        <f t="shared" si="193"/>
        <v/>
      </c>
      <c r="K1679" s="43"/>
      <c r="L1679" s="264"/>
    </row>
    <row r="1680" spans="1:169" x14ac:dyDescent="0.2">
      <c r="A1680" s="53" t="s">
        <v>689</v>
      </c>
      <c r="B1680" s="54">
        <v>4.4999999999999998E-2</v>
      </c>
      <c r="C1680" s="36" t="s">
        <v>8</v>
      </c>
      <c r="D1680" s="608"/>
      <c r="E1680" s="497"/>
      <c r="F1680" s="52"/>
      <c r="G1680" s="36"/>
      <c r="H1680" s="40"/>
      <c r="I1680" s="467"/>
      <c r="J1680" s="42" t="str">
        <f t="shared" si="193"/>
        <v/>
      </c>
      <c r="K1680" s="43"/>
      <c r="L1680" s="264"/>
    </row>
    <row r="1681" spans="1:169" x14ac:dyDescent="0.2">
      <c r="A1681" s="53" t="s">
        <v>689</v>
      </c>
      <c r="B1681" s="54">
        <v>4.4999999999999998E-2</v>
      </c>
      <c r="C1681" s="36" t="s">
        <v>210</v>
      </c>
      <c r="D1681" s="608"/>
      <c r="E1681" s="497"/>
      <c r="F1681" s="52"/>
      <c r="G1681" s="36"/>
      <c r="H1681" s="40"/>
      <c r="I1681" s="467"/>
      <c r="J1681" s="42" t="str">
        <f t="shared" si="193"/>
        <v/>
      </c>
      <c r="K1681" s="43"/>
      <c r="L1681" s="264"/>
    </row>
    <row r="1682" spans="1:169" x14ac:dyDescent="0.2">
      <c r="A1682" s="53" t="s">
        <v>689</v>
      </c>
      <c r="B1682" s="54">
        <v>4.4999999999999998E-2</v>
      </c>
      <c r="C1682" s="44" t="s">
        <v>764</v>
      </c>
      <c r="D1682" s="609"/>
      <c r="E1682" s="498"/>
      <c r="F1682" s="63"/>
      <c r="G1682" s="44"/>
      <c r="H1682" s="47" t="s">
        <v>1398</v>
      </c>
      <c r="I1682" s="468"/>
      <c r="J1682" s="48" t="str">
        <f t="shared" si="193"/>
        <v/>
      </c>
      <c r="K1682" s="49"/>
      <c r="L1682" s="499"/>
    </row>
    <row r="1683" spans="1:169" s="298" customFormat="1" x14ac:dyDescent="0.2">
      <c r="A1683" s="90" t="s">
        <v>689</v>
      </c>
      <c r="B1683" s="32">
        <v>1</v>
      </c>
      <c r="C1683" s="78" t="s">
        <v>207</v>
      </c>
      <c r="D1683" s="519" t="s">
        <v>1344</v>
      </c>
      <c r="E1683" s="595" t="s">
        <v>1340</v>
      </c>
      <c r="F1683" s="30">
        <v>45035</v>
      </c>
      <c r="G1683" s="103">
        <f t="shared" ref="G1683" si="195">F1683+365</f>
        <v>45400</v>
      </c>
      <c r="H1683" s="514" t="s">
        <v>152</v>
      </c>
      <c r="I1683" s="532"/>
      <c r="J1683" s="34" t="str">
        <f t="shared" si="193"/>
        <v/>
      </c>
      <c r="K1683" s="81">
        <v>1</v>
      </c>
      <c r="L1683" s="587"/>
      <c r="M1683" s="383"/>
      <c r="N1683" s="383"/>
      <c r="O1683" s="383"/>
      <c r="P1683" s="383"/>
      <c r="Q1683" s="383"/>
      <c r="R1683" s="383"/>
      <c r="S1683" s="383"/>
      <c r="T1683" s="383"/>
      <c r="U1683" s="383"/>
      <c r="V1683" s="383"/>
      <c r="W1683" s="383"/>
      <c r="X1683" s="383"/>
      <c r="Y1683" s="383"/>
      <c r="Z1683" s="383"/>
      <c r="AA1683" s="383"/>
      <c r="AB1683" s="383"/>
      <c r="AC1683" s="383"/>
      <c r="AD1683" s="383"/>
      <c r="AE1683" s="383"/>
      <c r="AF1683" s="383"/>
      <c r="AG1683" s="383"/>
      <c r="AH1683" s="383"/>
      <c r="AI1683" s="383"/>
      <c r="AJ1683" s="383"/>
      <c r="AK1683" s="383"/>
      <c r="AL1683" s="383"/>
      <c r="AM1683" s="383"/>
      <c r="AN1683" s="383"/>
      <c r="AO1683" s="383"/>
      <c r="AP1683" s="383"/>
      <c r="AQ1683" s="383"/>
      <c r="AR1683" s="383"/>
      <c r="AS1683" s="383"/>
      <c r="AT1683" s="383"/>
      <c r="AU1683" s="383"/>
      <c r="AV1683" s="383"/>
      <c r="AW1683" s="383"/>
      <c r="AX1683" s="383"/>
      <c r="AY1683" s="383"/>
      <c r="AZ1683" s="383"/>
      <c r="BA1683" s="383"/>
      <c r="BB1683" s="383"/>
      <c r="BC1683" s="383"/>
      <c r="BD1683" s="383"/>
      <c r="BE1683" s="383"/>
      <c r="BF1683" s="383"/>
      <c r="BG1683" s="383"/>
      <c r="BH1683" s="383"/>
      <c r="BI1683" s="383"/>
      <c r="BJ1683" s="383"/>
      <c r="BK1683" s="383"/>
      <c r="BL1683" s="383"/>
      <c r="BM1683" s="383"/>
      <c r="BN1683" s="383"/>
      <c r="BO1683" s="383"/>
      <c r="BP1683" s="383"/>
      <c r="BQ1683" s="383"/>
      <c r="BR1683" s="383"/>
      <c r="BS1683" s="383"/>
      <c r="BT1683" s="383"/>
      <c r="BU1683" s="383"/>
      <c r="BV1683" s="383"/>
      <c r="BW1683" s="383"/>
      <c r="BX1683" s="383"/>
      <c r="BY1683" s="383"/>
      <c r="BZ1683" s="383"/>
      <c r="CA1683" s="383"/>
      <c r="CB1683" s="383"/>
      <c r="CC1683" s="383"/>
      <c r="CD1683" s="383"/>
      <c r="CE1683" s="383"/>
      <c r="CF1683" s="383"/>
      <c r="CG1683" s="383"/>
      <c r="CH1683" s="383"/>
      <c r="CI1683" s="383"/>
      <c r="CJ1683" s="383"/>
      <c r="CK1683" s="383"/>
      <c r="CL1683" s="383"/>
      <c r="CM1683" s="383"/>
      <c r="CN1683" s="383"/>
      <c r="CO1683" s="383"/>
      <c r="CP1683" s="383"/>
      <c r="CQ1683" s="383"/>
      <c r="CR1683" s="383"/>
      <c r="CS1683" s="383"/>
      <c r="CT1683" s="383"/>
      <c r="CU1683" s="383"/>
      <c r="CV1683" s="383"/>
      <c r="CW1683" s="383"/>
      <c r="CX1683" s="383"/>
      <c r="CY1683" s="383"/>
      <c r="CZ1683" s="383"/>
      <c r="DA1683" s="383"/>
      <c r="DB1683" s="383"/>
      <c r="DC1683" s="383"/>
      <c r="DD1683" s="383"/>
      <c r="DE1683" s="383"/>
      <c r="DF1683" s="383"/>
      <c r="DG1683" s="383"/>
      <c r="DH1683" s="383"/>
      <c r="DI1683" s="383"/>
      <c r="DJ1683" s="383"/>
      <c r="DK1683" s="383"/>
      <c r="DL1683" s="383"/>
      <c r="DM1683" s="383"/>
      <c r="DN1683" s="383"/>
      <c r="DO1683" s="383"/>
      <c r="DP1683" s="383"/>
      <c r="DQ1683" s="383"/>
      <c r="DR1683" s="383"/>
      <c r="DS1683" s="383"/>
      <c r="DT1683" s="383"/>
      <c r="DU1683" s="383"/>
      <c r="DV1683" s="383"/>
      <c r="DW1683" s="383"/>
      <c r="DX1683" s="383"/>
      <c r="DY1683" s="383"/>
      <c r="DZ1683" s="383"/>
      <c r="EA1683" s="383"/>
      <c r="EB1683" s="383"/>
      <c r="EC1683" s="383"/>
      <c r="ED1683" s="383"/>
      <c r="EE1683" s="383"/>
      <c r="EF1683" s="383"/>
      <c r="EG1683" s="383"/>
      <c r="EH1683" s="383"/>
      <c r="EI1683" s="383"/>
      <c r="EJ1683" s="383"/>
      <c r="EK1683" s="383"/>
      <c r="EL1683" s="383"/>
      <c r="EM1683" s="383"/>
      <c r="EN1683" s="383"/>
      <c r="EO1683" s="383"/>
      <c r="EP1683" s="383"/>
      <c r="EQ1683" s="383"/>
      <c r="ER1683" s="383"/>
      <c r="ES1683" s="383"/>
      <c r="ET1683" s="383"/>
      <c r="EU1683" s="383"/>
      <c r="EV1683" s="383"/>
      <c r="EW1683" s="383"/>
      <c r="EX1683" s="383"/>
      <c r="EY1683" s="383"/>
      <c r="EZ1683" s="383"/>
      <c r="FA1683" s="383"/>
      <c r="FB1683" s="383"/>
      <c r="FC1683" s="383"/>
      <c r="FD1683" s="383"/>
      <c r="FE1683" s="383"/>
      <c r="FF1683" s="383"/>
      <c r="FG1683" s="383"/>
      <c r="FH1683" s="383"/>
      <c r="FI1683" s="383"/>
      <c r="FJ1683" s="383"/>
      <c r="FK1683" s="383"/>
      <c r="FL1683" s="383"/>
      <c r="FM1683" s="383"/>
    </row>
    <row r="1684" spans="1:169" x14ac:dyDescent="0.2">
      <c r="A1684" s="218" t="s">
        <v>689</v>
      </c>
      <c r="B1684" s="151"/>
      <c r="C1684" s="82" t="s">
        <v>9</v>
      </c>
      <c r="D1684" s="520" t="s">
        <v>1345</v>
      </c>
      <c r="E1684" s="596"/>
      <c r="F1684" s="599"/>
      <c r="G1684" s="665"/>
      <c r="H1684" s="665"/>
      <c r="I1684" s="653"/>
      <c r="J1684" s="667" t="str">
        <f t="shared" si="193"/>
        <v/>
      </c>
      <c r="K1684" s="669"/>
      <c r="L1684" s="588"/>
    </row>
    <row r="1685" spans="1:169" x14ac:dyDescent="0.2">
      <c r="A1685" s="218" t="s">
        <v>689</v>
      </c>
      <c r="B1685" s="151"/>
      <c r="C1685" s="82" t="s">
        <v>8</v>
      </c>
      <c r="D1685" s="520"/>
      <c r="E1685" s="596"/>
      <c r="F1685" s="599"/>
      <c r="G1685" s="665"/>
      <c r="H1685" s="665"/>
      <c r="I1685" s="653"/>
      <c r="J1685" s="667" t="str">
        <f t="shared" si="193"/>
        <v/>
      </c>
      <c r="K1685" s="669"/>
      <c r="L1685" s="588"/>
    </row>
    <row r="1686" spans="1:169" x14ac:dyDescent="0.2">
      <c r="A1686" s="218" t="s">
        <v>689</v>
      </c>
      <c r="B1686" s="151"/>
      <c r="C1686" s="82" t="s">
        <v>210</v>
      </c>
      <c r="D1686" s="520" t="s">
        <v>1346</v>
      </c>
      <c r="E1686" s="596"/>
      <c r="F1686" s="599"/>
      <c r="G1686" s="665"/>
      <c r="H1686" s="665"/>
      <c r="I1686" s="653"/>
      <c r="J1686" s="667" t="str">
        <f t="shared" si="193"/>
        <v/>
      </c>
      <c r="K1686" s="669"/>
      <c r="L1686" s="588"/>
    </row>
    <row r="1687" spans="1:169" x14ac:dyDescent="0.2">
      <c r="A1687" s="219" t="s">
        <v>689</v>
      </c>
      <c r="B1687" s="151"/>
      <c r="C1687" s="83" t="s">
        <v>764</v>
      </c>
      <c r="D1687" s="521"/>
      <c r="E1687" s="597"/>
      <c r="F1687" s="600"/>
      <c r="G1687" s="666"/>
      <c r="H1687" s="516" t="s">
        <v>1398</v>
      </c>
      <c r="I1687" s="654"/>
      <c r="J1687" s="668" t="str">
        <f t="shared" si="193"/>
        <v/>
      </c>
      <c r="K1687" s="670"/>
      <c r="L1687" s="589"/>
    </row>
    <row r="1688" spans="1:169" s="298" customFormat="1" x14ac:dyDescent="0.2">
      <c r="A1688" s="217" t="s">
        <v>689</v>
      </c>
      <c r="B1688" s="32">
        <v>1</v>
      </c>
      <c r="C1688" s="78" t="s">
        <v>207</v>
      </c>
      <c r="D1688" s="519" t="s">
        <v>1112</v>
      </c>
      <c r="E1688" s="595" t="s">
        <v>1340</v>
      </c>
      <c r="F1688" s="30">
        <v>44993</v>
      </c>
      <c r="G1688" s="103">
        <f t="shared" ref="G1688" si="196">F1688+365</f>
        <v>45358</v>
      </c>
      <c r="H1688" s="514" t="s">
        <v>152</v>
      </c>
      <c r="I1688" s="532"/>
      <c r="J1688" s="34" t="str">
        <f t="shared" si="193"/>
        <v/>
      </c>
      <c r="K1688" s="81">
        <v>1</v>
      </c>
      <c r="L1688" s="587"/>
      <c r="M1688" s="383"/>
      <c r="N1688" s="383"/>
      <c r="O1688" s="383"/>
      <c r="P1688" s="383"/>
      <c r="Q1688" s="383"/>
      <c r="R1688" s="383"/>
      <c r="S1688" s="383"/>
      <c r="T1688" s="383"/>
      <c r="U1688" s="383"/>
      <c r="V1688" s="383"/>
      <c r="W1688" s="383"/>
      <c r="X1688" s="383"/>
      <c r="Y1688" s="383"/>
      <c r="Z1688" s="383"/>
      <c r="AA1688" s="383"/>
      <c r="AB1688" s="383"/>
      <c r="AC1688" s="383"/>
      <c r="AD1688" s="383"/>
      <c r="AE1688" s="383"/>
      <c r="AF1688" s="383"/>
      <c r="AG1688" s="383"/>
      <c r="AH1688" s="383"/>
      <c r="AI1688" s="383"/>
      <c r="AJ1688" s="383"/>
      <c r="AK1688" s="383"/>
      <c r="AL1688" s="383"/>
      <c r="AM1688" s="383"/>
      <c r="AN1688" s="383"/>
      <c r="AO1688" s="383"/>
      <c r="AP1688" s="383"/>
      <c r="AQ1688" s="383"/>
      <c r="AR1688" s="383"/>
      <c r="AS1688" s="383"/>
      <c r="AT1688" s="383"/>
      <c r="AU1688" s="383"/>
      <c r="AV1688" s="383"/>
      <c r="AW1688" s="383"/>
      <c r="AX1688" s="383"/>
      <c r="AY1688" s="383"/>
      <c r="AZ1688" s="383"/>
      <c r="BA1688" s="383"/>
      <c r="BB1688" s="383"/>
      <c r="BC1688" s="383"/>
      <c r="BD1688" s="383"/>
      <c r="BE1688" s="383"/>
      <c r="BF1688" s="383"/>
      <c r="BG1688" s="383"/>
      <c r="BH1688" s="383"/>
      <c r="BI1688" s="383"/>
      <c r="BJ1688" s="383"/>
      <c r="BK1688" s="383"/>
      <c r="BL1688" s="383"/>
      <c r="BM1688" s="383"/>
      <c r="BN1688" s="383"/>
      <c r="BO1688" s="383"/>
      <c r="BP1688" s="383"/>
      <c r="BQ1688" s="383"/>
      <c r="BR1688" s="383"/>
      <c r="BS1688" s="383"/>
      <c r="BT1688" s="383"/>
      <c r="BU1688" s="383"/>
      <c r="BV1688" s="383"/>
      <c r="BW1688" s="383"/>
      <c r="BX1688" s="383"/>
      <c r="BY1688" s="383"/>
      <c r="BZ1688" s="383"/>
      <c r="CA1688" s="383"/>
      <c r="CB1688" s="383"/>
      <c r="CC1688" s="383"/>
      <c r="CD1688" s="383"/>
      <c r="CE1688" s="383"/>
      <c r="CF1688" s="383"/>
      <c r="CG1688" s="383"/>
      <c r="CH1688" s="383"/>
      <c r="CI1688" s="383"/>
      <c r="CJ1688" s="383"/>
      <c r="CK1688" s="383"/>
      <c r="CL1688" s="383"/>
      <c r="CM1688" s="383"/>
      <c r="CN1688" s="383"/>
      <c r="CO1688" s="383"/>
      <c r="CP1688" s="383"/>
      <c r="CQ1688" s="383"/>
      <c r="CR1688" s="383"/>
      <c r="CS1688" s="383"/>
      <c r="CT1688" s="383"/>
      <c r="CU1688" s="383"/>
      <c r="CV1688" s="383"/>
      <c r="CW1688" s="383"/>
      <c r="CX1688" s="383"/>
      <c r="CY1688" s="383"/>
      <c r="CZ1688" s="383"/>
      <c r="DA1688" s="383"/>
      <c r="DB1688" s="383"/>
      <c r="DC1688" s="383"/>
      <c r="DD1688" s="383"/>
      <c r="DE1688" s="383"/>
      <c r="DF1688" s="383"/>
      <c r="DG1688" s="383"/>
      <c r="DH1688" s="383"/>
      <c r="DI1688" s="383"/>
      <c r="DJ1688" s="383"/>
      <c r="DK1688" s="383"/>
      <c r="DL1688" s="383"/>
      <c r="DM1688" s="383"/>
      <c r="DN1688" s="383"/>
      <c r="DO1688" s="383"/>
      <c r="DP1688" s="383"/>
      <c r="DQ1688" s="383"/>
      <c r="DR1688" s="383"/>
      <c r="DS1688" s="383"/>
      <c r="DT1688" s="383"/>
      <c r="DU1688" s="383"/>
      <c r="DV1688" s="383"/>
      <c r="DW1688" s="383"/>
      <c r="DX1688" s="383"/>
      <c r="DY1688" s="383"/>
      <c r="DZ1688" s="383"/>
      <c r="EA1688" s="383"/>
      <c r="EB1688" s="383"/>
      <c r="EC1688" s="383"/>
      <c r="ED1688" s="383"/>
      <c r="EE1688" s="383"/>
      <c r="EF1688" s="383"/>
      <c r="EG1688" s="383"/>
      <c r="EH1688" s="383"/>
      <c r="EI1688" s="383"/>
      <c r="EJ1688" s="383"/>
      <c r="EK1688" s="383"/>
      <c r="EL1688" s="383"/>
      <c r="EM1688" s="383"/>
      <c r="EN1688" s="383"/>
      <c r="EO1688" s="383"/>
      <c r="EP1688" s="383"/>
      <c r="EQ1688" s="383"/>
      <c r="ER1688" s="383"/>
      <c r="ES1688" s="383"/>
      <c r="ET1688" s="383"/>
      <c r="EU1688" s="383"/>
      <c r="EV1688" s="383"/>
      <c r="EW1688" s="383"/>
      <c r="EX1688" s="383"/>
      <c r="EY1688" s="383"/>
      <c r="EZ1688" s="383"/>
      <c r="FA1688" s="383"/>
      <c r="FB1688" s="383"/>
      <c r="FC1688" s="383"/>
      <c r="FD1688" s="383"/>
      <c r="FE1688" s="383"/>
      <c r="FF1688" s="383"/>
      <c r="FG1688" s="383"/>
      <c r="FH1688" s="383"/>
      <c r="FI1688" s="383"/>
      <c r="FJ1688" s="383"/>
      <c r="FK1688" s="383"/>
      <c r="FL1688" s="383"/>
      <c r="FM1688" s="383"/>
    </row>
    <row r="1689" spans="1:169" x14ac:dyDescent="0.2">
      <c r="A1689" s="218" t="s">
        <v>689</v>
      </c>
      <c r="B1689" s="151"/>
      <c r="C1689" s="82" t="s">
        <v>9</v>
      </c>
      <c r="D1689" s="520" t="s">
        <v>1119</v>
      </c>
      <c r="E1689" s="596"/>
      <c r="F1689" s="599"/>
      <c r="G1689" s="665"/>
      <c r="H1689" s="665"/>
      <c r="I1689" s="653"/>
      <c r="J1689" s="667" t="str">
        <f t="shared" si="193"/>
        <v/>
      </c>
      <c r="K1689" s="669"/>
      <c r="L1689" s="588"/>
    </row>
    <row r="1690" spans="1:169" x14ac:dyDescent="0.2">
      <c r="A1690" s="218" t="s">
        <v>689</v>
      </c>
      <c r="B1690" s="151"/>
      <c r="C1690" s="82" t="s">
        <v>8</v>
      </c>
      <c r="D1690" s="520"/>
      <c r="E1690" s="596"/>
      <c r="F1690" s="599"/>
      <c r="G1690" s="665"/>
      <c r="H1690" s="665"/>
      <c r="I1690" s="653"/>
      <c r="J1690" s="667" t="str">
        <f t="shared" si="193"/>
        <v/>
      </c>
      <c r="K1690" s="669"/>
      <c r="L1690" s="588"/>
    </row>
    <row r="1691" spans="1:169" x14ac:dyDescent="0.2">
      <c r="A1691" s="218" t="s">
        <v>689</v>
      </c>
      <c r="B1691" s="151"/>
      <c r="C1691" s="82" t="s">
        <v>210</v>
      </c>
      <c r="D1691" s="520" t="s">
        <v>1120</v>
      </c>
      <c r="E1691" s="596"/>
      <c r="F1691" s="599"/>
      <c r="G1691" s="665"/>
      <c r="H1691" s="665"/>
      <c r="I1691" s="653"/>
      <c r="J1691" s="667" t="str">
        <f t="shared" si="193"/>
        <v/>
      </c>
      <c r="K1691" s="669"/>
      <c r="L1691" s="588"/>
    </row>
    <row r="1692" spans="1:169" x14ac:dyDescent="0.2">
      <c r="A1692" s="219" t="s">
        <v>689</v>
      </c>
      <c r="B1692" s="151"/>
      <c r="C1692" s="83" t="s">
        <v>764</v>
      </c>
      <c r="D1692" s="521"/>
      <c r="E1692" s="597"/>
      <c r="F1692" s="600"/>
      <c r="G1692" s="666"/>
      <c r="H1692" s="516" t="s">
        <v>1398</v>
      </c>
      <c r="I1692" s="654"/>
      <c r="J1692" s="668" t="str">
        <f t="shared" si="193"/>
        <v/>
      </c>
      <c r="K1692" s="670"/>
      <c r="L1692" s="589"/>
    </row>
    <row r="1693" spans="1:169" s="495" customFormat="1" ht="25.5" x14ac:dyDescent="0.2">
      <c r="A1693" s="90" t="s">
        <v>689</v>
      </c>
      <c r="B1693" s="451">
        <v>1</v>
      </c>
      <c r="C1693" s="28" t="s">
        <v>627</v>
      </c>
      <c r="D1693" s="417" t="s">
        <v>1391</v>
      </c>
      <c r="E1693" s="493" t="s">
        <v>1340</v>
      </c>
      <c r="F1693" s="30"/>
      <c r="G1693" s="103"/>
      <c r="H1693" s="50" t="s">
        <v>1417</v>
      </c>
      <c r="I1693" s="532"/>
      <c r="J1693" s="484" t="str">
        <f t="shared" si="193"/>
        <v/>
      </c>
      <c r="K1693" s="87"/>
      <c r="L1693" s="355">
        <v>44712</v>
      </c>
      <c r="M1693" s="494"/>
      <c r="N1693" s="494"/>
      <c r="O1693" s="494"/>
      <c r="P1693" s="494"/>
      <c r="Q1693" s="494"/>
      <c r="R1693" s="494"/>
      <c r="S1693" s="494"/>
      <c r="T1693" s="494"/>
      <c r="U1693" s="494"/>
      <c r="V1693" s="494"/>
      <c r="W1693" s="494"/>
      <c r="X1693" s="494"/>
      <c r="Y1693" s="494"/>
      <c r="Z1693" s="494"/>
      <c r="AA1693" s="494"/>
      <c r="AB1693" s="494"/>
      <c r="AC1693" s="494"/>
      <c r="AD1693" s="494"/>
      <c r="AE1693" s="494"/>
      <c r="AF1693" s="494"/>
      <c r="AG1693" s="494"/>
      <c r="AH1693" s="494"/>
      <c r="AI1693" s="494"/>
      <c r="AJ1693" s="494"/>
      <c r="AK1693" s="494"/>
      <c r="AL1693" s="494"/>
      <c r="AM1693" s="494"/>
      <c r="AN1693" s="494"/>
      <c r="AO1693" s="494"/>
      <c r="AP1693" s="494"/>
      <c r="AQ1693" s="494"/>
      <c r="AR1693" s="494"/>
      <c r="AS1693" s="494"/>
      <c r="AT1693" s="494"/>
      <c r="AU1693" s="494"/>
      <c r="AV1693" s="494"/>
      <c r="AW1693" s="494"/>
      <c r="AX1693" s="494"/>
      <c r="AY1693" s="494"/>
      <c r="AZ1693" s="494"/>
      <c r="BA1693" s="494"/>
      <c r="BB1693" s="494"/>
      <c r="BC1693" s="494"/>
      <c r="BD1693" s="494"/>
      <c r="BE1693" s="494"/>
      <c r="BF1693" s="494"/>
      <c r="BG1693" s="494"/>
      <c r="BH1693" s="494"/>
      <c r="BI1693" s="494"/>
      <c r="BJ1693" s="494"/>
      <c r="BK1693" s="494"/>
      <c r="BL1693" s="494"/>
      <c r="BM1693" s="494"/>
      <c r="BN1693" s="494"/>
      <c r="BO1693" s="494"/>
      <c r="BP1693" s="494"/>
      <c r="BQ1693" s="494"/>
      <c r="BR1693" s="494"/>
      <c r="BS1693" s="494"/>
      <c r="BT1693" s="494"/>
      <c r="BU1693" s="494"/>
      <c r="BV1693" s="494"/>
      <c r="BW1693" s="494"/>
      <c r="BX1693" s="494"/>
      <c r="BY1693" s="494"/>
      <c r="BZ1693" s="494"/>
      <c r="CA1693" s="494"/>
      <c r="CB1693" s="494"/>
      <c r="CC1693" s="494"/>
      <c r="CD1693" s="494"/>
      <c r="CE1693" s="494"/>
      <c r="CF1693" s="494"/>
      <c r="CG1693" s="494"/>
      <c r="CH1693" s="494"/>
      <c r="CI1693" s="494"/>
      <c r="CJ1693" s="494"/>
      <c r="CK1693" s="494"/>
      <c r="CL1693" s="494"/>
      <c r="CM1693" s="494"/>
      <c r="CN1693" s="494"/>
      <c r="CO1693" s="494"/>
      <c r="CP1693" s="494"/>
      <c r="CQ1693" s="494"/>
      <c r="CR1693" s="494"/>
      <c r="CS1693" s="494"/>
      <c r="CT1693" s="494"/>
      <c r="CU1693" s="494"/>
      <c r="CV1693" s="494"/>
      <c r="CW1693" s="494"/>
      <c r="CX1693" s="494"/>
      <c r="CY1693" s="494"/>
      <c r="CZ1693" s="494"/>
      <c r="DA1693" s="494"/>
      <c r="DB1693" s="494"/>
      <c r="DC1693" s="494"/>
      <c r="DD1693" s="494"/>
      <c r="DE1693" s="494"/>
      <c r="DF1693" s="494"/>
      <c r="DG1693" s="494"/>
      <c r="DH1693" s="494"/>
      <c r="DI1693" s="494"/>
      <c r="DJ1693" s="494"/>
      <c r="DK1693" s="494"/>
      <c r="DL1693" s="494"/>
      <c r="DM1693" s="494"/>
      <c r="DN1693" s="494"/>
      <c r="DO1693" s="494"/>
      <c r="DP1693" s="494"/>
      <c r="DQ1693" s="494"/>
      <c r="DR1693" s="494"/>
      <c r="DS1693" s="494"/>
      <c r="DT1693" s="494"/>
      <c r="DU1693" s="494"/>
      <c r="DV1693" s="494"/>
      <c r="DW1693" s="494"/>
      <c r="DX1693" s="494"/>
      <c r="DY1693" s="494"/>
      <c r="DZ1693" s="494"/>
      <c r="EA1693" s="494"/>
      <c r="EB1693" s="494"/>
      <c r="EC1693" s="494"/>
      <c r="ED1693" s="494"/>
      <c r="EE1693" s="494"/>
      <c r="EF1693" s="494"/>
      <c r="EG1693" s="494"/>
      <c r="EH1693" s="494"/>
      <c r="EI1693" s="494"/>
      <c r="EJ1693" s="494"/>
      <c r="EK1693" s="494"/>
      <c r="EL1693" s="494"/>
      <c r="EM1693" s="494"/>
      <c r="EN1693" s="494"/>
      <c r="EO1693" s="494"/>
      <c r="EP1693" s="494"/>
      <c r="EQ1693" s="494"/>
      <c r="ER1693" s="494"/>
      <c r="ES1693" s="494"/>
      <c r="ET1693" s="494"/>
      <c r="EU1693" s="494"/>
      <c r="EV1693" s="494"/>
      <c r="EW1693" s="494"/>
      <c r="EX1693" s="494"/>
      <c r="EY1693" s="494"/>
      <c r="EZ1693" s="494"/>
      <c r="FA1693" s="494"/>
      <c r="FB1693" s="494"/>
      <c r="FC1693" s="494"/>
      <c r="FD1693" s="494"/>
      <c r="FE1693" s="494"/>
      <c r="FF1693" s="494"/>
      <c r="FG1693" s="494"/>
      <c r="FH1693" s="494"/>
      <c r="FI1693" s="494"/>
      <c r="FJ1693" s="494"/>
      <c r="FK1693" s="494"/>
      <c r="FL1693" s="494"/>
      <c r="FM1693" s="494"/>
    </row>
    <row r="1694" spans="1:169" s="298" customFormat="1" x14ac:dyDescent="0.2">
      <c r="A1694" s="217" t="s">
        <v>689</v>
      </c>
      <c r="B1694" s="32">
        <v>1</v>
      </c>
      <c r="C1694" s="78" t="s">
        <v>207</v>
      </c>
      <c r="D1694" s="519" t="s">
        <v>1347</v>
      </c>
      <c r="E1694" s="595" t="s">
        <v>1341</v>
      </c>
      <c r="F1694" s="30">
        <v>45035</v>
      </c>
      <c r="G1694" s="103">
        <f t="shared" ref="G1694" si="197">F1694+365</f>
        <v>45400</v>
      </c>
      <c r="H1694" s="514" t="s">
        <v>152</v>
      </c>
      <c r="I1694" s="532"/>
      <c r="J1694" s="34" t="str">
        <f t="shared" si="193"/>
        <v/>
      </c>
      <c r="K1694" s="81">
        <v>1</v>
      </c>
      <c r="L1694" s="587"/>
      <c r="M1694" s="383"/>
      <c r="N1694" s="383"/>
      <c r="O1694" s="383"/>
      <c r="P1694" s="383"/>
      <c r="Q1694" s="383"/>
      <c r="R1694" s="383"/>
      <c r="S1694" s="383"/>
      <c r="T1694" s="383"/>
      <c r="U1694" s="383"/>
      <c r="V1694" s="383"/>
      <c r="W1694" s="383"/>
      <c r="X1694" s="383"/>
      <c r="Y1694" s="383"/>
      <c r="Z1694" s="383"/>
      <c r="AA1694" s="383"/>
      <c r="AB1694" s="383"/>
      <c r="AC1694" s="383"/>
      <c r="AD1694" s="383"/>
      <c r="AE1694" s="383"/>
      <c r="AF1694" s="383"/>
      <c r="AG1694" s="383"/>
      <c r="AH1694" s="383"/>
      <c r="AI1694" s="383"/>
      <c r="AJ1694" s="383"/>
      <c r="AK1694" s="383"/>
      <c r="AL1694" s="383"/>
      <c r="AM1694" s="383"/>
      <c r="AN1694" s="383"/>
      <c r="AO1694" s="383"/>
      <c r="AP1694" s="383"/>
      <c r="AQ1694" s="383"/>
      <c r="AR1694" s="383"/>
      <c r="AS1694" s="383"/>
      <c r="AT1694" s="383"/>
      <c r="AU1694" s="383"/>
      <c r="AV1694" s="383"/>
      <c r="AW1694" s="383"/>
      <c r="AX1694" s="383"/>
      <c r="AY1694" s="383"/>
      <c r="AZ1694" s="383"/>
      <c r="BA1694" s="383"/>
      <c r="BB1694" s="383"/>
      <c r="BC1694" s="383"/>
      <c r="BD1694" s="383"/>
      <c r="BE1694" s="383"/>
      <c r="BF1694" s="383"/>
      <c r="BG1694" s="383"/>
      <c r="BH1694" s="383"/>
      <c r="BI1694" s="383"/>
      <c r="BJ1694" s="383"/>
      <c r="BK1694" s="383"/>
      <c r="BL1694" s="383"/>
      <c r="BM1694" s="383"/>
      <c r="BN1694" s="383"/>
      <c r="BO1694" s="383"/>
      <c r="BP1694" s="383"/>
      <c r="BQ1694" s="383"/>
      <c r="BR1694" s="383"/>
      <c r="BS1694" s="383"/>
      <c r="BT1694" s="383"/>
      <c r="BU1694" s="383"/>
      <c r="BV1694" s="383"/>
      <c r="BW1694" s="383"/>
      <c r="BX1694" s="383"/>
      <c r="BY1694" s="383"/>
      <c r="BZ1694" s="383"/>
      <c r="CA1694" s="383"/>
      <c r="CB1694" s="383"/>
      <c r="CC1694" s="383"/>
      <c r="CD1694" s="383"/>
      <c r="CE1694" s="383"/>
      <c r="CF1694" s="383"/>
      <c r="CG1694" s="383"/>
      <c r="CH1694" s="383"/>
      <c r="CI1694" s="383"/>
      <c r="CJ1694" s="383"/>
      <c r="CK1694" s="383"/>
      <c r="CL1694" s="383"/>
      <c r="CM1694" s="383"/>
      <c r="CN1694" s="383"/>
      <c r="CO1694" s="383"/>
      <c r="CP1694" s="383"/>
      <c r="CQ1694" s="383"/>
      <c r="CR1694" s="383"/>
      <c r="CS1694" s="383"/>
      <c r="CT1694" s="383"/>
      <c r="CU1694" s="383"/>
      <c r="CV1694" s="383"/>
      <c r="CW1694" s="383"/>
      <c r="CX1694" s="383"/>
      <c r="CY1694" s="383"/>
      <c r="CZ1694" s="383"/>
      <c r="DA1694" s="383"/>
      <c r="DB1694" s="383"/>
      <c r="DC1694" s="383"/>
      <c r="DD1694" s="383"/>
      <c r="DE1694" s="383"/>
      <c r="DF1694" s="383"/>
      <c r="DG1694" s="383"/>
      <c r="DH1694" s="383"/>
      <c r="DI1694" s="383"/>
      <c r="DJ1694" s="383"/>
      <c r="DK1694" s="383"/>
      <c r="DL1694" s="383"/>
      <c r="DM1694" s="383"/>
      <c r="DN1694" s="383"/>
      <c r="DO1694" s="383"/>
      <c r="DP1694" s="383"/>
      <c r="DQ1694" s="383"/>
      <c r="DR1694" s="383"/>
      <c r="DS1694" s="383"/>
      <c r="DT1694" s="383"/>
      <c r="DU1694" s="383"/>
      <c r="DV1694" s="383"/>
      <c r="DW1694" s="383"/>
      <c r="DX1694" s="383"/>
      <c r="DY1694" s="383"/>
      <c r="DZ1694" s="383"/>
      <c r="EA1694" s="383"/>
      <c r="EB1694" s="383"/>
      <c r="EC1694" s="383"/>
      <c r="ED1694" s="383"/>
      <c r="EE1694" s="383"/>
      <c r="EF1694" s="383"/>
      <c r="EG1694" s="383"/>
      <c r="EH1694" s="383"/>
      <c r="EI1694" s="383"/>
      <c r="EJ1694" s="383"/>
      <c r="EK1694" s="383"/>
      <c r="EL1694" s="383"/>
      <c r="EM1694" s="383"/>
      <c r="EN1694" s="383"/>
      <c r="EO1694" s="383"/>
      <c r="EP1694" s="383"/>
      <c r="EQ1694" s="383"/>
      <c r="ER1694" s="383"/>
      <c r="ES1694" s="383"/>
      <c r="ET1694" s="383"/>
      <c r="EU1694" s="383"/>
      <c r="EV1694" s="383"/>
      <c r="EW1694" s="383"/>
      <c r="EX1694" s="383"/>
      <c r="EY1694" s="383"/>
      <c r="EZ1694" s="383"/>
      <c r="FA1694" s="383"/>
      <c r="FB1694" s="383"/>
      <c r="FC1694" s="383"/>
      <c r="FD1694" s="383"/>
      <c r="FE1694" s="383"/>
      <c r="FF1694" s="383"/>
      <c r="FG1694" s="383"/>
      <c r="FH1694" s="383"/>
      <c r="FI1694" s="383"/>
      <c r="FJ1694" s="383"/>
      <c r="FK1694" s="383"/>
      <c r="FL1694" s="383"/>
      <c r="FM1694" s="383"/>
    </row>
    <row r="1695" spans="1:169" x14ac:dyDescent="0.2">
      <c r="A1695" s="218" t="s">
        <v>689</v>
      </c>
      <c r="B1695" s="151"/>
      <c r="C1695" s="82" t="s">
        <v>9</v>
      </c>
      <c r="D1695" s="520" t="s">
        <v>1348</v>
      </c>
      <c r="E1695" s="596"/>
      <c r="F1695" s="599"/>
      <c r="G1695" s="665"/>
      <c r="H1695" s="665"/>
      <c r="I1695" s="653"/>
      <c r="J1695" s="667" t="str">
        <f t="shared" si="193"/>
        <v/>
      </c>
      <c r="K1695" s="669"/>
      <c r="L1695" s="588"/>
    </row>
    <row r="1696" spans="1:169" x14ac:dyDescent="0.2">
      <c r="A1696" s="218" t="s">
        <v>689</v>
      </c>
      <c r="B1696" s="151"/>
      <c r="C1696" s="82" t="s">
        <v>8</v>
      </c>
      <c r="D1696" s="520"/>
      <c r="E1696" s="596"/>
      <c r="F1696" s="599"/>
      <c r="G1696" s="665"/>
      <c r="H1696" s="665"/>
      <c r="I1696" s="653"/>
      <c r="J1696" s="667" t="str">
        <f t="shared" si="193"/>
        <v/>
      </c>
      <c r="K1696" s="669"/>
      <c r="L1696" s="588"/>
    </row>
    <row r="1697" spans="1:169" x14ac:dyDescent="0.2">
      <c r="A1697" s="218" t="s">
        <v>689</v>
      </c>
      <c r="B1697" s="151"/>
      <c r="C1697" s="82" t="s">
        <v>210</v>
      </c>
      <c r="D1697" s="520" t="s">
        <v>1351</v>
      </c>
      <c r="E1697" s="596"/>
      <c r="F1697" s="599"/>
      <c r="G1697" s="665"/>
      <c r="H1697" s="665"/>
      <c r="I1697" s="653"/>
      <c r="J1697" s="667" t="str">
        <f t="shared" si="193"/>
        <v/>
      </c>
      <c r="K1697" s="669"/>
      <c r="L1697" s="588"/>
    </row>
    <row r="1698" spans="1:169" x14ac:dyDescent="0.2">
      <c r="A1698" s="219" t="s">
        <v>689</v>
      </c>
      <c r="B1698" s="151"/>
      <c r="C1698" s="83" t="s">
        <v>764</v>
      </c>
      <c r="D1698" s="521"/>
      <c r="E1698" s="597"/>
      <c r="F1698" s="600"/>
      <c r="G1698" s="666"/>
      <c r="H1698" s="516" t="s">
        <v>1398</v>
      </c>
      <c r="I1698" s="654"/>
      <c r="J1698" s="668" t="str">
        <f t="shared" si="193"/>
        <v/>
      </c>
      <c r="K1698" s="670"/>
      <c r="L1698" s="589"/>
    </row>
    <row r="1699" spans="1:169" s="298" customFormat="1" x14ac:dyDescent="0.2">
      <c r="A1699" s="217" t="s">
        <v>689</v>
      </c>
      <c r="B1699" s="32">
        <v>1</v>
      </c>
      <c r="C1699" s="78" t="s">
        <v>207</v>
      </c>
      <c r="D1699" s="519" t="s">
        <v>1349</v>
      </c>
      <c r="E1699" s="595" t="s">
        <v>1341</v>
      </c>
      <c r="F1699" s="30">
        <v>45035</v>
      </c>
      <c r="G1699" s="103">
        <f t="shared" ref="G1699" si="198">F1699+365</f>
        <v>45400</v>
      </c>
      <c r="H1699" s="514" t="s">
        <v>152</v>
      </c>
      <c r="I1699" s="532"/>
      <c r="J1699" s="34" t="str">
        <f t="shared" si="193"/>
        <v/>
      </c>
      <c r="K1699" s="81">
        <v>1</v>
      </c>
      <c r="L1699" s="587"/>
      <c r="M1699" s="383"/>
      <c r="N1699" s="383"/>
      <c r="O1699" s="383"/>
      <c r="P1699" s="383"/>
      <c r="Q1699" s="383"/>
      <c r="R1699" s="383"/>
      <c r="S1699" s="383"/>
      <c r="T1699" s="383"/>
      <c r="U1699" s="383"/>
      <c r="V1699" s="383"/>
      <c r="W1699" s="383"/>
      <c r="X1699" s="383"/>
      <c r="Y1699" s="383"/>
      <c r="Z1699" s="383"/>
      <c r="AA1699" s="383"/>
      <c r="AB1699" s="383"/>
      <c r="AC1699" s="383"/>
      <c r="AD1699" s="383"/>
      <c r="AE1699" s="383"/>
      <c r="AF1699" s="383"/>
      <c r="AG1699" s="383"/>
      <c r="AH1699" s="383"/>
      <c r="AI1699" s="383"/>
      <c r="AJ1699" s="383"/>
      <c r="AK1699" s="383"/>
      <c r="AL1699" s="383"/>
      <c r="AM1699" s="383"/>
      <c r="AN1699" s="383"/>
      <c r="AO1699" s="383"/>
      <c r="AP1699" s="383"/>
      <c r="AQ1699" s="383"/>
      <c r="AR1699" s="383"/>
      <c r="AS1699" s="383"/>
      <c r="AT1699" s="383"/>
      <c r="AU1699" s="383"/>
      <c r="AV1699" s="383"/>
      <c r="AW1699" s="383"/>
      <c r="AX1699" s="383"/>
      <c r="AY1699" s="383"/>
      <c r="AZ1699" s="383"/>
      <c r="BA1699" s="383"/>
      <c r="BB1699" s="383"/>
      <c r="BC1699" s="383"/>
      <c r="BD1699" s="383"/>
      <c r="BE1699" s="383"/>
      <c r="BF1699" s="383"/>
      <c r="BG1699" s="383"/>
      <c r="BH1699" s="383"/>
      <c r="BI1699" s="383"/>
      <c r="BJ1699" s="383"/>
      <c r="BK1699" s="383"/>
      <c r="BL1699" s="383"/>
      <c r="BM1699" s="383"/>
      <c r="BN1699" s="383"/>
      <c r="BO1699" s="383"/>
      <c r="BP1699" s="383"/>
      <c r="BQ1699" s="383"/>
      <c r="BR1699" s="383"/>
      <c r="BS1699" s="383"/>
      <c r="BT1699" s="383"/>
      <c r="BU1699" s="383"/>
      <c r="BV1699" s="383"/>
      <c r="BW1699" s="383"/>
      <c r="BX1699" s="383"/>
      <c r="BY1699" s="383"/>
      <c r="BZ1699" s="383"/>
      <c r="CA1699" s="383"/>
      <c r="CB1699" s="383"/>
      <c r="CC1699" s="383"/>
      <c r="CD1699" s="383"/>
      <c r="CE1699" s="383"/>
      <c r="CF1699" s="383"/>
      <c r="CG1699" s="383"/>
      <c r="CH1699" s="383"/>
      <c r="CI1699" s="383"/>
      <c r="CJ1699" s="383"/>
      <c r="CK1699" s="383"/>
      <c r="CL1699" s="383"/>
      <c r="CM1699" s="383"/>
      <c r="CN1699" s="383"/>
      <c r="CO1699" s="383"/>
      <c r="CP1699" s="383"/>
      <c r="CQ1699" s="383"/>
      <c r="CR1699" s="383"/>
      <c r="CS1699" s="383"/>
      <c r="CT1699" s="383"/>
      <c r="CU1699" s="383"/>
      <c r="CV1699" s="383"/>
      <c r="CW1699" s="383"/>
      <c r="CX1699" s="383"/>
      <c r="CY1699" s="383"/>
      <c r="CZ1699" s="383"/>
      <c r="DA1699" s="383"/>
      <c r="DB1699" s="383"/>
      <c r="DC1699" s="383"/>
      <c r="DD1699" s="383"/>
      <c r="DE1699" s="383"/>
      <c r="DF1699" s="383"/>
      <c r="DG1699" s="383"/>
      <c r="DH1699" s="383"/>
      <c r="DI1699" s="383"/>
      <c r="DJ1699" s="383"/>
      <c r="DK1699" s="383"/>
      <c r="DL1699" s="383"/>
      <c r="DM1699" s="383"/>
      <c r="DN1699" s="383"/>
      <c r="DO1699" s="383"/>
      <c r="DP1699" s="383"/>
      <c r="DQ1699" s="383"/>
      <c r="DR1699" s="383"/>
      <c r="DS1699" s="383"/>
      <c r="DT1699" s="383"/>
      <c r="DU1699" s="383"/>
      <c r="DV1699" s="383"/>
      <c r="DW1699" s="383"/>
      <c r="DX1699" s="383"/>
      <c r="DY1699" s="383"/>
      <c r="DZ1699" s="383"/>
      <c r="EA1699" s="383"/>
      <c r="EB1699" s="383"/>
      <c r="EC1699" s="383"/>
      <c r="ED1699" s="383"/>
      <c r="EE1699" s="383"/>
      <c r="EF1699" s="383"/>
      <c r="EG1699" s="383"/>
      <c r="EH1699" s="383"/>
      <c r="EI1699" s="383"/>
      <c r="EJ1699" s="383"/>
      <c r="EK1699" s="383"/>
      <c r="EL1699" s="383"/>
      <c r="EM1699" s="383"/>
      <c r="EN1699" s="383"/>
      <c r="EO1699" s="383"/>
      <c r="EP1699" s="383"/>
      <c r="EQ1699" s="383"/>
      <c r="ER1699" s="383"/>
      <c r="ES1699" s="383"/>
      <c r="ET1699" s="383"/>
      <c r="EU1699" s="383"/>
      <c r="EV1699" s="383"/>
      <c r="EW1699" s="383"/>
      <c r="EX1699" s="383"/>
      <c r="EY1699" s="383"/>
      <c r="EZ1699" s="383"/>
      <c r="FA1699" s="383"/>
      <c r="FB1699" s="383"/>
      <c r="FC1699" s="383"/>
      <c r="FD1699" s="383"/>
      <c r="FE1699" s="383"/>
      <c r="FF1699" s="383"/>
      <c r="FG1699" s="383"/>
      <c r="FH1699" s="383"/>
      <c r="FI1699" s="383"/>
      <c r="FJ1699" s="383"/>
      <c r="FK1699" s="383"/>
      <c r="FL1699" s="383"/>
      <c r="FM1699" s="383"/>
    </row>
    <row r="1700" spans="1:169" x14ac:dyDescent="0.2">
      <c r="A1700" s="218" t="s">
        <v>689</v>
      </c>
      <c r="B1700" s="151"/>
      <c r="C1700" s="82" t="s">
        <v>9</v>
      </c>
      <c r="D1700" s="520" t="s">
        <v>1350</v>
      </c>
      <c r="E1700" s="596"/>
      <c r="F1700" s="599"/>
      <c r="G1700" s="665"/>
      <c r="H1700" s="665"/>
      <c r="I1700" s="653"/>
      <c r="J1700" s="667" t="str">
        <f t="shared" si="193"/>
        <v/>
      </c>
      <c r="K1700" s="669"/>
      <c r="L1700" s="588"/>
    </row>
    <row r="1701" spans="1:169" x14ac:dyDescent="0.2">
      <c r="A1701" s="218" t="s">
        <v>689</v>
      </c>
      <c r="B1701" s="151"/>
      <c r="C1701" s="82" t="s">
        <v>8</v>
      </c>
      <c r="D1701" s="520"/>
      <c r="E1701" s="596"/>
      <c r="F1701" s="599"/>
      <c r="G1701" s="665"/>
      <c r="H1701" s="665"/>
      <c r="I1701" s="653"/>
      <c r="J1701" s="667" t="str">
        <f t="shared" si="193"/>
        <v/>
      </c>
      <c r="K1701" s="669"/>
      <c r="L1701" s="588"/>
    </row>
    <row r="1702" spans="1:169" x14ac:dyDescent="0.2">
      <c r="A1702" s="218" t="s">
        <v>689</v>
      </c>
      <c r="B1702" s="151"/>
      <c r="C1702" s="82" t="s">
        <v>210</v>
      </c>
      <c r="D1702" s="520" t="s">
        <v>1352</v>
      </c>
      <c r="E1702" s="596"/>
      <c r="F1702" s="599"/>
      <c r="G1702" s="665"/>
      <c r="H1702" s="665"/>
      <c r="I1702" s="653"/>
      <c r="J1702" s="667" t="str">
        <f t="shared" si="193"/>
        <v/>
      </c>
      <c r="K1702" s="669"/>
      <c r="L1702" s="588"/>
    </row>
    <row r="1703" spans="1:169" x14ac:dyDescent="0.2">
      <c r="A1703" s="219" t="s">
        <v>689</v>
      </c>
      <c r="B1703" s="151"/>
      <c r="C1703" s="83" t="s">
        <v>764</v>
      </c>
      <c r="D1703" s="521"/>
      <c r="E1703" s="597"/>
      <c r="F1703" s="600"/>
      <c r="G1703" s="666"/>
      <c r="H1703" s="516" t="s">
        <v>1398</v>
      </c>
      <c r="I1703" s="654"/>
      <c r="J1703" s="668" t="str">
        <f t="shared" si="193"/>
        <v/>
      </c>
      <c r="K1703" s="670"/>
      <c r="L1703" s="589"/>
    </row>
    <row r="1704" spans="1:169" s="298" customFormat="1" x14ac:dyDescent="0.2">
      <c r="A1704" s="217" t="s">
        <v>689</v>
      </c>
      <c r="B1704" s="32">
        <v>1</v>
      </c>
      <c r="C1704" s="78" t="s">
        <v>207</v>
      </c>
      <c r="D1704" s="519" t="s">
        <v>1353</v>
      </c>
      <c r="E1704" s="595" t="s">
        <v>1342</v>
      </c>
      <c r="F1704" s="30">
        <v>45035</v>
      </c>
      <c r="G1704" s="103">
        <f t="shared" ref="G1704" si="199">F1704+365</f>
        <v>45400</v>
      </c>
      <c r="H1704" s="514" t="s">
        <v>23</v>
      </c>
      <c r="I1704" s="532"/>
      <c r="J1704" s="34" t="str">
        <f t="shared" si="193"/>
        <v/>
      </c>
      <c r="K1704" s="81">
        <v>1</v>
      </c>
      <c r="L1704" s="587"/>
      <c r="M1704" s="383"/>
      <c r="N1704" s="383"/>
      <c r="O1704" s="383"/>
      <c r="P1704" s="383"/>
      <c r="Q1704" s="383"/>
      <c r="R1704" s="383"/>
      <c r="S1704" s="383"/>
      <c r="T1704" s="383"/>
      <c r="U1704" s="383"/>
      <c r="V1704" s="383"/>
      <c r="W1704" s="383"/>
      <c r="X1704" s="383"/>
      <c r="Y1704" s="383"/>
      <c r="Z1704" s="383"/>
      <c r="AA1704" s="383"/>
      <c r="AB1704" s="383"/>
      <c r="AC1704" s="383"/>
      <c r="AD1704" s="383"/>
      <c r="AE1704" s="383"/>
      <c r="AF1704" s="383"/>
      <c r="AG1704" s="383"/>
      <c r="AH1704" s="383"/>
      <c r="AI1704" s="383"/>
      <c r="AJ1704" s="383"/>
      <c r="AK1704" s="383"/>
      <c r="AL1704" s="383"/>
      <c r="AM1704" s="383"/>
      <c r="AN1704" s="383"/>
      <c r="AO1704" s="383"/>
      <c r="AP1704" s="383"/>
      <c r="AQ1704" s="383"/>
      <c r="AR1704" s="383"/>
      <c r="AS1704" s="383"/>
      <c r="AT1704" s="383"/>
      <c r="AU1704" s="383"/>
      <c r="AV1704" s="383"/>
      <c r="AW1704" s="383"/>
      <c r="AX1704" s="383"/>
      <c r="AY1704" s="383"/>
      <c r="AZ1704" s="383"/>
      <c r="BA1704" s="383"/>
      <c r="BB1704" s="383"/>
      <c r="BC1704" s="383"/>
      <c r="BD1704" s="383"/>
      <c r="BE1704" s="383"/>
      <c r="BF1704" s="383"/>
      <c r="BG1704" s="383"/>
      <c r="BH1704" s="383"/>
      <c r="BI1704" s="383"/>
      <c r="BJ1704" s="383"/>
      <c r="BK1704" s="383"/>
      <c r="BL1704" s="383"/>
      <c r="BM1704" s="383"/>
      <c r="BN1704" s="383"/>
      <c r="BO1704" s="383"/>
      <c r="BP1704" s="383"/>
      <c r="BQ1704" s="383"/>
      <c r="BR1704" s="383"/>
      <c r="BS1704" s="383"/>
      <c r="BT1704" s="383"/>
      <c r="BU1704" s="383"/>
      <c r="BV1704" s="383"/>
      <c r="BW1704" s="383"/>
      <c r="BX1704" s="383"/>
      <c r="BY1704" s="383"/>
      <c r="BZ1704" s="383"/>
      <c r="CA1704" s="383"/>
      <c r="CB1704" s="383"/>
      <c r="CC1704" s="383"/>
      <c r="CD1704" s="383"/>
      <c r="CE1704" s="383"/>
      <c r="CF1704" s="383"/>
      <c r="CG1704" s="383"/>
      <c r="CH1704" s="383"/>
      <c r="CI1704" s="383"/>
      <c r="CJ1704" s="383"/>
      <c r="CK1704" s="383"/>
      <c r="CL1704" s="383"/>
      <c r="CM1704" s="383"/>
      <c r="CN1704" s="383"/>
      <c r="CO1704" s="383"/>
      <c r="CP1704" s="383"/>
      <c r="CQ1704" s="383"/>
      <c r="CR1704" s="383"/>
      <c r="CS1704" s="383"/>
      <c r="CT1704" s="383"/>
      <c r="CU1704" s="383"/>
      <c r="CV1704" s="383"/>
      <c r="CW1704" s="383"/>
      <c r="CX1704" s="383"/>
      <c r="CY1704" s="383"/>
      <c r="CZ1704" s="383"/>
      <c r="DA1704" s="383"/>
      <c r="DB1704" s="383"/>
      <c r="DC1704" s="383"/>
      <c r="DD1704" s="383"/>
      <c r="DE1704" s="383"/>
      <c r="DF1704" s="383"/>
      <c r="DG1704" s="383"/>
      <c r="DH1704" s="383"/>
      <c r="DI1704" s="383"/>
      <c r="DJ1704" s="383"/>
      <c r="DK1704" s="383"/>
      <c r="DL1704" s="383"/>
      <c r="DM1704" s="383"/>
      <c r="DN1704" s="383"/>
      <c r="DO1704" s="383"/>
      <c r="DP1704" s="383"/>
      <c r="DQ1704" s="383"/>
      <c r="DR1704" s="383"/>
      <c r="DS1704" s="383"/>
      <c r="DT1704" s="383"/>
      <c r="DU1704" s="383"/>
      <c r="DV1704" s="383"/>
      <c r="DW1704" s="383"/>
      <c r="DX1704" s="383"/>
      <c r="DY1704" s="383"/>
      <c r="DZ1704" s="383"/>
      <c r="EA1704" s="383"/>
      <c r="EB1704" s="383"/>
      <c r="EC1704" s="383"/>
      <c r="ED1704" s="383"/>
      <c r="EE1704" s="383"/>
      <c r="EF1704" s="383"/>
      <c r="EG1704" s="383"/>
      <c r="EH1704" s="383"/>
      <c r="EI1704" s="383"/>
      <c r="EJ1704" s="383"/>
      <c r="EK1704" s="383"/>
      <c r="EL1704" s="383"/>
      <c r="EM1704" s="383"/>
      <c r="EN1704" s="383"/>
      <c r="EO1704" s="383"/>
      <c r="EP1704" s="383"/>
      <c r="EQ1704" s="383"/>
      <c r="ER1704" s="383"/>
      <c r="ES1704" s="383"/>
      <c r="ET1704" s="383"/>
      <c r="EU1704" s="383"/>
      <c r="EV1704" s="383"/>
      <c r="EW1704" s="383"/>
      <c r="EX1704" s="383"/>
      <c r="EY1704" s="383"/>
      <c r="EZ1704" s="383"/>
      <c r="FA1704" s="383"/>
      <c r="FB1704" s="383"/>
      <c r="FC1704" s="383"/>
      <c r="FD1704" s="383"/>
      <c r="FE1704" s="383"/>
      <c r="FF1704" s="383"/>
      <c r="FG1704" s="383"/>
      <c r="FH1704" s="383"/>
      <c r="FI1704" s="383"/>
      <c r="FJ1704" s="383"/>
      <c r="FK1704" s="383"/>
      <c r="FL1704" s="383"/>
      <c r="FM1704" s="383"/>
    </row>
    <row r="1705" spans="1:169" x14ac:dyDescent="0.2">
      <c r="A1705" s="218" t="s">
        <v>689</v>
      </c>
      <c r="B1705" s="151"/>
      <c r="C1705" s="82" t="s">
        <v>9</v>
      </c>
      <c r="D1705" s="520" t="s">
        <v>1354</v>
      </c>
      <c r="E1705" s="596"/>
      <c r="F1705" s="599"/>
      <c r="G1705" s="665"/>
      <c r="H1705" s="665"/>
      <c r="I1705" s="653"/>
      <c r="J1705" s="667" t="str">
        <f t="shared" si="193"/>
        <v/>
      </c>
      <c r="K1705" s="669"/>
      <c r="L1705" s="588"/>
    </row>
    <row r="1706" spans="1:169" x14ac:dyDescent="0.2">
      <c r="A1706" s="218" t="s">
        <v>689</v>
      </c>
      <c r="B1706" s="151"/>
      <c r="C1706" s="82" t="s">
        <v>8</v>
      </c>
      <c r="D1706" s="520"/>
      <c r="E1706" s="596"/>
      <c r="F1706" s="599"/>
      <c r="G1706" s="665"/>
      <c r="H1706" s="665"/>
      <c r="I1706" s="653"/>
      <c r="J1706" s="667" t="str">
        <f t="shared" si="193"/>
        <v/>
      </c>
      <c r="K1706" s="669"/>
      <c r="L1706" s="588"/>
    </row>
    <row r="1707" spans="1:169" x14ac:dyDescent="0.2">
      <c r="A1707" s="218" t="s">
        <v>689</v>
      </c>
      <c r="B1707" s="151"/>
      <c r="C1707" s="82" t="s">
        <v>210</v>
      </c>
      <c r="D1707" s="520" t="s">
        <v>1355</v>
      </c>
      <c r="E1707" s="596"/>
      <c r="F1707" s="599"/>
      <c r="G1707" s="665"/>
      <c r="H1707" s="665"/>
      <c r="I1707" s="653"/>
      <c r="J1707" s="667" t="str">
        <f t="shared" si="193"/>
        <v/>
      </c>
      <c r="K1707" s="669"/>
      <c r="L1707" s="588"/>
    </row>
    <row r="1708" spans="1:169" x14ac:dyDescent="0.2">
      <c r="A1708" s="219" t="s">
        <v>689</v>
      </c>
      <c r="B1708" s="151"/>
      <c r="C1708" s="83" t="s">
        <v>764</v>
      </c>
      <c r="D1708" s="521"/>
      <c r="E1708" s="597"/>
      <c r="F1708" s="600"/>
      <c r="G1708" s="666"/>
      <c r="H1708" s="516" t="s">
        <v>1398</v>
      </c>
      <c r="I1708" s="654"/>
      <c r="J1708" s="668" t="str">
        <f t="shared" si="193"/>
        <v/>
      </c>
      <c r="K1708" s="670"/>
      <c r="L1708" s="589"/>
    </row>
    <row r="1709" spans="1:169" s="298" customFormat="1" x14ac:dyDescent="0.2">
      <c r="A1709" s="217" t="s">
        <v>689</v>
      </c>
      <c r="B1709" s="32">
        <v>1</v>
      </c>
      <c r="C1709" s="78" t="s">
        <v>207</v>
      </c>
      <c r="D1709" s="519" t="s">
        <v>1356</v>
      </c>
      <c r="E1709" s="595" t="s">
        <v>1343</v>
      </c>
      <c r="F1709" s="30">
        <v>45035</v>
      </c>
      <c r="G1709" s="103">
        <f t="shared" ref="G1709" si="200">F1709+365</f>
        <v>45400</v>
      </c>
      <c r="H1709" s="514" t="s">
        <v>152</v>
      </c>
      <c r="I1709" s="532"/>
      <c r="J1709" s="34" t="str">
        <f t="shared" si="193"/>
        <v/>
      </c>
      <c r="K1709" s="81">
        <v>1</v>
      </c>
      <c r="L1709" s="587"/>
      <c r="M1709" s="383"/>
      <c r="N1709" s="383"/>
      <c r="O1709" s="383"/>
      <c r="P1709" s="383"/>
      <c r="Q1709" s="383"/>
      <c r="R1709" s="383"/>
      <c r="S1709" s="383"/>
      <c r="T1709" s="383"/>
      <c r="U1709" s="383"/>
      <c r="V1709" s="383"/>
      <c r="W1709" s="383"/>
      <c r="X1709" s="383"/>
      <c r="Y1709" s="383"/>
      <c r="Z1709" s="383"/>
      <c r="AA1709" s="383"/>
      <c r="AB1709" s="383"/>
      <c r="AC1709" s="383"/>
      <c r="AD1709" s="383"/>
      <c r="AE1709" s="383"/>
      <c r="AF1709" s="383"/>
      <c r="AG1709" s="383"/>
      <c r="AH1709" s="383"/>
      <c r="AI1709" s="383"/>
      <c r="AJ1709" s="383"/>
      <c r="AK1709" s="383"/>
      <c r="AL1709" s="383"/>
      <c r="AM1709" s="383"/>
      <c r="AN1709" s="383"/>
      <c r="AO1709" s="383"/>
      <c r="AP1709" s="383"/>
      <c r="AQ1709" s="383"/>
      <c r="AR1709" s="383"/>
      <c r="AS1709" s="383"/>
      <c r="AT1709" s="383"/>
      <c r="AU1709" s="383"/>
      <c r="AV1709" s="383"/>
      <c r="AW1709" s="383"/>
      <c r="AX1709" s="383"/>
      <c r="AY1709" s="383"/>
      <c r="AZ1709" s="383"/>
      <c r="BA1709" s="383"/>
      <c r="BB1709" s="383"/>
      <c r="BC1709" s="383"/>
      <c r="BD1709" s="383"/>
      <c r="BE1709" s="383"/>
      <c r="BF1709" s="383"/>
      <c r="BG1709" s="383"/>
      <c r="BH1709" s="383"/>
      <c r="BI1709" s="383"/>
      <c r="BJ1709" s="383"/>
      <c r="BK1709" s="383"/>
      <c r="BL1709" s="383"/>
      <c r="BM1709" s="383"/>
      <c r="BN1709" s="383"/>
      <c r="BO1709" s="383"/>
      <c r="BP1709" s="383"/>
      <c r="BQ1709" s="383"/>
      <c r="BR1709" s="383"/>
      <c r="BS1709" s="383"/>
      <c r="BT1709" s="383"/>
      <c r="BU1709" s="383"/>
      <c r="BV1709" s="383"/>
      <c r="BW1709" s="383"/>
      <c r="BX1709" s="383"/>
      <c r="BY1709" s="383"/>
      <c r="BZ1709" s="383"/>
      <c r="CA1709" s="383"/>
      <c r="CB1709" s="383"/>
      <c r="CC1709" s="383"/>
      <c r="CD1709" s="383"/>
      <c r="CE1709" s="383"/>
      <c r="CF1709" s="383"/>
      <c r="CG1709" s="383"/>
      <c r="CH1709" s="383"/>
      <c r="CI1709" s="383"/>
      <c r="CJ1709" s="383"/>
      <c r="CK1709" s="383"/>
      <c r="CL1709" s="383"/>
      <c r="CM1709" s="383"/>
      <c r="CN1709" s="383"/>
      <c r="CO1709" s="383"/>
      <c r="CP1709" s="383"/>
      <c r="CQ1709" s="383"/>
      <c r="CR1709" s="383"/>
      <c r="CS1709" s="383"/>
      <c r="CT1709" s="383"/>
      <c r="CU1709" s="383"/>
      <c r="CV1709" s="383"/>
      <c r="CW1709" s="383"/>
      <c r="CX1709" s="383"/>
      <c r="CY1709" s="383"/>
      <c r="CZ1709" s="383"/>
      <c r="DA1709" s="383"/>
      <c r="DB1709" s="383"/>
      <c r="DC1709" s="383"/>
      <c r="DD1709" s="383"/>
      <c r="DE1709" s="383"/>
      <c r="DF1709" s="383"/>
      <c r="DG1709" s="383"/>
      <c r="DH1709" s="383"/>
      <c r="DI1709" s="383"/>
      <c r="DJ1709" s="383"/>
      <c r="DK1709" s="383"/>
      <c r="DL1709" s="383"/>
      <c r="DM1709" s="383"/>
      <c r="DN1709" s="383"/>
      <c r="DO1709" s="383"/>
      <c r="DP1709" s="383"/>
      <c r="DQ1709" s="383"/>
      <c r="DR1709" s="383"/>
      <c r="DS1709" s="383"/>
      <c r="DT1709" s="383"/>
      <c r="DU1709" s="383"/>
      <c r="DV1709" s="383"/>
      <c r="DW1709" s="383"/>
      <c r="DX1709" s="383"/>
      <c r="DY1709" s="383"/>
      <c r="DZ1709" s="383"/>
      <c r="EA1709" s="383"/>
      <c r="EB1709" s="383"/>
      <c r="EC1709" s="383"/>
      <c r="ED1709" s="383"/>
      <c r="EE1709" s="383"/>
      <c r="EF1709" s="383"/>
      <c r="EG1709" s="383"/>
      <c r="EH1709" s="383"/>
      <c r="EI1709" s="383"/>
      <c r="EJ1709" s="383"/>
      <c r="EK1709" s="383"/>
      <c r="EL1709" s="383"/>
      <c r="EM1709" s="383"/>
      <c r="EN1709" s="383"/>
      <c r="EO1709" s="383"/>
      <c r="EP1709" s="383"/>
      <c r="EQ1709" s="383"/>
      <c r="ER1709" s="383"/>
      <c r="ES1709" s="383"/>
      <c r="ET1709" s="383"/>
      <c r="EU1709" s="383"/>
      <c r="EV1709" s="383"/>
      <c r="EW1709" s="383"/>
      <c r="EX1709" s="383"/>
      <c r="EY1709" s="383"/>
      <c r="EZ1709" s="383"/>
      <c r="FA1709" s="383"/>
      <c r="FB1709" s="383"/>
      <c r="FC1709" s="383"/>
      <c r="FD1709" s="383"/>
      <c r="FE1709" s="383"/>
      <c r="FF1709" s="383"/>
      <c r="FG1709" s="383"/>
      <c r="FH1709" s="383"/>
      <c r="FI1709" s="383"/>
      <c r="FJ1709" s="383"/>
      <c r="FK1709" s="383"/>
      <c r="FL1709" s="383"/>
      <c r="FM1709" s="383"/>
    </row>
    <row r="1710" spans="1:169" x14ac:dyDescent="0.2">
      <c r="A1710" s="218" t="s">
        <v>689</v>
      </c>
      <c r="B1710" s="151"/>
      <c r="C1710" s="82" t="s">
        <v>9</v>
      </c>
      <c r="D1710" s="520" t="s">
        <v>1357</v>
      </c>
      <c r="E1710" s="596"/>
      <c r="F1710" s="599"/>
      <c r="G1710" s="665"/>
      <c r="H1710" s="665"/>
      <c r="I1710" s="653"/>
      <c r="J1710" s="667" t="str">
        <f t="shared" ref="J1710:J1773" si="201">IF(I1710=0,"",I1710*B1710)</f>
        <v/>
      </c>
      <c r="K1710" s="669"/>
      <c r="L1710" s="588"/>
    </row>
    <row r="1711" spans="1:169" x14ac:dyDescent="0.2">
      <c r="A1711" s="218" t="s">
        <v>689</v>
      </c>
      <c r="B1711" s="151"/>
      <c r="C1711" s="82" t="s">
        <v>8</v>
      </c>
      <c r="D1711" s="520"/>
      <c r="E1711" s="596"/>
      <c r="F1711" s="599"/>
      <c r="G1711" s="665"/>
      <c r="H1711" s="665"/>
      <c r="I1711" s="653"/>
      <c r="J1711" s="667" t="str">
        <f t="shared" si="201"/>
        <v/>
      </c>
      <c r="K1711" s="669"/>
      <c r="L1711" s="588"/>
    </row>
    <row r="1712" spans="1:169" x14ac:dyDescent="0.2">
      <c r="A1712" s="218" t="s">
        <v>689</v>
      </c>
      <c r="B1712" s="151"/>
      <c r="C1712" s="82" t="s">
        <v>210</v>
      </c>
      <c r="D1712" s="520" t="s">
        <v>1360</v>
      </c>
      <c r="E1712" s="596"/>
      <c r="F1712" s="599"/>
      <c r="G1712" s="665"/>
      <c r="H1712" s="665"/>
      <c r="I1712" s="653"/>
      <c r="J1712" s="667" t="str">
        <f t="shared" si="201"/>
        <v/>
      </c>
      <c r="K1712" s="669"/>
      <c r="L1712" s="588"/>
    </row>
    <row r="1713" spans="1:169" x14ac:dyDescent="0.2">
      <c r="A1713" s="219" t="s">
        <v>689</v>
      </c>
      <c r="B1713" s="151"/>
      <c r="C1713" s="83" t="s">
        <v>764</v>
      </c>
      <c r="D1713" s="521"/>
      <c r="E1713" s="597"/>
      <c r="F1713" s="600"/>
      <c r="G1713" s="666"/>
      <c r="H1713" s="516" t="s">
        <v>1398</v>
      </c>
      <c r="I1713" s="654"/>
      <c r="J1713" s="668" t="str">
        <f t="shared" si="201"/>
        <v/>
      </c>
      <c r="K1713" s="670"/>
      <c r="L1713" s="589"/>
    </row>
    <row r="1714" spans="1:169" s="298" customFormat="1" x14ac:dyDescent="0.2">
      <c r="A1714" s="217" t="s">
        <v>689</v>
      </c>
      <c r="B1714" s="32">
        <v>1</v>
      </c>
      <c r="C1714" s="78" t="s">
        <v>207</v>
      </c>
      <c r="D1714" s="519" t="s">
        <v>1358</v>
      </c>
      <c r="E1714" s="595" t="s">
        <v>1343</v>
      </c>
      <c r="F1714" s="30">
        <v>45035</v>
      </c>
      <c r="G1714" s="103">
        <f t="shared" ref="G1714" si="202">F1714+365</f>
        <v>45400</v>
      </c>
      <c r="H1714" s="514" t="s">
        <v>152</v>
      </c>
      <c r="I1714" s="532"/>
      <c r="J1714" s="34" t="str">
        <f t="shared" si="201"/>
        <v/>
      </c>
      <c r="K1714" s="81">
        <v>1</v>
      </c>
      <c r="L1714" s="587"/>
      <c r="M1714" s="383"/>
      <c r="N1714" s="383"/>
      <c r="O1714" s="383"/>
      <c r="P1714" s="383"/>
      <c r="Q1714" s="383"/>
      <c r="R1714" s="383"/>
      <c r="S1714" s="383"/>
      <c r="T1714" s="383"/>
      <c r="U1714" s="383"/>
      <c r="V1714" s="383"/>
      <c r="W1714" s="383"/>
      <c r="X1714" s="383"/>
      <c r="Y1714" s="383"/>
      <c r="Z1714" s="383"/>
      <c r="AA1714" s="383"/>
      <c r="AB1714" s="383"/>
      <c r="AC1714" s="383"/>
      <c r="AD1714" s="383"/>
      <c r="AE1714" s="383"/>
      <c r="AF1714" s="383"/>
      <c r="AG1714" s="383"/>
      <c r="AH1714" s="383"/>
      <c r="AI1714" s="383"/>
      <c r="AJ1714" s="383"/>
      <c r="AK1714" s="383"/>
      <c r="AL1714" s="383"/>
      <c r="AM1714" s="383"/>
      <c r="AN1714" s="383"/>
      <c r="AO1714" s="383"/>
      <c r="AP1714" s="383"/>
      <c r="AQ1714" s="383"/>
      <c r="AR1714" s="383"/>
      <c r="AS1714" s="383"/>
      <c r="AT1714" s="383"/>
      <c r="AU1714" s="383"/>
      <c r="AV1714" s="383"/>
      <c r="AW1714" s="383"/>
      <c r="AX1714" s="383"/>
      <c r="AY1714" s="383"/>
      <c r="AZ1714" s="383"/>
      <c r="BA1714" s="383"/>
      <c r="BB1714" s="383"/>
      <c r="BC1714" s="383"/>
      <c r="BD1714" s="383"/>
      <c r="BE1714" s="383"/>
      <c r="BF1714" s="383"/>
      <c r="BG1714" s="383"/>
      <c r="BH1714" s="383"/>
      <c r="BI1714" s="383"/>
      <c r="BJ1714" s="383"/>
      <c r="BK1714" s="383"/>
      <c r="BL1714" s="383"/>
      <c r="BM1714" s="383"/>
      <c r="BN1714" s="383"/>
      <c r="BO1714" s="383"/>
      <c r="BP1714" s="383"/>
      <c r="BQ1714" s="383"/>
      <c r="BR1714" s="383"/>
      <c r="BS1714" s="383"/>
      <c r="BT1714" s="383"/>
      <c r="BU1714" s="383"/>
      <c r="BV1714" s="383"/>
      <c r="BW1714" s="383"/>
      <c r="BX1714" s="383"/>
      <c r="BY1714" s="383"/>
      <c r="BZ1714" s="383"/>
      <c r="CA1714" s="383"/>
      <c r="CB1714" s="383"/>
      <c r="CC1714" s="383"/>
      <c r="CD1714" s="383"/>
      <c r="CE1714" s="383"/>
      <c r="CF1714" s="383"/>
      <c r="CG1714" s="383"/>
      <c r="CH1714" s="383"/>
      <c r="CI1714" s="383"/>
      <c r="CJ1714" s="383"/>
      <c r="CK1714" s="383"/>
      <c r="CL1714" s="383"/>
      <c r="CM1714" s="383"/>
      <c r="CN1714" s="383"/>
      <c r="CO1714" s="383"/>
      <c r="CP1714" s="383"/>
      <c r="CQ1714" s="383"/>
      <c r="CR1714" s="383"/>
      <c r="CS1714" s="383"/>
      <c r="CT1714" s="383"/>
      <c r="CU1714" s="383"/>
      <c r="CV1714" s="383"/>
      <c r="CW1714" s="383"/>
      <c r="CX1714" s="383"/>
      <c r="CY1714" s="383"/>
      <c r="CZ1714" s="383"/>
      <c r="DA1714" s="383"/>
      <c r="DB1714" s="383"/>
      <c r="DC1714" s="383"/>
      <c r="DD1714" s="383"/>
      <c r="DE1714" s="383"/>
      <c r="DF1714" s="383"/>
      <c r="DG1714" s="383"/>
      <c r="DH1714" s="383"/>
      <c r="DI1714" s="383"/>
      <c r="DJ1714" s="383"/>
      <c r="DK1714" s="383"/>
      <c r="DL1714" s="383"/>
      <c r="DM1714" s="383"/>
      <c r="DN1714" s="383"/>
      <c r="DO1714" s="383"/>
      <c r="DP1714" s="383"/>
      <c r="DQ1714" s="383"/>
      <c r="DR1714" s="383"/>
      <c r="DS1714" s="383"/>
      <c r="DT1714" s="383"/>
      <c r="DU1714" s="383"/>
      <c r="DV1714" s="383"/>
      <c r="DW1714" s="383"/>
      <c r="DX1714" s="383"/>
      <c r="DY1714" s="383"/>
      <c r="DZ1714" s="383"/>
      <c r="EA1714" s="383"/>
      <c r="EB1714" s="383"/>
      <c r="EC1714" s="383"/>
      <c r="ED1714" s="383"/>
      <c r="EE1714" s="383"/>
      <c r="EF1714" s="383"/>
      <c r="EG1714" s="383"/>
      <c r="EH1714" s="383"/>
      <c r="EI1714" s="383"/>
      <c r="EJ1714" s="383"/>
      <c r="EK1714" s="383"/>
      <c r="EL1714" s="383"/>
      <c r="EM1714" s="383"/>
      <c r="EN1714" s="383"/>
      <c r="EO1714" s="383"/>
      <c r="EP1714" s="383"/>
      <c r="EQ1714" s="383"/>
      <c r="ER1714" s="383"/>
      <c r="ES1714" s="383"/>
      <c r="ET1714" s="383"/>
      <c r="EU1714" s="383"/>
      <c r="EV1714" s="383"/>
      <c r="EW1714" s="383"/>
      <c r="EX1714" s="383"/>
      <c r="EY1714" s="383"/>
      <c r="EZ1714" s="383"/>
      <c r="FA1714" s="383"/>
      <c r="FB1714" s="383"/>
      <c r="FC1714" s="383"/>
      <c r="FD1714" s="383"/>
      <c r="FE1714" s="383"/>
      <c r="FF1714" s="383"/>
      <c r="FG1714" s="383"/>
      <c r="FH1714" s="383"/>
      <c r="FI1714" s="383"/>
      <c r="FJ1714" s="383"/>
      <c r="FK1714" s="383"/>
      <c r="FL1714" s="383"/>
      <c r="FM1714" s="383"/>
    </row>
    <row r="1715" spans="1:169" x14ac:dyDescent="0.2">
      <c r="A1715" s="218" t="s">
        <v>689</v>
      </c>
      <c r="B1715" s="151"/>
      <c r="C1715" s="82" t="s">
        <v>9</v>
      </c>
      <c r="D1715" s="520" t="s">
        <v>1359</v>
      </c>
      <c r="E1715" s="596"/>
      <c r="F1715" s="599"/>
      <c r="G1715" s="665"/>
      <c r="H1715" s="665"/>
      <c r="I1715" s="653"/>
      <c r="J1715" s="667" t="str">
        <f t="shared" si="201"/>
        <v/>
      </c>
      <c r="K1715" s="669"/>
      <c r="L1715" s="588"/>
    </row>
    <row r="1716" spans="1:169" x14ac:dyDescent="0.2">
      <c r="A1716" s="218" t="s">
        <v>689</v>
      </c>
      <c r="B1716" s="151"/>
      <c r="C1716" s="82" t="s">
        <v>8</v>
      </c>
      <c r="D1716" s="520"/>
      <c r="E1716" s="596"/>
      <c r="F1716" s="599"/>
      <c r="G1716" s="665"/>
      <c r="H1716" s="665"/>
      <c r="I1716" s="653"/>
      <c r="J1716" s="667" t="str">
        <f t="shared" si="201"/>
        <v/>
      </c>
      <c r="K1716" s="669"/>
      <c r="L1716" s="588"/>
    </row>
    <row r="1717" spans="1:169" x14ac:dyDescent="0.2">
      <c r="A1717" s="218" t="s">
        <v>689</v>
      </c>
      <c r="B1717" s="151"/>
      <c r="C1717" s="82" t="s">
        <v>210</v>
      </c>
      <c r="D1717" s="520" t="s">
        <v>1361</v>
      </c>
      <c r="E1717" s="596"/>
      <c r="F1717" s="599"/>
      <c r="G1717" s="665"/>
      <c r="H1717" s="665"/>
      <c r="I1717" s="653"/>
      <c r="J1717" s="667" t="str">
        <f t="shared" si="201"/>
        <v/>
      </c>
      <c r="K1717" s="669"/>
      <c r="L1717" s="588"/>
    </row>
    <row r="1718" spans="1:169" x14ac:dyDescent="0.2">
      <c r="A1718" s="219" t="s">
        <v>689</v>
      </c>
      <c r="B1718" s="151"/>
      <c r="C1718" s="83" t="s">
        <v>764</v>
      </c>
      <c r="D1718" s="521"/>
      <c r="E1718" s="597"/>
      <c r="F1718" s="600"/>
      <c r="G1718" s="666"/>
      <c r="H1718" s="516" t="s">
        <v>1398</v>
      </c>
      <c r="I1718" s="654"/>
      <c r="J1718" s="668" t="str">
        <f t="shared" si="201"/>
        <v/>
      </c>
      <c r="K1718" s="670"/>
      <c r="L1718" s="589"/>
    </row>
    <row r="1719" spans="1:169" s="298" customFormat="1" ht="25.5" x14ac:dyDescent="0.2">
      <c r="A1719" s="217" t="s">
        <v>689</v>
      </c>
      <c r="B1719" s="251">
        <v>1</v>
      </c>
      <c r="C1719" s="195" t="s">
        <v>7</v>
      </c>
      <c r="D1719" s="411" t="s">
        <v>1392</v>
      </c>
      <c r="E1719" s="301" t="s">
        <v>1343</v>
      </c>
      <c r="F1719" s="197"/>
      <c r="G1719" s="239"/>
      <c r="H1719" s="200" t="s">
        <v>152</v>
      </c>
      <c r="I1719" s="532"/>
      <c r="J1719" s="303" t="str">
        <f t="shared" si="201"/>
        <v/>
      </c>
      <c r="K1719" s="309"/>
      <c r="L1719" s="357"/>
      <c r="M1719" s="383"/>
      <c r="N1719" s="383"/>
      <c r="O1719" s="383"/>
      <c r="P1719" s="383"/>
      <c r="Q1719" s="383"/>
      <c r="R1719" s="383"/>
      <c r="S1719" s="383"/>
      <c r="T1719" s="383"/>
      <c r="U1719" s="383"/>
      <c r="V1719" s="383"/>
      <c r="W1719" s="383"/>
      <c r="X1719" s="383"/>
      <c r="Y1719" s="383"/>
      <c r="Z1719" s="383"/>
      <c r="AA1719" s="383"/>
      <c r="AB1719" s="383"/>
      <c r="AC1719" s="383"/>
      <c r="AD1719" s="383"/>
      <c r="AE1719" s="383"/>
      <c r="AF1719" s="383"/>
      <c r="AG1719" s="383"/>
      <c r="AH1719" s="383"/>
      <c r="AI1719" s="383"/>
      <c r="AJ1719" s="383"/>
      <c r="AK1719" s="383"/>
      <c r="AL1719" s="383"/>
      <c r="AM1719" s="383"/>
      <c r="AN1719" s="383"/>
      <c r="AO1719" s="383"/>
      <c r="AP1719" s="383"/>
      <c r="AQ1719" s="383"/>
      <c r="AR1719" s="383"/>
      <c r="AS1719" s="383"/>
      <c r="AT1719" s="383"/>
      <c r="AU1719" s="383"/>
      <c r="AV1719" s="383"/>
      <c r="AW1719" s="383"/>
      <c r="AX1719" s="383"/>
      <c r="AY1719" s="383"/>
      <c r="AZ1719" s="383"/>
      <c r="BA1719" s="383"/>
      <c r="BB1719" s="383"/>
      <c r="BC1719" s="383"/>
      <c r="BD1719" s="383"/>
      <c r="BE1719" s="383"/>
      <c r="BF1719" s="383"/>
      <c r="BG1719" s="383"/>
      <c r="BH1719" s="383"/>
      <c r="BI1719" s="383"/>
      <c r="BJ1719" s="383"/>
      <c r="BK1719" s="383"/>
      <c r="BL1719" s="383"/>
      <c r="BM1719" s="383"/>
      <c r="BN1719" s="383"/>
      <c r="BO1719" s="383"/>
      <c r="BP1719" s="383"/>
      <c r="BQ1719" s="383"/>
      <c r="BR1719" s="383"/>
      <c r="BS1719" s="383"/>
      <c r="BT1719" s="383"/>
      <c r="BU1719" s="383"/>
      <c r="BV1719" s="383"/>
      <c r="BW1719" s="383"/>
      <c r="BX1719" s="383"/>
      <c r="BY1719" s="383"/>
      <c r="BZ1719" s="383"/>
      <c r="CA1719" s="383"/>
      <c r="CB1719" s="383"/>
      <c r="CC1719" s="383"/>
      <c r="CD1719" s="383"/>
      <c r="CE1719" s="383"/>
      <c r="CF1719" s="383"/>
      <c r="CG1719" s="383"/>
      <c r="CH1719" s="383"/>
      <c r="CI1719" s="383"/>
      <c r="CJ1719" s="383"/>
      <c r="CK1719" s="383"/>
      <c r="CL1719" s="383"/>
      <c r="CM1719" s="383"/>
      <c r="CN1719" s="383"/>
      <c r="CO1719" s="383"/>
      <c r="CP1719" s="383"/>
      <c r="CQ1719" s="383"/>
      <c r="CR1719" s="383"/>
      <c r="CS1719" s="383"/>
      <c r="CT1719" s="383"/>
      <c r="CU1719" s="383"/>
      <c r="CV1719" s="383"/>
      <c r="CW1719" s="383"/>
      <c r="CX1719" s="383"/>
      <c r="CY1719" s="383"/>
      <c r="CZ1719" s="383"/>
      <c r="DA1719" s="383"/>
      <c r="DB1719" s="383"/>
      <c r="DC1719" s="383"/>
      <c r="DD1719" s="383"/>
      <c r="DE1719" s="383"/>
      <c r="DF1719" s="383"/>
      <c r="DG1719" s="383"/>
      <c r="DH1719" s="383"/>
      <c r="DI1719" s="383"/>
      <c r="DJ1719" s="383"/>
      <c r="DK1719" s="383"/>
      <c r="DL1719" s="383"/>
      <c r="DM1719" s="383"/>
      <c r="DN1719" s="383"/>
      <c r="DO1719" s="383"/>
      <c r="DP1719" s="383"/>
      <c r="DQ1719" s="383"/>
      <c r="DR1719" s="383"/>
      <c r="DS1719" s="383"/>
      <c r="DT1719" s="383"/>
      <c r="DU1719" s="383"/>
      <c r="DV1719" s="383"/>
      <c r="DW1719" s="383"/>
      <c r="DX1719" s="383"/>
      <c r="DY1719" s="383"/>
      <c r="DZ1719" s="383"/>
      <c r="EA1719" s="383"/>
      <c r="EB1719" s="383"/>
      <c r="EC1719" s="383"/>
      <c r="ED1719" s="383"/>
      <c r="EE1719" s="383"/>
      <c r="EF1719" s="383"/>
      <c r="EG1719" s="383"/>
      <c r="EH1719" s="383"/>
      <c r="EI1719" s="383"/>
      <c r="EJ1719" s="383"/>
      <c r="EK1719" s="383"/>
      <c r="EL1719" s="383"/>
      <c r="EM1719" s="383"/>
      <c r="EN1719" s="383"/>
      <c r="EO1719" s="383"/>
      <c r="EP1719" s="383"/>
      <c r="EQ1719" s="383"/>
      <c r="ER1719" s="383"/>
      <c r="ES1719" s="383"/>
      <c r="ET1719" s="383"/>
      <c r="EU1719" s="383"/>
      <c r="EV1719" s="383"/>
      <c r="EW1719" s="383"/>
      <c r="EX1719" s="383"/>
      <c r="EY1719" s="383"/>
      <c r="EZ1719" s="383"/>
      <c r="FA1719" s="383"/>
      <c r="FB1719" s="383"/>
      <c r="FC1719" s="383"/>
      <c r="FD1719" s="383"/>
      <c r="FE1719" s="383"/>
      <c r="FF1719" s="383"/>
      <c r="FG1719" s="383"/>
      <c r="FH1719" s="383"/>
      <c r="FI1719" s="383"/>
      <c r="FJ1719" s="383"/>
      <c r="FK1719" s="383"/>
      <c r="FL1719" s="383"/>
      <c r="FM1719" s="383"/>
    </row>
    <row r="1720" spans="1:169" s="298" customFormat="1" ht="25.5" x14ac:dyDescent="0.2">
      <c r="A1720" s="217" t="s">
        <v>689</v>
      </c>
      <c r="B1720" s="251">
        <v>1</v>
      </c>
      <c r="C1720" s="195" t="s">
        <v>7</v>
      </c>
      <c r="D1720" s="411" t="s">
        <v>1393</v>
      </c>
      <c r="E1720" s="301" t="s">
        <v>1343</v>
      </c>
      <c r="F1720" s="197"/>
      <c r="G1720" s="239"/>
      <c r="H1720" s="200" t="s">
        <v>152</v>
      </c>
      <c r="I1720" s="532"/>
      <c r="J1720" s="303" t="str">
        <f t="shared" si="201"/>
        <v/>
      </c>
      <c r="K1720" s="309"/>
      <c r="L1720" s="357"/>
      <c r="M1720" s="383"/>
      <c r="N1720" s="383"/>
      <c r="O1720" s="383"/>
      <c r="P1720" s="383"/>
      <c r="Q1720" s="383"/>
      <c r="R1720" s="383"/>
      <c r="S1720" s="383"/>
      <c r="T1720" s="383"/>
      <c r="U1720" s="383"/>
      <c r="V1720" s="383"/>
      <c r="W1720" s="383"/>
      <c r="X1720" s="383"/>
      <c r="Y1720" s="383"/>
      <c r="Z1720" s="383"/>
      <c r="AA1720" s="383"/>
      <c r="AB1720" s="383"/>
      <c r="AC1720" s="383"/>
      <c r="AD1720" s="383"/>
      <c r="AE1720" s="383"/>
      <c r="AF1720" s="383"/>
      <c r="AG1720" s="383"/>
      <c r="AH1720" s="383"/>
      <c r="AI1720" s="383"/>
      <c r="AJ1720" s="383"/>
      <c r="AK1720" s="383"/>
      <c r="AL1720" s="383"/>
      <c r="AM1720" s="383"/>
      <c r="AN1720" s="383"/>
      <c r="AO1720" s="383"/>
      <c r="AP1720" s="383"/>
      <c r="AQ1720" s="383"/>
      <c r="AR1720" s="383"/>
      <c r="AS1720" s="383"/>
      <c r="AT1720" s="383"/>
      <c r="AU1720" s="383"/>
      <c r="AV1720" s="383"/>
      <c r="AW1720" s="383"/>
      <c r="AX1720" s="383"/>
      <c r="AY1720" s="383"/>
      <c r="AZ1720" s="383"/>
      <c r="BA1720" s="383"/>
      <c r="BB1720" s="383"/>
      <c r="BC1720" s="383"/>
      <c r="BD1720" s="383"/>
      <c r="BE1720" s="383"/>
      <c r="BF1720" s="383"/>
      <c r="BG1720" s="383"/>
      <c r="BH1720" s="383"/>
      <c r="BI1720" s="383"/>
      <c r="BJ1720" s="383"/>
      <c r="BK1720" s="383"/>
      <c r="BL1720" s="383"/>
      <c r="BM1720" s="383"/>
      <c r="BN1720" s="383"/>
      <c r="BO1720" s="383"/>
      <c r="BP1720" s="383"/>
      <c r="BQ1720" s="383"/>
      <c r="BR1720" s="383"/>
      <c r="BS1720" s="383"/>
      <c r="BT1720" s="383"/>
      <c r="BU1720" s="383"/>
      <c r="BV1720" s="383"/>
      <c r="BW1720" s="383"/>
      <c r="BX1720" s="383"/>
      <c r="BY1720" s="383"/>
      <c r="BZ1720" s="383"/>
      <c r="CA1720" s="383"/>
      <c r="CB1720" s="383"/>
      <c r="CC1720" s="383"/>
      <c r="CD1720" s="383"/>
      <c r="CE1720" s="383"/>
      <c r="CF1720" s="383"/>
      <c r="CG1720" s="383"/>
      <c r="CH1720" s="383"/>
      <c r="CI1720" s="383"/>
      <c r="CJ1720" s="383"/>
      <c r="CK1720" s="383"/>
      <c r="CL1720" s="383"/>
      <c r="CM1720" s="383"/>
      <c r="CN1720" s="383"/>
      <c r="CO1720" s="383"/>
      <c r="CP1720" s="383"/>
      <c r="CQ1720" s="383"/>
      <c r="CR1720" s="383"/>
      <c r="CS1720" s="383"/>
      <c r="CT1720" s="383"/>
      <c r="CU1720" s="383"/>
      <c r="CV1720" s="383"/>
      <c r="CW1720" s="383"/>
      <c r="CX1720" s="383"/>
      <c r="CY1720" s="383"/>
      <c r="CZ1720" s="383"/>
      <c r="DA1720" s="383"/>
      <c r="DB1720" s="383"/>
      <c r="DC1720" s="383"/>
      <c r="DD1720" s="383"/>
      <c r="DE1720" s="383"/>
      <c r="DF1720" s="383"/>
      <c r="DG1720" s="383"/>
      <c r="DH1720" s="383"/>
      <c r="DI1720" s="383"/>
      <c r="DJ1720" s="383"/>
      <c r="DK1720" s="383"/>
      <c r="DL1720" s="383"/>
      <c r="DM1720" s="383"/>
      <c r="DN1720" s="383"/>
      <c r="DO1720" s="383"/>
      <c r="DP1720" s="383"/>
      <c r="DQ1720" s="383"/>
      <c r="DR1720" s="383"/>
      <c r="DS1720" s="383"/>
      <c r="DT1720" s="383"/>
      <c r="DU1720" s="383"/>
      <c r="DV1720" s="383"/>
      <c r="DW1720" s="383"/>
      <c r="DX1720" s="383"/>
      <c r="DY1720" s="383"/>
      <c r="DZ1720" s="383"/>
      <c r="EA1720" s="383"/>
      <c r="EB1720" s="383"/>
      <c r="EC1720" s="383"/>
      <c r="ED1720" s="383"/>
      <c r="EE1720" s="383"/>
      <c r="EF1720" s="383"/>
      <c r="EG1720" s="383"/>
      <c r="EH1720" s="383"/>
      <c r="EI1720" s="383"/>
      <c r="EJ1720" s="383"/>
      <c r="EK1720" s="383"/>
      <c r="EL1720" s="383"/>
      <c r="EM1720" s="383"/>
      <c r="EN1720" s="383"/>
      <c r="EO1720" s="383"/>
      <c r="EP1720" s="383"/>
      <c r="EQ1720" s="383"/>
      <c r="ER1720" s="383"/>
      <c r="ES1720" s="383"/>
      <c r="ET1720" s="383"/>
      <c r="EU1720" s="383"/>
      <c r="EV1720" s="383"/>
      <c r="EW1720" s="383"/>
      <c r="EX1720" s="383"/>
      <c r="EY1720" s="383"/>
      <c r="EZ1720" s="383"/>
      <c r="FA1720" s="383"/>
      <c r="FB1720" s="383"/>
      <c r="FC1720" s="383"/>
      <c r="FD1720" s="383"/>
      <c r="FE1720" s="383"/>
      <c r="FF1720" s="383"/>
      <c r="FG1720" s="383"/>
      <c r="FH1720" s="383"/>
      <c r="FI1720" s="383"/>
      <c r="FJ1720" s="383"/>
      <c r="FK1720" s="383"/>
      <c r="FL1720" s="383"/>
      <c r="FM1720" s="383"/>
    </row>
    <row r="1721" spans="1:169" s="298" customFormat="1" ht="25.5" x14ac:dyDescent="0.2">
      <c r="A1721" s="217" t="s">
        <v>689</v>
      </c>
      <c r="B1721" s="251">
        <v>1</v>
      </c>
      <c r="C1721" s="195" t="s">
        <v>7</v>
      </c>
      <c r="D1721" s="411" t="s">
        <v>1395</v>
      </c>
      <c r="E1721" s="301" t="s">
        <v>1343</v>
      </c>
      <c r="F1721" s="197"/>
      <c r="G1721" s="239"/>
      <c r="H1721" s="200" t="s">
        <v>152</v>
      </c>
      <c r="I1721" s="532"/>
      <c r="J1721" s="303" t="str">
        <f t="shared" si="201"/>
        <v/>
      </c>
      <c r="K1721" s="309"/>
      <c r="L1721" s="357"/>
      <c r="M1721" s="383"/>
      <c r="N1721" s="383"/>
      <c r="O1721" s="383"/>
      <c r="P1721" s="383"/>
      <c r="Q1721" s="383"/>
      <c r="R1721" s="383"/>
      <c r="S1721" s="383"/>
      <c r="T1721" s="383"/>
      <c r="U1721" s="383"/>
      <c r="V1721" s="383"/>
      <c r="W1721" s="383"/>
      <c r="X1721" s="383"/>
      <c r="Y1721" s="383"/>
      <c r="Z1721" s="383"/>
      <c r="AA1721" s="383"/>
      <c r="AB1721" s="383"/>
      <c r="AC1721" s="383"/>
      <c r="AD1721" s="383"/>
      <c r="AE1721" s="383"/>
      <c r="AF1721" s="383"/>
      <c r="AG1721" s="383"/>
      <c r="AH1721" s="383"/>
      <c r="AI1721" s="383"/>
      <c r="AJ1721" s="383"/>
      <c r="AK1721" s="383"/>
      <c r="AL1721" s="383"/>
      <c r="AM1721" s="383"/>
      <c r="AN1721" s="383"/>
      <c r="AO1721" s="383"/>
      <c r="AP1721" s="383"/>
      <c r="AQ1721" s="383"/>
      <c r="AR1721" s="383"/>
      <c r="AS1721" s="383"/>
      <c r="AT1721" s="383"/>
      <c r="AU1721" s="383"/>
      <c r="AV1721" s="383"/>
      <c r="AW1721" s="383"/>
      <c r="AX1721" s="383"/>
      <c r="AY1721" s="383"/>
      <c r="AZ1721" s="383"/>
      <c r="BA1721" s="383"/>
      <c r="BB1721" s="383"/>
      <c r="BC1721" s="383"/>
      <c r="BD1721" s="383"/>
      <c r="BE1721" s="383"/>
      <c r="BF1721" s="383"/>
      <c r="BG1721" s="383"/>
      <c r="BH1721" s="383"/>
      <c r="BI1721" s="383"/>
      <c r="BJ1721" s="383"/>
      <c r="BK1721" s="383"/>
      <c r="BL1721" s="383"/>
      <c r="BM1721" s="383"/>
      <c r="BN1721" s="383"/>
      <c r="BO1721" s="383"/>
      <c r="BP1721" s="383"/>
      <c r="BQ1721" s="383"/>
      <c r="BR1721" s="383"/>
      <c r="BS1721" s="383"/>
      <c r="BT1721" s="383"/>
      <c r="BU1721" s="383"/>
      <c r="BV1721" s="383"/>
      <c r="BW1721" s="383"/>
      <c r="BX1721" s="383"/>
      <c r="BY1721" s="383"/>
      <c r="BZ1721" s="383"/>
      <c r="CA1721" s="383"/>
      <c r="CB1721" s="383"/>
      <c r="CC1721" s="383"/>
      <c r="CD1721" s="383"/>
      <c r="CE1721" s="383"/>
      <c r="CF1721" s="383"/>
      <c r="CG1721" s="383"/>
      <c r="CH1721" s="383"/>
      <c r="CI1721" s="383"/>
      <c r="CJ1721" s="383"/>
      <c r="CK1721" s="383"/>
      <c r="CL1721" s="383"/>
      <c r="CM1721" s="383"/>
      <c r="CN1721" s="383"/>
      <c r="CO1721" s="383"/>
      <c r="CP1721" s="383"/>
      <c r="CQ1721" s="383"/>
      <c r="CR1721" s="383"/>
      <c r="CS1721" s="383"/>
      <c r="CT1721" s="383"/>
      <c r="CU1721" s="383"/>
      <c r="CV1721" s="383"/>
      <c r="CW1721" s="383"/>
      <c r="CX1721" s="383"/>
      <c r="CY1721" s="383"/>
      <c r="CZ1721" s="383"/>
      <c r="DA1721" s="383"/>
      <c r="DB1721" s="383"/>
      <c r="DC1721" s="383"/>
      <c r="DD1721" s="383"/>
      <c r="DE1721" s="383"/>
      <c r="DF1721" s="383"/>
      <c r="DG1721" s="383"/>
      <c r="DH1721" s="383"/>
      <c r="DI1721" s="383"/>
      <c r="DJ1721" s="383"/>
      <c r="DK1721" s="383"/>
      <c r="DL1721" s="383"/>
      <c r="DM1721" s="383"/>
      <c r="DN1721" s="383"/>
      <c r="DO1721" s="383"/>
      <c r="DP1721" s="383"/>
      <c r="DQ1721" s="383"/>
      <c r="DR1721" s="383"/>
      <c r="DS1721" s="383"/>
      <c r="DT1721" s="383"/>
      <c r="DU1721" s="383"/>
      <c r="DV1721" s="383"/>
      <c r="DW1721" s="383"/>
      <c r="DX1721" s="383"/>
      <c r="DY1721" s="383"/>
      <c r="DZ1721" s="383"/>
      <c r="EA1721" s="383"/>
      <c r="EB1721" s="383"/>
      <c r="EC1721" s="383"/>
      <c r="ED1721" s="383"/>
      <c r="EE1721" s="383"/>
      <c r="EF1721" s="383"/>
      <c r="EG1721" s="383"/>
      <c r="EH1721" s="383"/>
      <c r="EI1721" s="383"/>
      <c r="EJ1721" s="383"/>
      <c r="EK1721" s="383"/>
      <c r="EL1721" s="383"/>
      <c r="EM1721" s="383"/>
      <c r="EN1721" s="383"/>
      <c r="EO1721" s="383"/>
      <c r="EP1721" s="383"/>
      <c r="EQ1721" s="383"/>
      <c r="ER1721" s="383"/>
      <c r="ES1721" s="383"/>
      <c r="ET1721" s="383"/>
      <c r="EU1721" s="383"/>
      <c r="EV1721" s="383"/>
      <c r="EW1721" s="383"/>
      <c r="EX1721" s="383"/>
      <c r="EY1721" s="383"/>
      <c r="EZ1721" s="383"/>
      <c r="FA1721" s="383"/>
      <c r="FB1721" s="383"/>
      <c r="FC1721" s="383"/>
      <c r="FD1721" s="383"/>
      <c r="FE1721" s="383"/>
      <c r="FF1721" s="383"/>
      <c r="FG1721" s="383"/>
      <c r="FH1721" s="383"/>
      <c r="FI1721" s="383"/>
      <c r="FJ1721" s="383"/>
      <c r="FK1721" s="383"/>
      <c r="FL1721" s="383"/>
      <c r="FM1721" s="383"/>
    </row>
    <row r="1722" spans="1:169" s="298" customFormat="1" ht="25.5" x14ac:dyDescent="0.2">
      <c r="A1722" s="217" t="s">
        <v>689</v>
      </c>
      <c r="B1722" s="251">
        <v>1</v>
      </c>
      <c r="C1722" s="195" t="s">
        <v>7</v>
      </c>
      <c r="D1722" s="411" t="s">
        <v>1396</v>
      </c>
      <c r="E1722" s="301" t="s">
        <v>1343</v>
      </c>
      <c r="F1722" s="197"/>
      <c r="G1722" s="239"/>
      <c r="H1722" s="200" t="s">
        <v>152</v>
      </c>
      <c r="I1722" s="532"/>
      <c r="J1722" s="303" t="str">
        <f t="shared" si="201"/>
        <v/>
      </c>
      <c r="K1722" s="309"/>
      <c r="L1722" s="357"/>
      <c r="M1722" s="383"/>
      <c r="N1722" s="383"/>
      <c r="O1722" s="383"/>
      <c r="P1722" s="383"/>
      <c r="Q1722" s="383"/>
      <c r="R1722" s="383"/>
      <c r="S1722" s="383"/>
      <c r="T1722" s="383"/>
      <c r="U1722" s="383"/>
      <c r="V1722" s="383"/>
      <c r="W1722" s="383"/>
      <c r="X1722" s="383"/>
      <c r="Y1722" s="383"/>
      <c r="Z1722" s="383"/>
      <c r="AA1722" s="383"/>
      <c r="AB1722" s="383"/>
      <c r="AC1722" s="383"/>
      <c r="AD1722" s="383"/>
      <c r="AE1722" s="383"/>
      <c r="AF1722" s="383"/>
      <c r="AG1722" s="383"/>
      <c r="AH1722" s="383"/>
      <c r="AI1722" s="383"/>
      <c r="AJ1722" s="383"/>
      <c r="AK1722" s="383"/>
      <c r="AL1722" s="383"/>
      <c r="AM1722" s="383"/>
      <c r="AN1722" s="383"/>
      <c r="AO1722" s="383"/>
      <c r="AP1722" s="383"/>
      <c r="AQ1722" s="383"/>
      <c r="AR1722" s="383"/>
      <c r="AS1722" s="383"/>
      <c r="AT1722" s="383"/>
      <c r="AU1722" s="383"/>
      <c r="AV1722" s="383"/>
      <c r="AW1722" s="383"/>
      <c r="AX1722" s="383"/>
      <c r="AY1722" s="383"/>
      <c r="AZ1722" s="383"/>
      <c r="BA1722" s="383"/>
      <c r="BB1722" s="383"/>
      <c r="BC1722" s="383"/>
      <c r="BD1722" s="383"/>
      <c r="BE1722" s="383"/>
      <c r="BF1722" s="383"/>
      <c r="BG1722" s="383"/>
      <c r="BH1722" s="383"/>
      <c r="BI1722" s="383"/>
      <c r="BJ1722" s="383"/>
      <c r="BK1722" s="383"/>
      <c r="BL1722" s="383"/>
      <c r="BM1722" s="383"/>
      <c r="BN1722" s="383"/>
      <c r="BO1722" s="383"/>
      <c r="BP1722" s="383"/>
      <c r="BQ1722" s="383"/>
      <c r="BR1722" s="383"/>
      <c r="BS1722" s="383"/>
      <c r="BT1722" s="383"/>
      <c r="BU1722" s="383"/>
      <c r="BV1722" s="383"/>
      <c r="BW1722" s="383"/>
      <c r="BX1722" s="383"/>
      <c r="BY1722" s="383"/>
      <c r="BZ1722" s="383"/>
      <c r="CA1722" s="383"/>
      <c r="CB1722" s="383"/>
      <c r="CC1722" s="383"/>
      <c r="CD1722" s="383"/>
      <c r="CE1722" s="383"/>
      <c r="CF1722" s="383"/>
      <c r="CG1722" s="383"/>
      <c r="CH1722" s="383"/>
      <c r="CI1722" s="383"/>
      <c r="CJ1722" s="383"/>
      <c r="CK1722" s="383"/>
      <c r="CL1722" s="383"/>
      <c r="CM1722" s="383"/>
      <c r="CN1722" s="383"/>
      <c r="CO1722" s="383"/>
      <c r="CP1722" s="383"/>
      <c r="CQ1722" s="383"/>
      <c r="CR1722" s="383"/>
      <c r="CS1722" s="383"/>
      <c r="CT1722" s="383"/>
      <c r="CU1722" s="383"/>
      <c r="CV1722" s="383"/>
      <c r="CW1722" s="383"/>
      <c r="CX1722" s="383"/>
      <c r="CY1722" s="383"/>
      <c r="CZ1722" s="383"/>
      <c r="DA1722" s="383"/>
      <c r="DB1722" s="383"/>
      <c r="DC1722" s="383"/>
      <c r="DD1722" s="383"/>
      <c r="DE1722" s="383"/>
      <c r="DF1722" s="383"/>
      <c r="DG1722" s="383"/>
      <c r="DH1722" s="383"/>
      <c r="DI1722" s="383"/>
      <c r="DJ1722" s="383"/>
      <c r="DK1722" s="383"/>
      <c r="DL1722" s="383"/>
      <c r="DM1722" s="383"/>
      <c r="DN1722" s="383"/>
      <c r="DO1722" s="383"/>
      <c r="DP1722" s="383"/>
      <c r="DQ1722" s="383"/>
      <c r="DR1722" s="383"/>
      <c r="DS1722" s="383"/>
      <c r="DT1722" s="383"/>
      <c r="DU1722" s="383"/>
      <c r="DV1722" s="383"/>
      <c r="DW1722" s="383"/>
      <c r="DX1722" s="383"/>
      <c r="DY1722" s="383"/>
      <c r="DZ1722" s="383"/>
      <c r="EA1722" s="383"/>
      <c r="EB1722" s="383"/>
      <c r="EC1722" s="383"/>
      <c r="ED1722" s="383"/>
      <c r="EE1722" s="383"/>
      <c r="EF1722" s="383"/>
      <c r="EG1722" s="383"/>
      <c r="EH1722" s="383"/>
      <c r="EI1722" s="383"/>
      <c r="EJ1722" s="383"/>
      <c r="EK1722" s="383"/>
      <c r="EL1722" s="383"/>
      <c r="EM1722" s="383"/>
      <c r="EN1722" s="383"/>
      <c r="EO1722" s="383"/>
      <c r="EP1722" s="383"/>
      <c r="EQ1722" s="383"/>
      <c r="ER1722" s="383"/>
      <c r="ES1722" s="383"/>
      <c r="ET1722" s="383"/>
      <c r="EU1722" s="383"/>
      <c r="EV1722" s="383"/>
      <c r="EW1722" s="383"/>
      <c r="EX1722" s="383"/>
      <c r="EY1722" s="383"/>
      <c r="EZ1722" s="383"/>
      <c r="FA1722" s="383"/>
      <c r="FB1722" s="383"/>
      <c r="FC1722" s="383"/>
      <c r="FD1722" s="383"/>
      <c r="FE1722" s="383"/>
      <c r="FF1722" s="383"/>
      <c r="FG1722" s="383"/>
      <c r="FH1722" s="383"/>
      <c r="FI1722" s="383"/>
      <c r="FJ1722" s="383"/>
      <c r="FK1722" s="383"/>
      <c r="FL1722" s="383"/>
      <c r="FM1722" s="383"/>
    </row>
    <row r="1723" spans="1:169" s="298" customFormat="1" ht="25.5" x14ac:dyDescent="0.2">
      <c r="A1723" s="217" t="s">
        <v>689</v>
      </c>
      <c r="B1723" s="251">
        <v>1</v>
      </c>
      <c r="C1723" s="195" t="s">
        <v>393</v>
      </c>
      <c r="D1723" s="411" t="s">
        <v>1394</v>
      </c>
      <c r="E1723" s="301" t="s">
        <v>1343</v>
      </c>
      <c r="F1723" s="197"/>
      <c r="G1723" s="239"/>
      <c r="H1723" s="200" t="s">
        <v>152</v>
      </c>
      <c r="I1723" s="532"/>
      <c r="J1723" s="303" t="str">
        <f t="shared" si="201"/>
        <v/>
      </c>
      <c r="K1723" s="309"/>
      <c r="L1723" s="357"/>
      <c r="M1723" s="383"/>
      <c r="N1723" s="383"/>
      <c r="O1723" s="383"/>
      <c r="P1723" s="383"/>
      <c r="Q1723" s="383"/>
      <c r="R1723" s="383"/>
      <c r="S1723" s="383"/>
      <c r="T1723" s="383"/>
      <c r="U1723" s="383"/>
      <c r="V1723" s="383"/>
      <c r="W1723" s="383"/>
      <c r="X1723" s="383"/>
      <c r="Y1723" s="383"/>
      <c r="Z1723" s="383"/>
      <c r="AA1723" s="383"/>
      <c r="AB1723" s="383"/>
      <c r="AC1723" s="383"/>
      <c r="AD1723" s="383"/>
      <c r="AE1723" s="383"/>
      <c r="AF1723" s="383"/>
      <c r="AG1723" s="383"/>
      <c r="AH1723" s="383"/>
      <c r="AI1723" s="383"/>
      <c r="AJ1723" s="383"/>
      <c r="AK1723" s="383"/>
      <c r="AL1723" s="383"/>
      <c r="AM1723" s="383"/>
      <c r="AN1723" s="383"/>
      <c r="AO1723" s="383"/>
      <c r="AP1723" s="383"/>
      <c r="AQ1723" s="383"/>
      <c r="AR1723" s="383"/>
      <c r="AS1723" s="383"/>
      <c r="AT1723" s="383"/>
      <c r="AU1723" s="383"/>
      <c r="AV1723" s="383"/>
      <c r="AW1723" s="383"/>
      <c r="AX1723" s="383"/>
      <c r="AY1723" s="383"/>
      <c r="AZ1723" s="383"/>
      <c r="BA1723" s="383"/>
      <c r="BB1723" s="383"/>
      <c r="BC1723" s="383"/>
      <c r="BD1723" s="383"/>
      <c r="BE1723" s="383"/>
      <c r="BF1723" s="383"/>
      <c r="BG1723" s="383"/>
      <c r="BH1723" s="383"/>
      <c r="BI1723" s="383"/>
      <c r="BJ1723" s="383"/>
      <c r="BK1723" s="383"/>
      <c r="BL1723" s="383"/>
      <c r="BM1723" s="383"/>
      <c r="BN1723" s="383"/>
      <c r="BO1723" s="383"/>
      <c r="BP1723" s="383"/>
      <c r="BQ1723" s="383"/>
      <c r="BR1723" s="383"/>
      <c r="BS1723" s="383"/>
      <c r="BT1723" s="383"/>
      <c r="BU1723" s="383"/>
      <c r="BV1723" s="383"/>
      <c r="BW1723" s="383"/>
      <c r="BX1723" s="383"/>
      <c r="BY1723" s="383"/>
      <c r="BZ1723" s="383"/>
      <c r="CA1723" s="383"/>
      <c r="CB1723" s="383"/>
      <c r="CC1723" s="383"/>
      <c r="CD1723" s="383"/>
      <c r="CE1723" s="383"/>
      <c r="CF1723" s="383"/>
      <c r="CG1723" s="383"/>
      <c r="CH1723" s="383"/>
      <c r="CI1723" s="383"/>
      <c r="CJ1723" s="383"/>
      <c r="CK1723" s="383"/>
      <c r="CL1723" s="383"/>
      <c r="CM1723" s="383"/>
      <c r="CN1723" s="383"/>
      <c r="CO1723" s="383"/>
      <c r="CP1723" s="383"/>
      <c r="CQ1723" s="383"/>
      <c r="CR1723" s="383"/>
      <c r="CS1723" s="383"/>
      <c r="CT1723" s="383"/>
      <c r="CU1723" s="383"/>
      <c r="CV1723" s="383"/>
      <c r="CW1723" s="383"/>
      <c r="CX1723" s="383"/>
      <c r="CY1723" s="383"/>
      <c r="CZ1723" s="383"/>
      <c r="DA1723" s="383"/>
      <c r="DB1723" s="383"/>
      <c r="DC1723" s="383"/>
      <c r="DD1723" s="383"/>
      <c r="DE1723" s="383"/>
      <c r="DF1723" s="383"/>
      <c r="DG1723" s="383"/>
      <c r="DH1723" s="383"/>
      <c r="DI1723" s="383"/>
      <c r="DJ1723" s="383"/>
      <c r="DK1723" s="383"/>
      <c r="DL1723" s="383"/>
      <c r="DM1723" s="383"/>
      <c r="DN1723" s="383"/>
      <c r="DO1723" s="383"/>
      <c r="DP1723" s="383"/>
      <c r="DQ1723" s="383"/>
      <c r="DR1723" s="383"/>
      <c r="DS1723" s="383"/>
      <c r="DT1723" s="383"/>
      <c r="DU1723" s="383"/>
      <c r="DV1723" s="383"/>
      <c r="DW1723" s="383"/>
      <c r="DX1723" s="383"/>
      <c r="DY1723" s="383"/>
      <c r="DZ1723" s="383"/>
      <c r="EA1723" s="383"/>
      <c r="EB1723" s="383"/>
      <c r="EC1723" s="383"/>
      <c r="ED1723" s="383"/>
      <c r="EE1723" s="383"/>
      <c r="EF1723" s="383"/>
      <c r="EG1723" s="383"/>
      <c r="EH1723" s="383"/>
      <c r="EI1723" s="383"/>
      <c r="EJ1723" s="383"/>
      <c r="EK1723" s="383"/>
      <c r="EL1723" s="383"/>
      <c r="EM1723" s="383"/>
      <c r="EN1723" s="383"/>
      <c r="EO1723" s="383"/>
      <c r="EP1723" s="383"/>
      <c r="EQ1723" s="383"/>
      <c r="ER1723" s="383"/>
      <c r="ES1723" s="383"/>
      <c r="ET1723" s="383"/>
      <c r="EU1723" s="383"/>
      <c r="EV1723" s="383"/>
      <c r="EW1723" s="383"/>
      <c r="EX1723" s="383"/>
      <c r="EY1723" s="383"/>
      <c r="EZ1723" s="383"/>
      <c r="FA1723" s="383"/>
      <c r="FB1723" s="383"/>
      <c r="FC1723" s="383"/>
      <c r="FD1723" s="383"/>
      <c r="FE1723" s="383"/>
      <c r="FF1723" s="383"/>
      <c r="FG1723" s="383"/>
      <c r="FH1723" s="383"/>
      <c r="FI1723" s="383"/>
      <c r="FJ1723" s="383"/>
      <c r="FK1723" s="383"/>
      <c r="FL1723" s="383"/>
      <c r="FM1723" s="383"/>
    </row>
    <row r="1724" spans="1:169" s="298" customFormat="1" ht="25.5" x14ac:dyDescent="0.2">
      <c r="A1724" s="217" t="s">
        <v>689</v>
      </c>
      <c r="B1724" s="251">
        <v>1</v>
      </c>
      <c r="C1724" s="195" t="s">
        <v>393</v>
      </c>
      <c r="D1724" s="411" t="s">
        <v>1397</v>
      </c>
      <c r="E1724" s="301" t="s">
        <v>1343</v>
      </c>
      <c r="F1724" s="197"/>
      <c r="G1724" s="239"/>
      <c r="H1724" s="200" t="s">
        <v>152</v>
      </c>
      <c r="I1724" s="532"/>
      <c r="J1724" s="303" t="str">
        <f t="shared" si="201"/>
        <v/>
      </c>
      <c r="K1724" s="309"/>
      <c r="L1724" s="357"/>
      <c r="M1724" s="383"/>
      <c r="N1724" s="383"/>
      <c r="O1724" s="383"/>
      <c r="P1724" s="383"/>
      <c r="Q1724" s="383"/>
      <c r="R1724" s="383"/>
      <c r="S1724" s="383"/>
      <c r="T1724" s="383"/>
      <c r="U1724" s="383"/>
      <c r="V1724" s="383"/>
      <c r="W1724" s="383"/>
      <c r="X1724" s="383"/>
      <c r="Y1724" s="383"/>
      <c r="Z1724" s="383"/>
      <c r="AA1724" s="383"/>
      <c r="AB1724" s="383"/>
      <c r="AC1724" s="383"/>
      <c r="AD1724" s="383"/>
      <c r="AE1724" s="383"/>
      <c r="AF1724" s="383"/>
      <c r="AG1724" s="383"/>
      <c r="AH1724" s="383"/>
      <c r="AI1724" s="383"/>
      <c r="AJ1724" s="383"/>
      <c r="AK1724" s="383"/>
      <c r="AL1724" s="383"/>
      <c r="AM1724" s="383"/>
      <c r="AN1724" s="383"/>
      <c r="AO1724" s="383"/>
      <c r="AP1724" s="383"/>
      <c r="AQ1724" s="383"/>
      <c r="AR1724" s="383"/>
      <c r="AS1724" s="383"/>
      <c r="AT1724" s="383"/>
      <c r="AU1724" s="383"/>
      <c r="AV1724" s="383"/>
      <c r="AW1724" s="383"/>
      <c r="AX1724" s="383"/>
      <c r="AY1724" s="383"/>
      <c r="AZ1724" s="383"/>
      <c r="BA1724" s="383"/>
      <c r="BB1724" s="383"/>
      <c r="BC1724" s="383"/>
      <c r="BD1724" s="383"/>
      <c r="BE1724" s="383"/>
      <c r="BF1724" s="383"/>
      <c r="BG1724" s="383"/>
      <c r="BH1724" s="383"/>
      <c r="BI1724" s="383"/>
      <c r="BJ1724" s="383"/>
      <c r="BK1724" s="383"/>
      <c r="BL1724" s="383"/>
      <c r="BM1724" s="383"/>
      <c r="BN1724" s="383"/>
      <c r="BO1724" s="383"/>
      <c r="BP1724" s="383"/>
      <c r="BQ1724" s="383"/>
      <c r="BR1724" s="383"/>
      <c r="BS1724" s="383"/>
      <c r="BT1724" s="383"/>
      <c r="BU1724" s="383"/>
      <c r="BV1724" s="383"/>
      <c r="BW1724" s="383"/>
      <c r="BX1724" s="383"/>
      <c r="BY1724" s="383"/>
      <c r="BZ1724" s="383"/>
      <c r="CA1724" s="383"/>
      <c r="CB1724" s="383"/>
      <c r="CC1724" s="383"/>
      <c r="CD1724" s="383"/>
      <c r="CE1724" s="383"/>
      <c r="CF1724" s="383"/>
      <c r="CG1724" s="383"/>
      <c r="CH1724" s="383"/>
      <c r="CI1724" s="383"/>
      <c r="CJ1724" s="383"/>
      <c r="CK1724" s="383"/>
      <c r="CL1724" s="383"/>
      <c r="CM1724" s="383"/>
      <c r="CN1724" s="383"/>
      <c r="CO1724" s="383"/>
      <c r="CP1724" s="383"/>
      <c r="CQ1724" s="383"/>
      <c r="CR1724" s="383"/>
      <c r="CS1724" s="383"/>
      <c r="CT1724" s="383"/>
      <c r="CU1724" s="383"/>
      <c r="CV1724" s="383"/>
      <c r="CW1724" s="383"/>
      <c r="CX1724" s="383"/>
      <c r="CY1724" s="383"/>
      <c r="CZ1724" s="383"/>
      <c r="DA1724" s="383"/>
      <c r="DB1724" s="383"/>
      <c r="DC1724" s="383"/>
      <c r="DD1724" s="383"/>
      <c r="DE1724" s="383"/>
      <c r="DF1724" s="383"/>
      <c r="DG1724" s="383"/>
      <c r="DH1724" s="383"/>
      <c r="DI1724" s="383"/>
      <c r="DJ1724" s="383"/>
      <c r="DK1724" s="383"/>
      <c r="DL1724" s="383"/>
      <c r="DM1724" s="383"/>
      <c r="DN1724" s="383"/>
      <c r="DO1724" s="383"/>
      <c r="DP1724" s="383"/>
      <c r="DQ1724" s="383"/>
      <c r="DR1724" s="383"/>
      <c r="DS1724" s="383"/>
      <c r="DT1724" s="383"/>
      <c r="DU1724" s="383"/>
      <c r="DV1724" s="383"/>
      <c r="DW1724" s="383"/>
      <c r="DX1724" s="383"/>
      <c r="DY1724" s="383"/>
      <c r="DZ1724" s="383"/>
      <c r="EA1724" s="383"/>
      <c r="EB1724" s="383"/>
      <c r="EC1724" s="383"/>
      <c r="ED1724" s="383"/>
      <c r="EE1724" s="383"/>
      <c r="EF1724" s="383"/>
      <c r="EG1724" s="383"/>
      <c r="EH1724" s="383"/>
      <c r="EI1724" s="383"/>
      <c r="EJ1724" s="383"/>
      <c r="EK1724" s="383"/>
      <c r="EL1724" s="383"/>
      <c r="EM1724" s="383"/>
      <c r="EN1724" s="383"/>
      <c r="EO1724" s="383"/>
      <c r="EP1724" s="383"/>
      <c r="EQ1724" s="383"/>
      <c r="ER1724" s="383"/>
      <c r="ES1724" s="383"/>
      <c r="ET1724" s="383"/>
      <c r="EU1724" s="383"/>
      <c r="EV1724" s="383"/>
      <c r="EW1724" s="383"/>
      <c r="EX1724" s="383"/>
      <c r="EY1724" s="383"/>
      <c r="EZ1724" s="383"/>
      <c r="FA1724" s="383"/>
      <c r="FB1724" s="383"/>
      <c r="FC1724" s="383"/>
      <c r="FD1724" s="383"/>
      <c r="FE1724" s="383"/>
      <c r="FF1724" s="383"/>
      <c r="FG1724" s="383"/>
      <c r="FH1724" s="383"/>
      <c r="FI1724" s="383"/>
      <c r="FJ1724" s="383"/>
      <c r="FK1724" s="383"/>
      <c r="FL1724" s="383"/>
      <c r="FM1724" s="383"/>
    </row>
    <row r="1725" spans="1:169" s="84" customFormat="1" x14ac:dyDescent="0.2">
      <c r="A1725" s="90" t="s">
        <v>689</v>
      </c>
      <c r="B1725" s="32">
        <v>1</v>
      </c>
      <c r="C1725" s="78" t="s">
        <v>207</v>
      </c>
      <c r="D1725" s="519" t="s">
        <v>691</v>
      </c>
      <c r="E1725" s="595" t="s">
        <v>692</v>
      </c>
      <c r="F1725" s="30">
        <v>43761</v>
      </c>
      <c r="G1725" s="103">
        <f t="shared" si="194"/>
        <v>44126</v>
      </c>
      <c r="H1725" s="514" t="s">
        <v>152</v>
      </c>
      <c r="I1725" s="532"/>
      <c r="J1725" s="34" t="str">
        <f t="shared" si="201"/>
        <v/>
      </c>
      <c r="K1725" s="81">
        <v>1</v>
      </c>
      <c r="L1725" s="587"/>
      <c r="M1725" s="383"/>
      <c r="N1725" s="383"/>
      <c r="O1725" s="383"/>
      <c r="P1725" s="383"/>
      <c r="Q1725" s="383"/>
      <c r="R1725" s="383"/>
      <c r="S1725" s="383"/>
      <c r="T1725" s="383"/>
      <c r="U1725" s="383"/>
      <c r="V1725" s="383"/>
      <c r="W1725" s="383"/>
      <c r="X1725" s="383"/>
      <c r="Y1725" s="383"/>
      <c r="Z1725" s="383"/>
      <c r="AA1725" s="383"/>
      <c r="AB1725" s="383"/>
      <c r="AC1725" s="383"/>
      <c r="AD1725" s="383"/>
      <c r="AE1725" s="383"/>
      <c r="AF1725" s="383"/>
      <c r="AG1725" s="383"/>
      <c r="AH1725" s="383"/>
      <c r="AI1725" s="383"/>
      <c r="AJ1725" s="383"/>
      <c r="AK1725" s="383"/>
      <c r="AL1725" s="383"/>
      <c r="AM1725" s="383"/>
      <c r="AN1725" s="383"/>
      <c r="AO1725" s="383"/>
      <c r="AP1725" s="383"/>
      <c r="AQ1725" s="383"/>
      <c r="AR1725" s="383"/>
      <c r="AS1725" s="383"/>
      <c r="AT1725" s="383"/>
      <c r="AU1725" s="383"/>
      <c r="AV1725" s="383"/>
      <c r="AW1725" s="383"/>
      <c r="AX1725" s="383"/>
      <c r="AY1725" s="383"/>
      <c r="AZ1725" s="383"/>
      <c r="BA1725" s="383"/>
      <c r="BB1725" s="383"/>
      <c r="BC1725" s="383"/>
      <c r="BD1725" s="383"/>
      <c r="BE1725" s="383"/>
      <c r="BF1725" s="383"/>
      <c r="BG1725" s="383"/>
      <c r="BH1725" s="383"/>
      <c r="BI1725" s="383"/>
      <c r="BJ1725" s="383"/>
      <c r="BK1725" s="383"/>
      <c r="BL1725" s="383"/>
      <c r="BM1725" s="383"/>
      <c r="BN1725" s="383"/>
      <c r="BO1725" s="383"/>
      <c r="BP1725" s="383"/>
      <c r="BQ1725" s="383"/>
      <c r="BR1725" s="383"/>
      <c r="BS1725" s="383"/>
      <c r="BT1725" s="383"/>
      <c r="BU1725" s="383"/>
      <c r="BV1725" s="383"/>
      <c r="BW1725" s="383"/>
      <c r="BX1725" s="383"/>
      <c r="BY1725" s="383"/>
      <c r="BZ1725" s="383"/>
      <c r="CA1725" s="383"/>
      <c r="CB1725" s="383"/>
      <c r="CC1725" s="383"/>
      <c r="CD1725" s="383"/>
      <c r="CE1725" s="383"/>
      <c r="CF1725" s="383"/>
      <c r="CG1725" s="383"/>
      <c r="CH1725" s="383"/>
      <c r="CI1725" s="383"/>
      <c r="CJ1725" s="383"/>
      <c r="CK1725" s="383"/>
      <c r="CL1725" s="383"/>
      <c r="CM1725" s="383"/>
      <c r="CN1725" s="383"/>
      <c r="CO1725" s="383"/>
      <c r="CP1725" s="383"/>
      <c r="CQ1725" s="383"/>
      <c r="CR1725" s="383"/>
      <c r="CS1725" s="383"/>
      <c r="CT1725" s="383"/>
      <c r="CU1725" s="383"/>
      <c r="CV1725" s="383"/>
      <c r="CW1725" s="383"/>
      <c r="CX1725" s="383"/>
      <c r="CY1725" s="383"/>
      <c r="CZ1725" s="383"/>
      <c r="DA1725" s="383"/>
      <c r="DB1725" s="383"/>
      <c r="DC1725" s="383"/>
      <c r="DD1725" s="383"/>
      <c r="DE1725" s="383"/>
      <c r="DF1725" s="383"/>
      <c r="DG1725" s="383"/>
      <c r="DH1725" s="383"/>
      <c r="DI1725" s="383"/>
      <c r="DJ1725" s="383"/>
      <c r="DK1725" s="383"/>
      <c r="DL1725" s="383"/>
      <c r="DM1725" s="383"/>
      <c r="DN1725" s="383"/>
      <c r="DO1725" s="383"/>
      <c r="DP1725" s="383"/>
      <c r="DQ1725" s="383"/>
      <c r="DR1725" s="383"/>
      <c r="DS1725" s="383"/>
      <c r="DT1725" s="383"/>
      <c r="DU1725" s="383"/>
      <c r="DV1725" s="383"/>
      <c r="DW1725" s="383"/>
      <c r="DX1725" s="383"/>
      <c r="DY1725" s="383"/>
      <c r="DZ1725" s="383"/>
      <c r="EA1725" s="383"/>
      <c r="EB1725" s="383"/>
      <c r="EC1725" s="383"/>
      <c r="ED1725" s="383"/>
      <c r="EE1725" s="383"/>
      <c r="EF1725" s="383"/>
      <c r="EG1725" s="383"/>
      <c r="EH1725" s="383"/>
      <c r="EI1725" s="383"/>
      <c r="EJ1725" s="383"/>
      <c r="EK1725" s="383"/>
      <c r="EL1725" s="383"/>
      <c r="EM1725" s="383"/>
      <c r="EN1725" s="383"/>
      <c r="EO1725" s="383"/>
      <c r="EP1725" s="383"/>
      <c r="EQ1725" s="383"/>
      <c r="ER1725" s="383"/>
      <c r="ES1725" s="383"/>
      <c r="ET1725" s="383"/>
      <c r="EU1725" s="383"/>
      <c r="EV1725" s="383"/>
      <c r="EW1725" s="383"/>
      <c r="EX1725" s="383"/>
      <c r="EY1725" s="383"/>
      <c r="EZ1725" s="383"/>
      <c r="FA1725" s="383"/>
      <c r="FB1725" s="383"/>
      <c r="FC1725" s="383"/>
      <c r="FD1725" s="383"/>
      <c r="FE1725" s="383"/>
      <c r="FF1725" s="383"/>
      <c r="FG1725" s="383"/>
      <c r="FH1725" s="383"/>
      <c r="FI1725" s="383"/>
      <c r="FJ1725" s="383"/>
      <c r="FK1725" s="383"/>
      <c r="FL1725" s="383"/>
      <c r="FM1725" s="383"/>
    </row>
    <row r="1726" spans="1:169" s="84" customFormat="1" x14ac:dyDescent="0.2">
      <c r="A1726" s="93" t="s">
        <v>689</v>
      </c>
      <c r="B1726" s="151"/>
      <c r="C1726" s="82" t="s">
        <v>9</v>
      </c>
      <c r="D1726" s="520" t="s">
        <v>693</v>
      </c>
      <c r="E1726" s="596"/>
      <c r="F1726" s="599"/>
      <c r="G1726" s="665"/>
      <c r="H1726" s="665"/>
      <c r="I1726" s="653"/>
      <c r="J1726" s="667" t="str">
        <f t="shared" si="201"/>
        <v/>
      </c>
      <c r="K1726" s="669"/>
      <c r="L1726" s="588"/>
      <c r="M1726" s="383"/>
      <c r="N1726" s="383"/>
      <c r="O1726" s="383"/>
      <c r="P1726" s="383"/>
      <c r="Q1726" s="383"/>
      <c r="R1726" s="383"/>
      <c r="S1726" s="383"/>
      <c r="T1726" s="383"/>
      <c r="U1726" s="383"/>
      <c r="V1726" s="383"/>
      <c r="W1726" s="383"/>
      <c r="X1726" s="383"/>
      <c r="Y1726" s="383"/>
      <c r="Z1726" s="383"/>
      <c r="AA1726" s="383"/>
      <c r="AB1726" s="383"/>
      <c r="AC1726" s="383"/>
      <c r="AD1726" s="383"/>
      <c r="AE1726" s="383"/>
      <c r="AF1726" s="383"/>
      <c r="AG1726" s="383"/>
      <c r="AH1726" s="383"/>
      <c r="AI1726" s="383"/>
      <c r="AJ1726" s="383"/>
      <c r="AK1726" s="383"/>
      <c r="AL1726" s="383"/>
      <c r="AM1726" s="383"/>
      <c r="AN1726" s="383"/>
      <c r="AO1726" s="383"/>
      <c r="AP1726" s="383"/>
      <c r="AQ1726" s="383"/>
      <c r="AR1726" s="383"/>
      <c r="AS1726" s="383"/>
      <c r="AT1726" s="383"/>
      <c r="AU1726" s="383"/>
      <c r="AV1726" s="383"/>
      <c r="AW1726" s="383"/>
      <c r="AX1726" s="383"/>
      <c r="AY1726" s="383"/>
      <c r="AZ1726" s="383"/>
      <c r="BA1726" s="383"/>
      <c r="BB1726" s="383"/>
      <c r="BC1726" s="383"/>
      <c r="BD1726" s="383"/>
      <c r="BE1726" s="383"/>
      <c r="BF1726" s="383"/>
      <c r="BG1726" s="383"/>
      <c r="BH1726" s="383"/>
      <c r="BI1726" s="383"/>
      <c r="BJ1726" s="383"/>
      <c r="BK1726" s="383"/>
      <c r="BL1726" s="383"/>
      <c r="BM1726" s="383"/>
      <c r="BN1726" s="383"/>
      <c r="BO1726" s="383"/>
      <c r="BP1726" s="383"/>
      <c r="BQ1726" s="383"/>
      <c r="BR1726" s="383"/>
      <c r="BS1726" s="383"/>
      <c r="BT1726" s="383"/>
      <c r="BU1726" s="383"/>
      <c r="BV1726" s="383"/>
      <c r="BW1726" s="383"/>
      <c r="BX1726" s="383"/>
      <c r="BY1726" s="383"/>
      <c r="BZ1726" s="383"/>
      <c r="CA1726" s="383"/>
      <c r="CB1726" s="383"/>
      <c r="CC1726" s="383"/>
      <c r="CD1726" s="383"/>
      <c r="CE1726" s="383"/>
      <c r="CF1726" s="383"/>
      <c r="CG1726" s="383"/>
      <c r="CH1726" s="383"/>
      <c r="CI1726" s="383"/>
      <c r="CJ1726" s="383"/>
      <c r="CK1726" s="383"/>
      <c r="CL1726" s="383"/>
      <c r="CM1726" s="383"/>
      <c r="CN1726" s="383"/>
      <c r="CO1726" s="383"/>
      <c r="CP1726" s="383"/>
      <c r="CQ1726" s="383"/>
      <c r="CR1726" s="383"/>
      <c r="CS1726" s="383"/>
      <c r="CT1726" s="383"/>
      <c r="CU1726" s="383"/>
      <c r="CV1726" s="383"/>
      <c r="CW1726" s="383"/>
      <c r="CX1726" s="383"/>
      <c r="CY1726" s="383"/>
      <c r="CZ1726" s="383"/>
      <c r="DA1726" s="383"/>
      <c r="DB1726" s="383"/>
      <c r="DC1726" s="383"/>
      <c r="DD1726" s="383"/>
      <c r="DE1726" s="383"/>
      <c r="DF1726" s="383"/>
      <c r="DG1726" s="383"/>
      <c r="DH1726" s="383"/>
      <c r="DI1726" s="383"/>
      <c r="DJ1726" s="383"/>
      <c r="DK1726" s="383"/>
      <c r="DL1726" s="383"/>
      <c r="DM1726" s="383"/>
      <c r="DN1726" s="383"/>
      <c r="DO1726" s="383"/>
      <c r="DP1726" s="383"/>
      <c r="DQ1726" s="383"/>
      <c r="DR1726" s="383"/>
      <c r="DS1726" s="383"/>
      <c r="DT1726" s="383"/>
      <c r="DU1726" s="383"/>
      <c r="DV1726" s="383"/>
      <c r="DW1726" s="383"/>
      <c r="DX1726" s="383"/>
      <c r="DY1726" s="383"/>
      <c r="DZ1726" s="383"/>
      <c r="EA1726" s="383"/>
      <c r="EB1726" s="383"/>
      <c r="EC1726" s="383"/>
      <c r="ED1726" s="383"/>
      <c r="EE1726" s="383"/>
      <c r="EF1726" s="383"/>
      <c r="EG1726" s="383"/>
      <c r="EH1726" s="383"/>
      <c r="EI1726" s="383"/>
      <c r="EJ1726" s="383"/>
      <c r="EK1726" s="383"/>
      <c r="EL1726" s="383"/>
      <c r="EM1726" s="383"/>
      <c r="EN1726" s="383"/>
      <c r="EO1726" s="383"/>
      <c r="EP1726" s="383"/>
      <c r="EQ1726" s="383"/>
      <c r="ER1726" s="383"/>
      <c r="ES1726" s="383"/>
      <c r="ET1726" s="383"/>
      <c r="EU1726" s="383"/>
      <c r="EV1726" s="383"/>
      <c r="EW1726" s="383"/>
      <c r="EX1726" s="383"/>
      <c r="EY1726" s="383"/>
      <c r="EZ1726" s="383"/>
      <c r="FA1726" s="383"/>
      <c r="FB1726" s="383"/>
      <c r="FC1726" s="383"/>
      <c r="FD1726" s="383"/>
      <c r="FE1726" s="383"/>
      <c r="FF1726" s="383"/>
      <c r="FG1726" s="383"/>
      <c r="FH1726" s="383"/>
      <c r="FI1726" s="383"/>
      <c r="FJ1726" s="383"/>
      <c r="FK1726" s="383"/>
      <c r="FL1726" s="383"/>
      <c r="FM1726" s="383"/>
    </row>
    <row r="1727" spans="1:169" s="84" customFormat="1" x14ac:dyDescent="0.2">
      <c r="A1727" s="93" t="s">
        <v>689</v>
      </c>
      <c r="B1727" s="151"/>
      <c r="C1727" s="82" t="s">
        <v>8</v>
      </c>
      <c r="D1727" s="520"/>
      <c r="E1727" s="596"/>
      <c r="F1727" s="599"/>
      <c r="G1727" s="665"/>
      <c r="H1727" s="665"/>
      <c r="I1727" s="653"/>
      <c r="J1727" s="667" t="str">
        <f t="shared" si="201"/>
        <v/>
      </c>
      <c r="K1727" s="669"/>
      <c r="L1727" s="588"/>
      <c r="M1727" s="383"/>
      <c r="N1727" s="383"/>
      <c r="O1727" s="383"/>
      <c r="P1727" s="383"/>
      <c r="Q1727" s="383"/>
      <c r="R1727" s="383"/>
      <c r="S1727" s="383"/>
      <c r="T1727" s="383"/>
      <c r="U1727" s="383"/>
      <c r="V1727" s="383"/>
      <c r="W1727" s="383"/>
      <c r="X1727" s="383"/>
      <c r="Y1727" s="383"/>
      <c r="Z1727" s="383"/>
      <c r="AA1727" s="383"/>
      <c r="AB1727" s="383"/>
      <c r="AC1727" s="383"/>
      <c r="AD1727" s="383"/>
      <c r="AE1727" s="383"/>
      <c r="AF1727" s="383"/>
      <c r="AG1727" s="383"/>
      <c r="AH1727" s="383"/>
      <c r="AI1727" s="383"/>
      <c r="AJ1727" s="383"/>
      <c r="AK1727" s="383"/>
      <c r="AL1727" s="383"/>
      <c r="AM1727" s="383"/>
      <c r="AN1727" s="383"/>
      <c r="AO1727" s="383"/>
      <c r="AP1727" s="383"/>
      <c r="AQ1727" s="383"/>
      <c r="AR1727" s="383"/>
      <c r="AS1727" s="383"/>
      <c r="AT1727" s="383"/>
      <c r="AU1727" s="383"/>
      <c r="AV1727" s="383"/>
      <c r="AW1727" s="383"/>
      <c r="AX1727" s="383"/>
      <c r="AY1727" s="383"/>
      <c r="AZ1727" s="383"/>
      <c r="BA1727" s="383"/>
      <c r="BB1727" s="383"/>
      <c r="BC1727" s="383"/>
      <c r="BD1727" s="383"/>
      <c r="BE1727" s="383"/>
      <c r="BF1727" s="383"/>
      <c r="BG1727" s="383"/>
      <c r="BH1727" s="383"/>
      <c r="BI1727" s="383"/>
      <c r="BJ1727" s="383"/>
      <c r="BK1727" s="383"/>
      <c r="BL1727" s="383"/>
      <c r="BM1727" s="383"/>
      <c r="BN1727" s="383"/>
      <c r="BO1727" s="383"/>
      <c r="BP1727" s="383"/>
      <c r="BQ1727" s="383"/>
      <c r="BR1727" s="383"/>
      <c r="BS1727" s="383"/>
      <c r="BT1727" s="383"/>
      <c r="BU1727" s="383"/>
      <c r="BV1727" s="383"/>
      <c r="BW1727" s="383"/>
      <c r="BX1727" s="383"/>
      <c r="BY1727" s="383"/>
      <c r="BZ1727" s="383"/>
      <c r="CA1727" s="383"/>
      <c r="CB1727" s="383"/>
      <c r="CC1727" s="383"/>
      <c r="CD1727" s="383"/>
      <c r="CE1727" s="383"/>
      <c r="CF1727" s="383"/>
      <c r="CG1727" s="383"/>
      <c r="CH1727" s="383"/>
      <c r="CI1727" s="383"/>
      <c r="CJ1727" s="383"/>
      <c r="CK1727" s="383"/>
      <c r="CL1727" s="383"/>
      <c r="CM1727" s="383"/>
      <c r="CN1727" s="383"/>
      <c r="CO1727" s="383"/>
      <c r="CP1727" s="383"/>
      <c r="CQ1727" s="383"/>
      <c r="CR1727" s="383"/>
      <c r="CS1727" s="383"/>
      <c r="CT1727" s="383"/>
      <c r="CU1727" s="383"/>
      <c r="CV1727" s="383"/>
      <c r="CW1727" s="383"/>
      <c r="CX1727" s="383"/>
      <c r="CY1727" s="383"/>
      <c r="CZ1727" s="383"/>
      <c r="DA1727" s="383"/>
      <c r="DB1727" s="383"/>
      <c r="DC1727" s="383"/>
      <c r="DD1727" s="383"/>
      <c r="DE1727" s="383"/>
      <c r="DF1727" s="383"/>
      <c r="DG1727" s="383"/>
      <c r="DH1727" s="383"/>
      <c r="DI1727" s="383"/>
      <c r="DJ1727" s="383"/>
      <c r="DK1727" s="383"/>
      <c r="DL1727" s="383"/>
      <c r="DM1727" s="383"/>
      <c r="DN1727" s="383"/>
      <c r="DO1727" s="383"/>
      <c r="DP1727" s="383"/>
      <c r="DQ1727" s="383"/>
      <c r="DR1727" s="383"/>
      <c r="DS1727" s="383"/>
      <c r="DT1727" s="383"/>
      <c r="DU1727" s="383"/>
      <c r="DV1727" s="383"/>
      <c r="DW1727" s="383"/>
      <c r="DX1727" s="383"/>
      <c r="DY1727" s="383"/>
      <c r="DZ1727" s="383"/>
      <c r="EA1727" s="383"/>
      <c r="EB1727" s="383"/>
      <c r="EC1727" s="383"/>
      <c r="ED1727" s="383"/>
      <c r="EE1727" s="383"/>
      <c r="EF1727" s="383"/>
      <c r="EG1727" s="383"/>
      <c r="EH1727" s="383"/>
      <c r="EI1727" s="383"/>
      <c r="EJ1727" s="383"/>
      <c r="EK1727" s="383"/>
      <c r="EL1727" s="383"/>
      <c r="EM1727" s="383"/>
      <c r="EN1727" s="383"/>
      <c r="EO1727" s="383"/>
      <c r="EP1727" s="383"/>
      <c r="EQ1727" s="383"/>
      <c r="ER1727" s="383"/>
      <c r="ES1727" s="383"/>
      <c r="ET1727" s="383"/>
      <c r="EU1727" s="383"/>
      <c r="EV1727" s="383"/>
      <c r="EW1727" s="383"/>
      <c r="EX1727" s="383"/>
      <c r="EY1727" s="383"/>
      <c r="EZ1727" s="383"/>
      <c r="FA1727" s="383"/>
      <c r="FB1727" s="383"/>
      <c r="FC1727" s="383"/>
      <c r="FD1727" s="383"/>
      <c r="FE1727" s="383"/>
      <c r="FF1727" s="383"/>
      <c r="FG1727" s="383"/>
      <c r="FH1727" s="383"/>
      <c r="FI1727" s="383"/>
      <c r="FJ1727" s="383"/>
      <c r="FK1727" s="383"/>
      <c r="FL1727" s="383"/>
      <c r="FM1727" s="383"/>
    </row>
    <row r="1728" spans="1:169" s="84" customFormat="1" x14ac:dyDescent="0.2">
      <c r="A1728" s="93" t="s">
        <v>689</v>
      </c>
      <c r="B1728" s="151"/>
      <c r="C1728" s="82" t="s">
        <v>210</v>
      </c>
      <c r="D1728" s="520" t="s">
        <v>694</v>
      </c>
      <c r="E1728" s="596"/>
      <c r="F1728" s="599"/>
      <c r="G1728" s="665"/>
      <c r="H1728" s="665"/>
      <c r="I1728" s="653"/>
      <c r="J1728" s="667" t="str">
        <f t="shared" si="201"/>
        <v/>
      </c>
      <c r="K1728" s="669"/>
      <c r="L1728" s="588"/>
      <c r="M1728" s="383"/>
      <c r="N1728" s="383"/>
      <c r="O1728" s="383"/>
      <c r="P1728" s="383"/>
      <c r="Q1728" s="383"/>
      <c r="R1728" s="383"/>
      <c r="S1728" s="383"/>
      <c r="T1728" s="383"/>
      <c r="U1728" s="383"/>
      <c r="V1728" s="383"/>
      <c r="W1728" s="383"/>
      <c r="X1728" s="383"/>
      <c r="Y1728" s="383"/>
      <c r="Z1728" s="383"/>
      <c r="AA1728" s="383"/>
      <c r="AB1728" s="383"/>
      <c r="AC1728" s="383"/>
      <c r="AD1728" s="383"/>
      <c r="AE1728" s="383"/>
      <c r="AF1728" s="383"/>
      <c r="AG1728" s="383"/>
      <c r="AH1728" s="383"/>
      <c r="AI1728" s="383"/>
      <c r="AJ1728" s="383"/>
      <c r="AK1728" s="383"/>
      <c r="AL1728" s="383"/>
      <c r="AM1728" s="383"/>
      <c r="AN1728" s="383"/>
      <c r="AO1728" s="383"/>
      <c r="AP1728" s="383"/>
      <c r="AQ1728" s="383"/>
      <c r="AR1728" s="383"/>
      <c r="AS1728" s="383"/>
      <c r="AT1728" s="383"/>
      <c r="AU1728" s="383"/>
      <c r="AV1728" s="383"/>
      <c r="AW1728" s="383"/>
      <c r="AX1728" s="383"/>
      <c r="AY1728" s="383"/>
      <c r="AZ1728" s="383"/>
      <c r="BA1728" s="383"/>
      <c r="BB1728" s="383"/>
      <c r="BC1728" s="383"/>
      <c r="BD1728" s="383"/>
      <c r="BE1728" s="383"/>
      <c r="BF1728" s="383"/>
      <c r="BG1728" s="383"/>
      <c r="BH1728" s="383"/>
      <c r="BI1728" s="383"/>
      <c r="BJ1728" s="383"/>
      <c r="BK1728" s="383"/>
      <c r="BL1728" s="383"/>
      <c r="BM1728" s="383"/>
      <c r="BN1728" s="383"/>
      <c r="BO1728" s="383"/>
      <c r="BP1728" s="383"/>
      <c r="BQ1728" s="383"/>
      <c r="BR1728" s="383"/>
      <c r="BS1728" s="383"/>
      <c r="BT1728" s="383"/>
      <c r="BU1728" s="383"/>
      <c r="BV1728" s="383"/>
      <c r="BW1728" s="383"/>
      <c r="BX1728" s="383"/>
      <c r="BY1728" s="383"/>
      <c r="BZ1728" s="383"/>
      <c r="CA1728" s="383"/>
      <c r="CB1728" s="383"/>
      <c r="CC1728" s="383"/>
      <c r="CD1728" s="383"/>
      <c r="CE1728" s="383"/>
      <c r="CF1728" s="383"/>
      <c r="CG1728" s="383"/>
      <c r="CH1728" s="383"/>
      <c r="CI1728" s="383"/>
      <c r="CJ1728" s="383"/>
      <c r="CK1728" s="383"/>
      <c r="CL1728" s="383"/>
      <c r="CM1728" s="383"/>
      <c r="CN1728" s="383"/>
      <c r="CO1728" s="383"/>
      <c r="CP1728" s="383"/>
      <c r="CQ1728" s="383"/>
      <c r="CR1728" s="383"/>
      <c r="CS1728" s="383"/>
      <c r="CT1728" s="383"/>
      <c r="CU1728" s="383"/>
      <c r="CV1728" s="383"/>
      <c r="CW1728" s="383"/>
      <c r="CX1728" s="383"/>
      <c r="CY1728" s="383"/>
      <c r="CZ1728" s="383"/>
      <c r="DA1728" s="383"/>
      <c r="DB1728" s="383"/>
      <c r="DC1728" s="383"/>
      <c r="DD1728" s="383"/>
      <c r="DE1728" s="383"/>
      <c r="DF1728" s="383"/>
      <c r="DG1728" s="383"/>
      <c r="DH1728" s="383"/>
      <c r="DI1728" s="383"/>
      <c r="DJ1728" s="383"/>
      <c r="DK1728" s="383"/>
      <c r="DL1728" s="383"/>
      <c r="DM1728" s="383"/>
      <c r="DN1728" s="383"/>
      <c r="DO1728" s="383"/>
      <c r="DP1728" s="383"/>
      <c r="DQ1728" s="383"/>
      <c r="DR1728" s="383"/>
      <c r="DS1728" s="383"/>
      <c r="DT1728" s="383"/>
      <c r="DU1728" s="383"/>
      <c r="DV1728" s="383"/>
      <c r="DW1728" s="383"/>
      <c r="DX1728" s="383"/>
      <c r="DY1728" s="383"/>
      <c r="DZ1728" s="383"/>
      <c r="EA1728" s="383"/>
      <c r="EB1728" s="383"/>
      <c r="EC1728" s="383"/>
      <c r="ED1728" s="383"/>
      <c r="EE1728" s="383"/>
      <c r="EF1728" s="383"/>
      <c r="EG1728" s="383"/>
      <c r="EH1728" s="383"/>
      <c r="EI1728" s="383"/>
      <c r="EJ1728" s="383"/>
      <c r="EK1728" s="383"/>
      <c r="EL1728" s="383"/>
      <c r="EM1728" s="383"/>
      <c r="EN1728" s="383"/>
      <c r="EO1728" s="383"/>
      <c r="EP1728" s="383"/>
      <c r="EQ1728" s="383"/>
      <c r="ER1728" s="383"/>
      <c r="ES1728" s="383"/>
      <c r="ET1728" s="383"/>
      <c r="EU1728" s="383"/>
      <c r="EV1728" s="383"/>
      <c r="EW1728" s="383"/>
      <c r="EX1728" s="383"/>
      <c r="EY1728" s="383"/>
      <c r="EZ1728" s="383"/>
      <c r="FA1728" s="383"/>
      <c r="FB1728" s="383"/>
      <c r="FC1728" s="383"/>
      <c r="FD1728" s="383"/>
      <c r="FE1728" s="383"/>
      <c r="FF1728" s="383"/>
      <c r="FG1728" s="383"/>
      <c r="FH1728" s="383"/>
      <c r="FI1728" s="383"/>
      <c r="FJ1728" s="383"/>
      <c r="FK1728" s="383"/>
      <c r="FL1728" s="383"/>
      <c r="FM1728" s="383"/>
    </row>
    <row r="1729" spans="1:169" s="84" customFormat="1" x14ac:dyDescent="0.2">
      <c r="A1729" s="93" t="s">
        <v>689</v>
      </c>
      <c r="B1729" s="151"/>
      <c r="C1729" s="83" t="s">
        <v>764</v>
      </c>
      <c r="D1729" s="521"/>
      <c r="E1729" s="597"/>
      <c r="F1729" s="600"/>
      <c r="G1729" s="666"/>
      <c r="H1729" s="516" t="s">
        <v>1398</v>
      </c>
      <c r="I1729" s="654"/>
      <c r="J1729" s="668" t="str">
        <f t="shared" si="201"/>
        <v/>
      </c>
      <c r="K1729" s="670"/>
      <c r="L1729" s="589"/>
      <c r="M1729" s="383"/>
      <c r="N1729" s="383"/>
      <c r="O1729" s="383"/>
      <c r="P1729" s="383"/>
      <c r="Q1729" s="383"/>
      <c r="R1729" s="383"/>
      <c r="S1729" s="383"/>
      <c r="T1729" s="383"/>
      <c r="U1729" s="383"/>
      <c r="V1729" s="383"/>
      <c r="W1729" s="383"/>
      <c r="X1729" s="383"/>
      <c r="Y1729" s="383"/>
      <c r="Z1729" s="383"/>
      <c r="AA1729" s="383"/>
      <c r="AB1729" s="383"/>
      <c r="AC1729" s="383"/>
      <c r="AD1729" s="383"/>
      <c r="AE1729" s="383"/>
      <c r="AF1729" s="383"/>
      <c r="AG1729" s="383"/>
      <c r="AH1729" s="383"/>
      <c r="AI1729" s="383"/>
      <c r="AJ1729" s="383"/>
      <c r="AK1729" s="383"/>
      <c r="AL1729" s="383"/>
      <c r="AM1729" s="383"/>
      <c r="AN1729" s="383"/>
      <c r="AO1729" s="383"/>
      <c r="AP1729" s="383"/>
      <c r="AQ1729" s="383"/>
      <c r="AR1729" s="383"/>
      <c r="AS1729" s="383"/>
      <c r="AT1729" s="383"/>
      <c r="AU1729" s="383"/>
      <c r="AV1729" s="383"/>
      <c r="AW1729" s="383"/>
      <c r="AX1729" s="383"/>
      <c r="AY1729" s="383"/>
      <c r="AZ1729" s="383"/>
      <c r="BA1729" s="383"/>
      <c r="BB1729" s="383"/>
      <c r="BC1729" s="383"/>
      <c r="BD1729" s="383"/>
      <c r="BE1729" s="383"/>
      <c r="BF1729" s="383"/>
      <c r="BG1729" s="383"/>
      <c r="BH1729" s="383"/>
      <c r="BI1729" s="383"/>
      <c r="BJ1729" s="383"/>
      <c r="BK1729" s="383"/>
      <c r="BL1729" s="383"/>
      <c r="BM1729" s="383"/>
      <c r="BN1729" s="383"/>
      <c r="BO1729" s="383"/>
      <c r="BP1729" s="383"/>
      <c r="BQ1729" s="383"/>
      <c r="BR1729" s="383"/>
      <c r="BS1729" s="383"/>
      <c r="BT1729" s="383"/>
      <c r="BU1729" s="383"/>
      <c r="BV1729" s="383"/>
      <c r="BW1729" s="383"/>
      <c r="BX1729" s="383"/>
      <c r="BY1729" s="383"/>
      <c r="BZ1729" s="383"/>
      <c r="CA1729" s="383"/>
      <c r="CB1729" s="383"/>
      <c r="CC1729" s="383"/>
      <c r="CD1729" s="383"/>
      <c r="CE1729" s="383"/>
      <c r="CF1729" s="383"/>
      <c r="CG1729" s="383"/>
      <c r="CH1729" s="383"/>
      <c r="CI1729" s="383"/>
      <c r="CJ1729" s="383"/>
      <c r="CK1729" s="383"/>
      <c r="CL1729" s="383"/>
      <c r="CM1729" s="383"/>
      <c r="CN1729" s="383"/>
      <c r="CO1729" s="383"/>
      <c r="CP1729" s="383"/>
      <c r="CQ1729" s="383"/>
      <c r="CR1729" s="383"/>
      <c r="CS1729" s="383"/>
      <c r="CT1729" s="383"/>
      <c r="CU1729" s="383"/>
      <c r="CV1729" s="383"/>
      <c r="CW1729" s="383"/>
      <c r="CX1729" s="383"/>
      <c r="CY1729" s="383"/>
      <c r="CZ1729" s="383"/>
      <c r="DA1729" s="383"/>
      <c r="DB1729" s="383"/>
      <c r="DC1729" s="383"/>
      <c r="DD1729" s="383"/>
      <c r="DE1729" s="383"/>
      <c r="DF1729" s="383"/>
      <c r="DG1729" s="383"/>
      <c r="DH1729" s="383"/>
      <c r="DI1729" s="383"/>
      <c r="DJ1729" s="383"/>
      <c r="DK1729" s="383"/>
      <c r="DL1729" s="383"/>
      <c r="DM1729" s="383"/>
      <c r="DN1729" s="383"/>
      <c r="DO1729" s="383"/>
      <c r="DP1729" s="383"/>
      <c r="DQ1729" s="383"/>
      <c r="DR1729" s="383"/>
      <c r="DS1729" s="383"/>
      <c r="DT1729" s="383"/>
      <c r="DU1729" s="383"/>
      <c r="DV1729" s="383"/>
      <c r="DW1729" s="383"/>
      <c r="DX1729" s="383"/>
      <c r="DY1729" s="383"/>
      <c r="DZ1729" s="383"/>
      <c r="EA1729" s="383"/>
      <c r="EB1729" s="383"/>
      <c r="EC1729" s="383"/>
      <c r="ED1729" s="383"/>
      <c r="EE1729" s="383"/>
      <c r="EF1729" s="383"/>
      <c r="EG1729" s="383"/>
      <c r="EH1729" s="383"/>
      <c r="EI1729" s="383"/>
      <c r="EJ1729" s="383"/>
      <c r="EK1729" s="383"/>
      <c r="EL1729" s="383"/>
      <c r="EM1729" s="383"/>
      <c r="EN1729" s="383"/>
      <c r="EO1729" s="383"/>
      <c r="EP1729" s="383"/>
      <c r="EQ1729" s="383"/>
      <c r="ER1729" s="383"/>
      <c r="ES1729" s="383"/>
      <c r="ET1729" s="383"/>
      <c r="EU1729" s="383"/>
      <c r="EV1729" s="383"/>
      <c r="EW1729" s="383"/>
      <c r="EX1729" s="383"/>
      <c r="EY1729" s="383"/>
      <c r="EZ1729" s="383"/>
      <c r="FA1729" s="383"/>
      <c r="FB1729" s="383"/>
      <c r="FC1729" s="383"/>
      <c r="FD1729" s="383"/>
      <c r="FE1729" s="383"/>
      <c r="FF1729" s="383"/>
      <c r="FG1729" s="383"/>
      <c r="FH1729" s="383"/>
      <c r="FI1729" s="383"/>
      <c r="FJ1729" s="383"/>
      <c r="FK1729" s="383"/>
      <c r="FL1729" s="383"/>
      <c r="FM1729" s="383"/>
    </row>
    <row r="1730" spans="1:169" s="89" customFormat="1" x14ac:dyDescent="0.2">
      <c r="A1730" s="90" t="s">
        <v>689</v>
      </c>
      <c r="B1730" s="32">
        <v>1</v>
      </c>
      <c r="C1730" s="78" t="s">
        <v>207</v>
      </c>
      <c r="D1730" s="519" t="s">
        <v>695</v>
      </c>
      <c r="E1730" s="595" t="s">
        <v>692</v>
      </c>
      <c r="F1730" s="30">
        <v>43761</v>
      </c>
      <c r="G1730" s="103">
        <f>F1730+365</f>
        <v>44126</v>
      </c>
      <c r="H1730" s="514" t="s">
        <v>152</v>
      </c>
      <c r="I1730" s="532"/>
      <c r="J1730" s="34" t="str">
        <f t="shared" si="201"/>
        <v/>
      </c>
      <c r="K1730" s="81">
        <v>1</v>
      </c>
      <c r="L1730" s="587"/>
      <c r="M1730" s="383"/>
      <c r="N1730" s="383"/>
      <c r="O1730" s="383"/>
      <c r="P1730" s="383"/>
      <c r="Q1730" s="383"/>
      <c r="R1730" s="383"/>
      <c r="S1730" s="383"/>
      <c r="T1730" s="383"/>
      <c r="U1730" s="383"/>
      <c r="V1730" s="383"/>
      <c r="W1730" s="383"/>
      <c r="X1730" s="383"/>
      <c r="Y1730" s="383"/>
      <c r="Z1730" s="383"/>
      <c r="AA1730" s="383"/>
      <c r="AB1730" s="383"/>
      <c r="AC1730" s="383"/>
      <c r="AD1730" s="383"/>
      <c r="AE1730" s="383"/>
      <c r="AF1730" s="383"/>
      <c r="AG1730" s="383"/>
      <c r="AH1730" s="383"/>
      <c r="AI1730" s="383"/>
      <c r="AJ1730" s="383"/>
      <c r="AK1730" s="383"/>
      <c r="AL1730" s="383"/>
      <c r="AM1730" s="383"/>
      <c r="AN1730" s="383"/>
      <c r="AO1730" s="383"/>
      <c r="AP1730" s="383"/>
      <c r="AQ1730" s="383"/>
      <c r="AR1730" s="383"/>
      <c r="AS1730" s="383"/>
      <c r="AT1730" s="383"/>
      <c r="AU1730" s="383"/>
      <c r="AV1730" s="383"/>
      <c r="AW1730" s="383"/>
      <c r="AX1730" s="383"/>
      <c r="AY1730" s="383"/>
      <c r="AZ1730" s="383"/>
      <c r="BA1730" s="383"/>
      <c r="BB1730" s="383"/>
      <c r="BC1730" s="383"/>
      <c r="BD1730" s="383"/>
      <c r="BE1730" s="383"/>
      <c r="BF1730" s="383"/>
      <c r="BG1730" s="383"/>
      <c r="BH1730" s="383"/>
      <c r="BI1730" s="383"/>
      <c r="BJ1730" s="383"/>
      <c r="BK1730" s="383"/>
      <c r="BL1730" s="383"/>
      <c r="BM1730" s="383"/>
      <c r="BN1730" s="383"/>
      <c r="BO1730" s="383"/>
      <c r="BP1730" s="383"/>
      <c r="BQ1730" s="383"/>
      <c r="BR1730" s="383"/>
      <c r="BS1730" s="383"/>
      <c r="BT1730" s="383"/>
      <c r="BU1730" s="383"/>
      <c r="BV1730" s="383"/>
      <c r="BW1730" s="383"/>
      <c r="BX1730" s="383"/>
      <c r="BY1730" s="383"/>
      <c r="BZ1730" s="383"/>
      <c r="CA1730" s="383"/>
      <c r="CB1730" s="383"/>
      <c r="CC1730" s="383"/>
      <c r="CD1730" s="383"/>
      <c r="CE1730" s="383"/>
      <c r="CF1730" s="383"/>
      <c r="CG1730" s="383"/>
      <c r="CH1730" s="383"/>
      <c r="CI1730" s="383"/>
      <c r="CJ1730" s="383"/>
      <c r="CK1730" s="383"/>
      <c r="CL1730" s="383"/>
      <c r="CM1730" s="383"/>
      <c r="CN1730" s="383"/>
      <c r="CO1730" s="383"/>
      <c r="CP1730" s="383"/>
      <c r="CQ1730" s="383"/>
      <c r="CR1730" s="383"/>
      <c r="CS1730" s="383"/>
      <c r="CT1730" s="383"/>
      <c r="CU1730" s="383"/>
      <c r="CV1730" s="383"/>
      <c r="CW1730" s="383"/>
      <c r="CX1730" s="383"/>
      <c r="CY1730" s="383"/>
      <c r="CZ1730" s="383"/>
      <c r="DA1730" s="383"/>
      <c r="DB1730" s="383"/>
      <c r="DC1730" s="383"/>
      <c r="DD1730" s="383"/>
      <c r="DE1730" s="383"/>
      <c r="DF1730" s="383"/>
      <c r="DG1730" s="383"/>
      <c r="DH1730" s="383"/>
      <c r="DI1730" s="383"/>
      <c r="DJ1730" s="383"/>
      <c r="DK1730" s="383"/>
      <c r="DL1730" s="383"/>
      <c r="DM1730" s="383"/>
      <c r="DN1730" s="383"/>
      <c r="DO1730" s="383"/>
      <c r="DP1730" s="383"/>
      <c r="DQ1730" s="383"/>
      <c r="DR1730" s="383"/>
      <c r="DS1730" s="383"/>
      <c r="DT1730" s="383"/>
      <c r="DU1730" s="383"/>
      <c r="DV1730" s="383"/>
      <c r="DW1730" s="383"/>
      <c r="DX1730" s="383"/>
      <c r="DY1730" s="383"/>
      <c r="DZ1730" s="383"/>
      <c r="EA1730" s="383"/>
      <c r="EB1730" s="383"/>
      <c r="EC1730" s="383"/>
      <c r="ED1730" s="383"/>
      <c r="EE1730" s="383"/>
      <c r="EF1730" s="383"/>
      <c r="EG1730" s="383"/>
      <c r="EH1730" s="383"/>
      <c r="EI1730" s="383"/>
      <c r="EJ1730" s="383"/>
      <c r="EK1730" s="383"/>
      <c r="EL1730" s="383"/>
      <c r="EM1730" s="383"/>
      <c r="EN1730" s="383"/>
      <c r="EO1730" s="383"/>
      <c r="EP1730" s="383"/>
      <c r="EQ1730" s="383"/>
      <c r="ER1730" s="383"/>
      <c r="ES1730" s="383"/>
      <c r="ET1730" s="383"/>
      <c r="EU1730" s="383"/>
      <c r="EV1730" s="383"/>
      <c r="EW1730" s="383"/>
      <c r="EX1730" s="383"/>
      <c r="EY1730" s="383"/>
      <c r="EZ1730" s="383"/>
      <c r="FA1730" s="383"/>
      <c r="FB1730" s="383"/>
      <c r="FC1730" s="383"/>
      <c r="FD1730" s="383"/>
      <c r="FE1730" s="383"/>
      <c r="FF1730" s="383"/>
      <c r="FG1730" s="383"/>
      <c r="FH1730" s="383"/>
      <c r="FI1730" s="383"/>
      <c r="FJ1730" s="383"/>
      <c r="FK1730" s="383"/>
      <c r="FL1730" s="383"/>
      <c r="FM1730" s="383"/>
    </row>
    <row r="1731" spans="1:169" s="84" customFormat="1" x14ac:dyDescent="0.2">
      <c r="A1731" s="93" t="s">
        <v>689</v>
      </c>
      <c r="B1731" s="151"/>
      <c r="C1731" s="82" t="s">
        <v>9</v>
      </c>
      <c r="D1731" s="520" t="s">
        <v>696</v>
      </c>
      <c r="E1731" s="596"/>
      <c r="F1731" s="599"/>
      <c r="G1731" s="665"/>
      <c r="H1731" s="665"/>
      <c r="I1731" s="653"/>
      <c r="J1731" s="667" t="str">
        <f t="shared" si="201"/>
        <v/>
      </c>
      <c r="K1731" s="669"/>
      <c r="L1731" s="588"/>
      <c r="M1731" s="383"/>
      <c r="N1731" s="383"/>
      <c r="O1731" s="383"/>
      <c r="P1731" s="383"/>
      <c r="Q1731" s="383"/>
      <c r="R1731" s="383"/>
      <c r="S1731" s="383"/>
      <c r="T1731" s="383"/>
      <c r="U1731" s="383"/>
      <c r="V1731" s="383"/>
      <c r="W1731" s="383"/>
      <c r="X1731" s="383"/>
      <c r="Y1731" s="383"/>
      <c r="Z1731" s="383"/>
      <c r="AA1731" s="383"/>
      <c r="AB1731" s="383"/>
      <c r="AC1731" s="383"/>
      <c r="AD1731" s="383"/>
      <c r="AE1731" s="383"/>
      <c r="AF1731" s="383"/>
      <c r="AG1731" s="383"/>
      <c r="AH1731" s="383"/>
      <c r="AI1731" s="383"/>
      <c r="AJ1731" s="383"/>
      <c r="AK1731" s="383"/>
      <c r="AL1731" s="383"/>
      <c r="AM1731" s="383"/>
      <c r="AN1731" s="383"/>
      <c r="AO1731" s="383"/>
      <c r="AP1731" s="383"/>
      <c r="AQ1731" s="383"/>
      <c r="AR1731" s="383"/>
      <c r="AS1731" s="383"/>
      <c r="AT1731" s="383"/>
      <c r="AU1731" s="383"/>
      <c r="AV1731" s="383"/>
      <c r="AW1731" s="383"/>
      <c r="AX1731" s="383"/>
      <c r="AY1731" s="383"/>
      <c r="AZ1731" s="383"/>
      <c r="BA1731" s="383"/>
      <c r="BB1731" s="383"/>
      <c r="BC1731" s="383"/>
      <c r="BD1731" s="383"/>
      <c r="BE1731" s="383"/>
      <c r="BF1731" s="383"/>
      <c r="BG1731" s="383"/>
      <c r="BH1731" s="383"/>
      <c r="BI1731" s="383"/>
      <c r="BJ1731" s="383"/>
      <c r="BK1731" s="383"/>
      <c r="BL1731" s="383"/>
      <c r="BM1731" s="383"/>
      <c r="BN1731" s="383"/>
      <c r="BO1731" s="383"/>
      <c r="BP1731" s="383"/>
      <c r="BQ1731" s="383"/>
      <c r="BR1731" s="383"/>
      <c r="BS1731" s="383"/>
      <c r="BT1731" s="383"/>
      <c r="BU1731" s="383"/>
      <c r="BV1731" s="383"/>
      <c r="BW1731" s="383"/>
      <c r="BX1731" s="383"/>
      <c r="BY1731" s="383"/>
      <c r="BZ1731" s="383"/>
      <c r="CA1731" s="383"/>
      <c r="CB1731" s="383"/>
      <c r="CC1731" s="383"/>
      <c r="CD1731" s="383"/>
      <c r="CE1731" s="383"/>
      <c r="CF1731" s="383"/>
      <c r="CG1731" s="383"/>
      <c r="CH1731" s="383"/>
      <c r="CI1731" s="383"/>
      <c r="CJ1731" s="383"/>
      <c r="CK1731" s="383"/>
      <c r="CL1731" s="383"/>
      <c r="CM1731" s="383"/>
      <c r="CN1731" s="383"/>
      <c r="CO1731" s="383"/>
      <c r="CP1731" s="383"/>
      <c r="CQ1731" s="383"/>
      <c r="CR1731" s="383"/>
      <c r="CS1731" s="383"/>
      <c r="CT1731" s="383"/>
      <c r="CU1731" s="383"/>
      <c r="CV1731" s="383"/>
      <c r="CW1731" s="383"/>
      <c r="CX1731" s="383"/>
      <c r="CY1731" s="383"/>
      <c r="CZ1731" s="383"/>
      <c r="DA1731" s="383"/>
      <c r="DB1731" s="383"/>
      <c r="DC1731" s="383"/>
      <c r="DD1731" s="383"/>
      <c r="DE1731" s="383"/>
      <c r="DF1731" s="383"/>
      <c r="DG1731" s="383"/>
      <c r="DH1731" s="383"/>
      <c r="DI1731" s="383"/>
      <c r="DJ1731" s="383"/>
      <c r="DK1731" s="383"/>
      <c r="DL1731" s="383"/>
      <c r="DM1731" s="383"/>
      <c r="DN1731" s="383"/>
      <c r="DO1731" s="383"/>
      <c r="DP1731" s="383"/>
      <c r="DQ1731" s="383"/>
      <c r="DR1731" s="383"/>
      <c r="DS1731" s="383"/>
      <c r="DT1731" s="383"/>
      <c r="DU1731" s="383"/>
      <c r="DV1731" s="383"/>
      <c r="DW1731" s="383"/>
      <c r="DX1731" s="383"/>
      <c r="DY1731" s="383"/>
      <c r="DZ1731" s="383"/>
      <c r="EA1731" s="383"/>
      <c r="EB1731" s="383"/>
      <c r="EC1731" s="383"/>
      <c r="ED1731" s="383"/>
      <c r="EE1731" s="383"/>
      <c r="EF1731" s="383"/>
      <c r="EG1731" s="383"/>
      <c r="EH1731" s="383"/>
      <c r="EI1731" s="383"/>
      <c r="EJ1731" s="383"/>
      <c r="EK1731" s="383"/>
      <c r="EL1731" s="383"/>
      <c r="EM1731" s="383"/>
      <c r="EN1731" s="383"/>
      <c r="EO1731" s="383"/>
      <c r="EP1731" s="383"/>
      <c r="EQ1731" s="383"/>
      <c r="ER1731" s="383"/>
      <c r="ES1731" s="383"/>
      <c r="ET1731" s="383"/>
      <c r="EU1731" s="383"/>
      <c r="EV1731" s="383"/>
      <c r="EW1731" s="383"/>
      <c r="EX1731" s="383"/>
      <c r="EY1731" s="383"/>
      <c r="EZ1731" s="383"/>
      <c r="FA1731" s="383"/>
      <c r="FB1731" s="383"/>
      <c r="FC1731" s="383"/>
      <c r="FD1731" s="383"/>
      <c r="FE1731" s="383"/>
      <c r="FF1731" s="383"/>
      <c r="FG1731" s="383"/>
      <c r="FH1731" s="383"/>
      <c r="FI1731" s="383"/>
      <c r="FJ1731" s="383"/>
      <c r="FK1731" s="383"/>
      <c r="FL1731" s="383"/>
      <c r="FM1731" s="383"/>
    </row>
    <row r="1732" spans="1:169" s="84" customFormat="1" x14ac:dyDescent="0.2">
      <c r="A1732" s="93" t="s">
        <v>689</v>
      </c>
      <c r="B1732" s="151"/>
      <c r="C1732" s="82" t="s">
        <v>8</v>
      </c>
      <c r="D1732" s="520"/>
      <c r="E1732" s="596"/>
      <c r="F1732" s="599"/>
      <c r="G1732" s="665"/>
      <c r="H1732" s="665"/>
      <c r="I1732" s="653"/>
      <c r="J1732" s="667" t="str">
        <f t="shared" si="201"/>
        <v/>
      </c>
      <c r="K1732" s="669"/>
      <c r="L1732" s="588"/>
      <c r="M1732" s="383"/>
      <c r="N1732" s="383"/>
      <c r="O1732" s="383"/>
      <c r="P1732" s="383"/>
      <c r="Q1732" s="383"/>
      <c r="R1732" s="383"/>
      <c r="S1732" s="383"/>
      <c r="T1732" s="383"/>
      <c r="U1732" s="383"/>
      <c r="V1732" s="383"/>
      <c r="W1732" s="383"/>
      <c r="X1732" s="383"/>
      <c r="Y1732" s="383"/>
      <c r="Z1732" s="383"/>
      <c r="AA1732" s="383"/>
      <c r="AB1732" s="383"/>
      <c r="AC1732" s="383"/>
      <c r="AD1732" s="383"/>
      <c r="AE1732" s="383"/>
      <c r="AF1732" s="383"/>
      <c r="AG1732" s="383"/>
      <c r="AH1732" s="383"/>
      <c r="AI1732" s="383"/>
      <c r="AJ1732" s="383"/>
      <c r="AK1732" s="383"/>
      <c r="AL1732" s="383"/>
      <c r="AM1732" s="383"/>
      <c r="AN1732" s="383"/>
      <c r="AO1732" s="383"/>
      <c r="AP1732" s="383"/>
      <c r="AQ1732" s="383"/>
      <c r="AR1732" s="383"/>
      <c r="AS1732" s="383"/>
      <c r="AT1732" s="383"/>
      <c r="AU1732" s="383"/>
      <c r="AV1732" s="383"/>
      <c r="AW1732" s="383"/>
      <c r="AX1732" s="383"/>
      <c r="AY1732" s="383"/>
      <c r="AZ1732" s="383"/>
      <c r="BA1732" s="383"/>
      <c r="BB1732" s="383"/>
      <c r="BC1732" s="383"/>
      <c r="BD1732" s="383"/>
      <c r="BE1732" s="383"/>
      <c r="BF1732" s="383"/>
      <c r="BG1732" s="383"/>
      <c r="BH1732" s="383"/>
      <c r="BI1732" s="383"/>
      <c r="BJ1732" s="383"/>
      <c r="BK1732" s="383"/>
      <c r="BL1732" s="383"/>
      <c r="BM1732" s="383"/>
      <c r="BN1732" s="383"/>
      <c r="BO1732" s="383"/>
      <c r="BP1732" s="383"/>
      <c r="BQ1732" s="383"/>
      <c r="BR1732" s="383"/>
      <c r="BS1732" s="383"/>
      <c r="BT1732" s="383"/>
      <c r="BU1732" s="383"/>
      <c r="BV1732" s="383"/>
      <c r="BW1732" s="383"/>
      <c r="BX1732" s="383"/>
      <c r="BY1732" s="383"/>
      <c r="BZ1732" s="383"/>
      <c r="CA1732" s="383"/>
      <c r="CB1732" s="383"/>
      <c r="CC1732" s="383"/>
      <c r="CD1732" s="383"/>
      <c r="CE1732" s="383"/>
      <c r="CF1732" s="383"/>
      <c r="CG1732" s="383"/>
      <c r="CH1732" s="383"/>
      <c r="CI1732" s="383"/>
      <c r="CJ1732" s="383"/>
      <c r="CK1732" s="383"/>
      <c r="CL1732" s="383"/>
      <c r="CM1732" s="383"/>
      <c r="CN1732" s="383"/>
      <c r="CO1732" s="383"/>
      <c r="CP1732" s="383"/>
      <c r="CQ1732" s="383"/>
      <c r="CR1732" s="383"/>
      <c r="CS1732" s="383"/>
      <c r="CT1732" s="383"/>
      <c r="CU1732" s="383"/>
      <c r="CV1732" s="383"/>
      <c r="CW1732" s="383"/>
      <c r="CX1732" s="383"/>
      <c r="CY1732" s="383"/>
      <c r="CZ1732" s="383"/>
      <c r="DA1732" s="383"/>
      <c r="DB1732" s="383"/>
      <c r="DC1732" s="383"/>
      <c r="DD1732" s="383"/>
      <c r="DE1732" s="383"/>
      <c r="DF1732" s="383"/>
      <c r="DG1732" s="383"/>
      <c r="DH1732" s="383"/>
      <c r="DI1732" s="383"/>
      <c r="DJ1732" s="383"/>
      <c r="DK1732" s="383"/>
      <c r="DL1732" s="383"/>
      <c r="DM1732" s="383"/>
      <c r="DN1732" s="383"/>
      <c r="DO1732" s="383"/>
      <c r="DP1732" s="383"/>
      <c r="DQ1732" s="383"/>
      <c r="DR1732" s="383"/>
      <c r="DS1732" s="383"/>
      <c r="DT1732" s="383"/>
      <c r="DU1732" s="383"/>
      <c r="DV1732" s="383"/>
      <c r="DW1732" s="383"/>
      <c r="DX1732" s="383"/>
      <c r="DY1732" s="383"/>
      <c r="DZ1732" s="383"/>
      <c r="EA1732" s="383"/>
      <c r="EB1732" s="383"/>
      <c r="EC1732" s="383"/>
      <c r="ED1732" s="383"/>
      <c r="EE1732" s="383"/>
      <c r="EF1732" s="383"/>
      <c r="EG1732" s="383"/>
      <c r="EH1732" s="383"/>
      <c r="EI1732" s="383"/>
      <c r="EJ1732" s="383"/>
      <c r="EK1732" s="383"/>
      <c r="EL1732" s="383"/>
      <c r="EM1732" s="383"/>
      <c r="EN1732" s="383"/>
      <c r="EO1732" s="383"/>
      <c r="EP1732" s="383"/>
      <c r="EQ1732" s="383"/>
      <c r="ER1732" s="383"/>
      <c r="ES1732" s="383"/>
      <c r="ET1732" s="383"/>
      <c r="EU1732" s="383"/>
      <c r="EV1732" s="383"/>
      <c r="EW1732" s="383"/>
      <c r="EX1732" s="383"/>
      <c r="EY1732" s="383"/>
      <c r="EZ1732" s="383"/>
      <c r="FA1732" s="383"/>
      <c r="FB1732" s="383"/>
      <c r="FC1732" s="383"/>
      <c r="FD1732" s="383"/>
      <c r="FE1732" s="383"/>
      <c r="FF1732" s="383"/>
      <c r="FG1732" s="383"/>
      <c r="FH1732" s="383"/>
      <c r="FI1732" s="383"/>
      <c r="FJ1732" s="383"/>
      <c r="FK1732" s="383"/>
      <c r="FL1732" s="383"/>
      <c r="FM1732" s="383"/>
    </row>
    <row r="1733" spans="1:169" s="84" customFormat="1" x14ac:dyDescent="0.2">
      <c r="A1733" s="93" t="s">
        <v>689</v>
      </c>
      <c r="B1733" s="151"/>
      <c r="C1733" s="82" t="s">
        <v>210</v>
      </c>
      <c r="D1733" s="520" t="s">
        <v>697</v>
      </c>
      <c r="E1733" s="596"/>
      <c r="F1733" s="599"/>
      <c r="G1733" s="665"/>
      <c r="H1733" s="665"/>
      <c r="I1733" s="653"/>
      <c r="J1733" s="667" t="str">
        <f t="shared" si="201"/>
        <v/>
      </c>
      <c r="K1733" s="669"/>
      <c r="L1733" s="588"/>
      <c r="M1733" s="383"/>
      <c r="N1733" s="383"/>
      <c r="O1733" s="383"/>
      <c r="P1733" s="383"/>
      <c r="Q1733" s="383"/>
      <c r="R1733" s="383"/>
      <c r="S1733" s="383"/>
      <c r="T1733" s="383"/>
      <c r="U1733" s="383"/>
      <c r="V1733" s="383"/>
      <c r="W1733" s="383"/>
      <c r="X1733" s="383"/>
      <c r="Y1733" s="383"/>
      <c r="Z1733" s="383"/>
      <c r="AA1733" s="383"/>
      <c r="AB1733" s="383"/>
      <c r="AC1733" s="383"/>
      <c r="AD1733" s="383"/>
      <c r="AE1733" s="383"/>
      <c r="AF1733" s="383"/>
      <c r="AG1733" s="383"/>
      <c r="AH1733" s="383"/>
      <c r="AI1733" s="383"/>
      <c r="AJ1733" s="383"/>
      <c r="AK1733" s="383"/>
      <c r="AL1733" s="383"/>
      <c r="AM1733" s="383"/>
      <c r="AN1733" s="383"/>
      <c r="AO1733" s="383"/>
      <c r="AP1733" s="383"/>
      <c r="AQ1733" s="383"/>
      <c r="AR1733" s="383"/>
      <c r="AS1733" s="383"/>
      <c r="AT1733" s="383"/>
      <c r="AU1733" s="383"/>
      <c r="AV1733" s="383"/>
      <c r="AW1733" s="383"/>
      <c r="AX1733" s="383"/>
      <c r="AY1733" s="383"/>
      <c r="AZ1733" s="383"/>
      <c r="BA1733" s="383"/>
      <c r="BB1733" s="383"/>
      <c r="BC1733" s="383"/>
      <c r="BD1733" s="383"/>
      <c r="BE1733" s="383"/>
      <c r="BF1733" s="383"/>
      <c r="BG1733" s="383"/>
      <c r="BH1733" s="383"/>
      <c r="BI1733" s="383"/>
      <c r="BJ1733" s="383"/>
      <c r="BK1733" s="383"/>
      <c r="BL1733" s="383"/>
      <c r="BM1733" s="383"/>
      <c r="BN1733" s="383"/>
      <c r="BO1733" s="383"/>
      <c r="BP1733" s="383"/>
      <c r="BQ1733" s="383"/>
      <c r="BR1733" s="383"/>
      <c r="BS1733" s="383"/>
      <c r="BT1733" s="383"/>
      <c r="BU1733" s="383"/>
      <c r="BV1733" s="383"/>
      <c r="BW1733" s="383"/>
      <c r="BX1733" s="383"/>
      <c r="BY1733" s="383"/>
      <c r="BZ1733" s="383"/>
      <c r="CA1733" s="383"/>
      <c r="CB1733" s="383"/>
      <c r="CC1733" s="383"/>
      <c r="CD1733" s="383"/>
      <c r="CE1733" s="383"/>
      <c r="CF1733" s="383"/>
      <c r="CG1733" s="383"/>
      <c r="CH1733" s="383"/>
      <c r="CI1733" s="383"/>
      <c r="CJ1733" s="383"/>
      <c r="CK1733" s="383"/>
      <c r="CL1733" s="383"/>
      <c r="CM1733" s="383"/>
      <c r="CN1733" s="383"/>
      <c r="CO1733" s="383"/>
      <c r="CP1733" s="383"/>
      <c r="CQ1733" s="383"/>
      <c r="CR1733" s="383"/>
      <c r="CS1733" s="383"/>
      <c r="CT1733" s="383"/>
      <c r="CU1733" s="383"/>
      <c r="CV1733" s="383"/>
      <c r="CW1733" s="383"/>
      <c r="CX1733" s="383"/>
      <c r="CY1733" s="383"/>
      <c r="CZ1733" s="383"/>
      <c r="DA1733" s="383"/>
      <c r="DB1733" s="383"/>
      <c r="DC1733" s="383"/>
      <c r="DD1733" s="383"/>
      <c r="DE1733" s="383"/>
      <c r="DF1733" s="383"/>
      <c r="DG1733" s="383"/>
      <c r="DH1733" s="383"/>
      <c r="DI1733" s="383"/>
      <c r="DJ1733" s="383"/>
      <c r="DK1733" s="383"/>
      <c r="DL1733" s="383"/>
      <c r="DM1733" s="383"/>
      <c r="DN1733" s="383"/>
      <c r="DO1733" s="383"/>
      <c r="DP1733" s="383"/>
      <c r="DQ1733" s="383"/>
      <c r="DR1733" s="383"/>
      <c r="DS1733" s="383"/>
      <c r="DT1733" s="383"/>
      <c r="DU1733" s="383"/>
      <c r="DV1733" s="383"/>
      <c r="DW1733" s="383"/>
      <c r="DX1733" s="383"/>
      <c r="DY1733" s="383"/>
      <c r="DZ1733" s="383"/>
      <c r="EA1733" s="383"/>
      <c r="EB1733" s="383"/>
      <c r="EC1733" s="383"/>
      <c r="ED1733" s="383"/>
      <c r="EE1733" s="383"/>
      <c r="EF1733" s="383"/>
      <c r="EG1733" s="383"/>
      <c r="EH1733" s="383"/>
      <c r="EI1733" s="383"/>
      <c r="EJ1733" s="383"/>
      <c r="EK1733" s="383"/>
      <c r="EL1733" s="383"/>
      <c r="EM1733" s="383"/>
      <c r="EN1733" s="383"/>
      <c r="EO1733" s="383"/>
      <c r="EP1733" s="383"/>
      <c r="EQ1733" s="383"/>
      <c r="ER1733" s="383"/>
      <c r="ES1733" s="383"/>
      <c r="ET1733" s="383"/>
      <c r="EU1733" s="383"/>
      <c r="EV1733" s="383"/>
      <c r="EW1733" s="383"/>
      <c r="EX1733" s="383"/>
      <c r="EY1733" s="383"/>
      <c r="EZ1733" s="383"/>
      <c r="FA1733" s="383"/>
      <c r="FB1733" s="383"/>
      <c r="FC1733" s="383"/>
      <c r="FD1733" s="383"/>
      <c r="FE1733" s="383"/>
      <c r="FF1733" s="383"/>
      <c r="FG1733" s="383"/>
      <c r="FH1733" s="383"/>
      <c r="FI1733" s="383"/>
      <c r="FJ1733" s="383"/>
      <c r="FK1733" s="383"/>
      <c r="FL1733" s="383"/>
      <c r="FM1733" s="383"/>
    </row>
    <row r="1734" spans="1:169" s="84" customFormat="1" x14ac:dyDescent="0.2">
      <c r="A1734" s="93" t="s">
        <v>689</v>
      </c>
      <c r="B1734" s="151"/>
      <c r="C1734" s="83" t="s">
        <v>764</v>
      </c>
      <c r="D1734" s="521"/>
      <c r="E1734" s="597"/>
      <c r="F1734" s="600"/>
      <c r="G1734" s="666"/>
      <c r="H1734" s="516" t="s">
        <v>1398</v>
      </c>
      <c r="I1734" s="654"/>
      <c r="J1734" s="668" t="str">
        <f t="shared" si="201"/>
        <v/>
      </c>
      <c r="K1734" s="670"/>
      <c r="L1734" s="589"/>
      <c r="M1734" s="383"/>
      <c r="N1734" s="383"/>
      <c r="O1734" s="383"/>
      <c r="P1734" s="383"/>
      <c r="Q1734" s="383"/>
      <c r="R1734" s="383"/>
      <c r="S1734" s="383"/>
      <c r="T1734" s="383"/>
      <c r="U1734" s="383"/>
      <c r="V1734" s="383"/>
      <c r="W1734" s="383"/>
      <c r="X1734" s="383"/>
      <c r="Y1734" s="383"/>
      <c r="Z1734" s="383"/>
      <c r="AA1734" s="383"/>
      <c r="AB1734" s="383"/>
      <c r="AC1734" s="383"/>
      <c r="AD1734" s="383"/>
      <c r="AE1734" s="383"/>
      <c r="AF1734" s="383"/>
      <c r="AG1734" s="383"/>
      <c r="AH1734" s="383"/>
      <c r="AI1734" s="383"/>
      <c r="AJ1734" s="383"/>
      <c r="AK1734" s="383"/>
      <c r="AL1734" s="383"/>
      <c r="AM1734" s="383"/>
      <c r="AN1734" s="383"/>
      <c r="AO1734" s="383"/>
      <c r="AP1734" s="383"/>
      <c r="AQ1734" s="383"/>
      <c r="AR1734" s="383"/>
      <c r="AS1734" s="383"/>
      <c r="AT1734" s="383"/>
      <c r="AU1734" s="383"/>
      <c r="AV1734" s="383"/>
      <c r="AW1734" s="383"/>
      <c r="AX1734" s="383"/>
      <c r="AY1734" s="383"/>
      <c r="AZ1734" s="383"/>
      <c r="BA1734" s="383"/>
      <c r="BB1734" s="383"/>
      <c r="BC1734" s="383"/>
      <c r="BD1734" s="383"/>
      <c r="BE1734" s="383"/>
      <c r="BF1734" s="383"/>
      <c r="BG1734" s="383"/>
      <c r="BH1734" s="383"/>
      <c r="BI1734" s="383"/>
      <c r="BJ1734" s="383"/>
      <c r="BK1734" s="383"/>
      <c r="BL1734" s="383"/>
      <c r="BM1734" s="383"/>
      <c r="BN1734" s="383"/>
      <c r="BO1734" s="383"/>
      <c r="BP1734" s="383"/>
      <c r="BQ1734" s="383"/>
      <c r="BR1734" s="383"/>
      <c r="BS1734" s="383"/>
      <c r="BT1734" s="383"/>
      <c r="BU1734" s="383"/>
      <c r="BV1734" s="383"/>
      <c r="BW1734" s="383"/>
      <c r="BX1734" s="383"/>
      <c r="BY1734" s="383"/>
      <c r="BZ1734" s="383"/>
      <c r="CA1734" s="383"/>
      <c r="CB1734" s="383"/>
      <c r="CC1734" s="383"/>
      <c r="CD1734" s="383"/>
      <c r="CE1734" s="383"/>
      <c r="CF1734" s="383"/>
      <c r="CG1734" s="383"/>
      <c r="CH1734" s="383"/>
      <c r="CI1734" s="383"/>
      <c r="CJ1734" s="383"/>
      <c r="CK1734" s="383"/>
      <c r="CL1734" s="383"/>
      <c r="CM1734" s="383"/>
      <c r="CN1734" s="383"/>
      <c r="CO1734" s="383"/>
      <c r="CP1734" s="383"/>
      <c r="CQ1734" s="383"/>
      <c r="CR1734" s="383"/>
      <c r="CS1734" s="383"/>
      <c r="CT1734" s="383"/>
      <c r="CU1734" s="383"/>
      <c r="CV1734" s="383"/>
      <c r="CW1734" s="383"/>
      <c r="CX1734" s="383"/>
      <c r="CY1734" s="383"/>
      <c r="CZ1734" s="383"/>
      <c r="DA1734" s="383"/>
      <c r="DB1734" s="383"/>
      <c r="DC1734" s="383"/>
      <c r="DD1734" s="383"/>
      <c r="DE1734" s="383"/>
      <c r="DF1734" s="383"/>
      <c r="DG1734" s="383"/>
      <c r="DH1734" s="383"/>
      <c r="DI1734" s="383"/>
      <c r="DJ1734" s="383"/>
      <c r="DK1734" s="383"/>
      <c r="DL1734" s="383"/>
      <c r="DM1734" s="383"/>
      <c r="DN1734" s="383"/>
      <c r="DO1734" s="383"/>
      <c r="DP1734" s="383"/>
      <c r="DQ1734" s="383"/>
      <c r="DR1734" s="383"/>
      <c r="DS1734" s="383"/>
      <c r="DT1734" s="383"/>
      <c r="DU1734" s="383"/>
      <c r="DV1734" s="383"/>
      <c r="DW1734" s="383"/>
      <c r="DX1734" s="383"/>
      <c r="DY1734" s="383"/>
      <c r="DZ1734" s="383"/>
      <c r="EA1734" s="383"/>
      <c r="EB1734" s="383"/>
      <c r="EC1734" s="383"/>
      <c r="ED1734" s="383"/>
      <c r="EE1734" s="383"/>
      <c r="EF1734" s="383"/>
      <c r="EG1734" s="383"/>
      <c r="EH1734" s="383"/>
      <c r="EI1734" s="383"/>
      <c r="EJ1734" s="383"/>
      <c r="EK1734" s="383"/>
      <c r="EL1734" s="383"/>
      <c r="EM1734" s="383"/>
      <c r="EN1734" s="383"/>
      <c r="EO1734" s="383"/>
      <c r="EP1734" s="383"/>
      <c r="EQ1734" s="383"/>
      <c r="ER1734" s="383"/>
      <c r="ES1734" s="383"/>
      <c r="ET1734" s="383"/>
      <c r="EU1734" s="383"/>
      <c r="EV1734" s="383"/>
      <c r="EW1734" s="383"/>
      <c r="EX1734" s="383"/>
      <c r="EY1734" s="383"/>
      <c r="EZ1734" s="383"/>
      <c r="FA1734" s="383"/>
      <c r="FB1734" s="383"/>
      <c r="FC1734" s="383"/>
      <c r="FD1734" s="383"/>
      <c r="FE1734" s="383"/>
      <c r="FF1734" s="383"/>
      <c r="FG1734" s="383"/>
      <c r="FH1734" s="383"/>
      <c r="FI1734" s="383"/>
      <c r="FJ1734" s="383"/>
      <c r="FK1734" s="383"/>
      <c r="FL1734" s="383"/>
      <c r="FM1734" s="383"/>
    </row>
    <row r="1735" spans="1:169" s="299" customFormat="1" x14ac:dyDescent="0.2">
      <c r="A1735" s="27" t="s">
        <v>689</v>
      </c>
      <c r="B1735" s="95">
        <v>1</v>
      </c>
      <c r="C1735" s="97" t="s">
        <v>698</v>
      </c>
      <c r="D1735" s="96"/>
      <c r="E1735" s="160" t="s">
        <v>692</v>
      </c>
      <c r="F1735" s="98">
        <v>43761</v>
      </c>
      <c r="G1735" s="99">
        <f>F1735+365</f>
        <v>44126</v>
      </c>
      <c r="H1735" s="86" t="s">
        <v>152</v>
      </c>
      <c r="I1735" s="562"/>
      <c r="J1735" s="34" t="str">
        <f t="shared" si="201"/>
        <v/>
      </c>
      <c r="K1735" s="101">
        <v>0</v>
      </c>
      <c r="L1735" s="351"/>
      <c r="M1735" s="383"/>
      <c r="N1735" s="383"/>
      <c r="O1735" s="383"/>
      <c r="P1735" s="383"/>
      <c r="Q1735" s="383"/>
      <c r="R1735" s="383"/>
      <c r="S1735" s="383"/>
      <c r="T1735" s="383"/>
      <c r="U1735" s="383"/>
      <c r="V1735" s="383"/>
      <c r="W1735" s="383"/>
      <c r="X1735" s="383"/>
      <c r="Y1735" s="383"/>
      <c r="Z1735" s="383"/>
      <c r="AA1735" s="383"/>
      <c r="AB1735" s="383"/>
      <c r="AC1735" s="383"/>
      <c r="AD1735" s="383"/>
      <c r="AE1735" s="383"/>
      <c r="AF1735" s="383"/>
      <c r="AG1735" s="383"/>
      <c r="AH1735" s="383"/>
      <c r="AI1735" s="383"/>
      <c r="AJ1735" s="383"/>
      <c r="AK1735" s="383"/>
      <c r="AL1735" s="383"/>
      <c r="AM1735" s="383"/>
      <c r="AN1735" s="383"/>
      <c r="AO1735" s="383"/>
      <c r="AP1735" s="383"/>
      <c r="AQ1735" s="383"/>
      <c r="AR1735" s="383"/>
      <c r="AS1735" s="383"/>
      <c r="AT1735" s="383"/>
      <c r="AU1735" s="383"/>
      <c r="AV1735" s="383"/>
      <c r="AW1735" s="383"/>
      <c r="AX1735" s="383"/>
      <c r="AY1735" s="383"/>
      <c r="AZ1735" s="383"/>
      <c r="BA1735" s="383"/>
      <c r="BB1735" s="383"/>
      <c r="BC1735" s="383"/>
      <c r="BD1735" s="383"/>
      <c r="BE1735" s="383"/>
      <c r="BF1735" s="383"/>
      <c r="BG1735" s="383"/>
      <c r="BH1735" s="383"/>
      <c r="BI1735" s="383"/>
      <c r="BJ1735" s="383"/>
      <c r="BK1735" s="383"/>
      <c r="BL1735" s="383"/>
      <c r="BM1735" s="383"/>
      <c r="BN1735" s="383"/>
      <c r="BO1735" s="383"/>
      <c r="BP1735" s="383"/>
      <c r="BQ1735" s="383"/>
      <c r="BR1735" s="383"/>
      <c r="BS1735" s="383"/>
      <c r="BT1735" s="383"/>
      <c r="BU1735" s="383"/>
      <c r="BV1735" s="383"/>
      <c r="BW1735" s="383"/>
      <c r="BX1735" s="383"/>
      <c r="BY1735" s="383"/>
      <c r="BZ1735" s="383"/>
      <c r="CA1735" s="383"/>
      <c r="CB1735" s="383"/>
      <c r="CC1735" s="383"/>
      <c r="CD1735" s="383"/>
      <c r="CE1735" s="383"/>
      <c r="CF1735" s="383"/>
      <c r="CG1735" s="383"/>
      <c r="CH1735" s="383"/>
      <c r="CI1735" s="383"/>
      <c r="CJ1735" s="383"/>
      <c r="CK1735" s="383"/>
      <c r="CL1735" s="383"/>
      <c r="CM1735" s="383"/>
      <c r="CN1735" s="383"/>
      <c r="CO1735" s="383"/>
      <c r="CP1735" s="383"/>
      <c r="CQ1735" s="383"/>
      <c r="CR1735" s="383"/>
      <c r="CS1735" s="383"/>
      <c r="CT1735" s="383"/>
      <c r="CU1735" s="383"/>
      <c r="CV1735" s="383"/>
      <c r="CW1735" s="383"/>
      <c r="CX1735" s="383"/>
      <c r="CY1735" s="383"/>
      <c r="CZ1735" s="383"/>
      <c r="DA1735" s="383"/>
      <c r="DB1735" s="383"/>
      <c r="DC1735" s="383"/>
      <c r="DD1735" s="383"/>
      <c r="DE1735" s="383"/>
      <c r="DF1735" s="383"/>
      <c r="DG1735" s="383"/>
      <c r="DH1735" s="383"/>
      <c r="DI1735" s="383"/>
      <c r="DJ1735" s="383"/>
      <c r="DK1735" s="383"/>
      <c r="DL1735" s="383"/>
      <c r="DM1735" s="383"/>
      <c r="DN1735" s="383"/>
      <c r="DO1735" s="383"/>
      <c r="DP1735" s="383"/>
      <c r="DQ1735" s="383"/>
      <c r="DR1735" s="383"/>
      <c r="DS1735" s="383"/>
      <c r="DT1735" s="383"/>
      <c r="DU1735" s="383"/>
      <c r="DV1735" s="383"/>
      <c r="DW1735" s="383"/>
      <c r="DX1735" s="383"/>
      <c r="DY1735" s="383"/>
      <c r="DZ1735" s="383"/>
      <c r="EA1735" s="383"/>
      <c r="EB1735" s="383"/>
      <c r="EC1735" s="383"/>
      <c r="ED1735" s="383"/>
      <c r="EE1735" s="383"/>
      <c r="EF1735" s="383"/>
      <c r="EG1735" s="383"/>
      <c r="EH1735" s="383"/>
      <c r="EI1735" s="383"/>
      <c r="EJ1735" s="383"/>
      <c r="EK1735" s="383"/>
      <c r="EL1735" s="383"/>
      <c r="EM1735" s="383"/>
      <c r="EN1735" s="383"/>
      <c r="EO1735" s="383"/>
      <c r="EP1735" s="383"/>
      <c r="EQ1735" s="383"/>
      <c r="ER1735" s="383"/>
      <c r="ES1735" s="383"/>
      <c r="ET1735" s="383"/>
      <c r="EU1735" s="383"/>
      <c r="EV1735" s="383"/>
      <c r="EW1735" s="383"/>
      <c r="EX1735" s="383"/>
      <c r="EY1735" s="383"/>
      <c r="EZ1735" s="383"/>
      <c r="FA1735" s="383"/>
      <c r="FB1735" s="383"/>
      <c r="FC1735" s="383"/>
      <c r="FD1735" s="383"/>
      <c r="FE1735" s="383"/>
      <c r="FF1735" s="383"/>
      <c r="FG1735" s="383"/>
      <c r="FH1735" s="383"/>
      <c r="FI1735" s="383"/>
      <c r="FJ1735" s="383"/>
      <c r="FK1735" s="383"/>
      <c r="FL1735" s="383"/>
      <c r="FM1735" s="383"/>
    </row>
    <row r="1736" spans="1:169" s="379" customFormat="1" x14ac:dyDescent="0.2">
      <c r="A1736" s="90" t="s">
        <v>689</v>
      </c>
      <c r="B1736" s="32">
        <v>1</v>
      </c>
      <c r="C1736" s="28" t="s">
        <v>1444</v>
      </c>
      <c r="D1736" s="456" t="s">
        <v>1481</v>
      </c>
      <c r="E1736" s="456" t="s">
        <v>692</v>
      </c>
      <c r="F1736" s="30">
        <v>45272</v>
      </c>
      <c r="G1736" s="103">
        <f>F1736+365</f>
        <v>45637</v>
      </c>
      <c r="H1736" s="32" t="s">
        <v>23</v>
      </c>
      <c r="I1736" s="530"/>
      <c r="J1736" s="34" t="str">
        <f t="shared" si="201"/>
        <v/>
      </c>
      <c r="K1736" s="35">
        <v>1</v>
      </c>
      <c r="L1736" s="275"/>
      <c r="M1736" s="383"/>
      <c r="N1736" s="383"/>
      <c r="O1736" s="383"/>
      <c r="P1736" s="383"/>
      <c r="Q1736" s="383"/>
      <c r="R1736" s="383"/>
      <c r="S1736" s="383"/>
      <c r="T1736" s="383"/>
      <c r="U1736" s="383"/>
      <c r="V1736" s="383"/>
      <c r="W1736" s="383"/>
      <c r="X1736" s="383"/>
      <c r="Y1736" s="383"/>
      <c r="Z1736" s="383"/>
      <c r="AA1736" s="383"/>
      <c r="AB1736" s="383"/>
      <c r="AC1736" s="383"/>
      <c r="AD1736" s="383"/>
      <c r="AE1736" s="383"/>
      <c r="AF1736" s="383"/>
      <c r="AG1736" s="383"/>
      <c r="AH1736" s="383"/>
      <c r="AI1736" s="383"/>
      <c r="AJ1736" s="383"/>
      <c r="AK1736" s="383"/>
      <c r="AL1736" s="383"/>
      <c r="AM1736" s="383"/>
      <c r="AN1736" s="383"/>
      <c r="AO1736" s="383"/>
      <c r="AP1736" s="383"/>
      <c r="AQ1736" s="383"/>
      <c r="AR1736" s="383"/>
      <c r="AS1736" s="383"/>
      <c r="AT1736" s="383"/>
      <c r="AU1736" s="383"/>
      <c r="AV1736" s="383"/>
      <c r="AW1736" s="383"/>
      <c r="AX1736" s="383"/>
      <c r="AY1736" s="383"/>
      <c r="AZ1736" s="383"/>
      <c r="BA1736" s="383"/>
      <c r="BB1736" s="383"/>
      <c r="BC1736" s="383"/>
      <c r="BD1736" s="383"/>
      <c r="BE1736" s="383"/>
      <c r="BF1736" s="383"/>
      <c r="BG1736" s="383"/>
      <c r="BH1736" s="383"/>
      <c r="BI1736" s="383"/>
      <c r="BJ1736" s="383"/>
      <c r="BK1736" s="383"/>
      <c r="BL1736" s="383"/>
      <c r="BM1736" s="383"/>
      <c r="BN1736" s="383"/>
      <c r="BO1736" s="383"/>
      <c r="BP1736" s="383"/>
      <c r="BQ1736" s="383"/>
      <c r="BR1736" s="383"/>
      <c r="BS1736" s="383"/>
      <c r="BT1736" s="383"/>
      <c r="BU1736" s="383"/>
      <c r="BV1736" s="383"/>
      <c r="BW1736" s="383"/>
      <c r="BX1736" s="383"/>
      <c r="BY1736" s="383"/>
      <c r="BZ1736" s="383"/>
      <c r="CA1736" s="383"/>
      <c r="CB1736" s="383"/>
      <c r="CC1736" s="383"/>
      <c r="CD1736" s="383"/>
      <c r="CE1736" s="383"/>
      <c r="CF1736" s="383"/>
      <c r="CG1736" s="383"/>
      <c r="CH1736" s="383"/>
      <c r="CI1736" s="383"/>
      <c r="CJ1736" s="383"/>
      <c r="CK1736" s="383"/>
      <c r="CL1736" s="383"/>
      <c r="CM1736" s="383"/>
      <c r="CN1736" s="383"/>
      <c r="CO1736" s="383"/>
      <c r="CP1736" s="383"/>
      <c r="CQ1736" s="383"/>
      <c r="CR1736" s="383"/>
      <c r="CS1736" s="383"/>
      <c r="CT1736" s="383"/>
      <c r="CU1736" s="383"/>
      <c r="CV1736" s="383"/>
      <c r="CW1736" s="383"/>
      <c r="CX1736" s="383"/>
      <c r="CY1736" s="383"/>
      <c r="CZ1736" s="383"/>
      <c r="DA1736" s="383"/>
      <c r="DB1736" s="383"/>
      <c r="DC1736" s="383"/>
      <c r="DD1736" s="383"/>
      <c r="DE1736" s="383"/>
      <c r="DF1736" s="383"/>
      <c r="DG1736" s="383"/>
      <c r="DH1736" s="383"/>
      <c r="DI1736" s="383"/>
      <c r="DJ1736" s="383"/>
      <c r="DK1736" s="383"/>
      <c r="DL1736" s="383"/>
      <c r="DM1736" s="383"/>
      <c r="DN1736" s="383"/>
      <c r="DO1736" s="383"/>
      <c r="DP1736" s="383"/>
      <c r="DQ1736" s="383"/>
      <c r="DR1736" s="383"/>
      <c r="DS1736" s="383"/>
      <c r="DT1736" s="383"/>
      <c r="DU1736" s="383"/>
      <c r="DV1736" s="383"/>
      <c r="DW1736" s="383"/>
      <c r="DX1736" s="383"/>
      <c r="DY1736" s="383"/>
      <c r="DZ1736" s="383"/>
      <c r="EA1736" s="383"/>
      <c r="EB1736" s="383"/>
      <c r="EC1736" s="383"/>
      <c r="ED1736" s="383"/>
      <c r="EE1736" s="383"/>
      <c r="EF1736" s="383"/>
      <c r="EG1736" s="383"/>
      <c r="EH1736" s="383"/>
      <c r="EI1736" s="383"/>
      <c r="EJ1736" s="383"/>
      <c r="EK1736" s="383"/>
      <c r="EL1736" s="383"/>
      <c r="EM1736" s="383"/>
      <c r="EN1736" s="383"/>
      <c r="EO1736" s="383"/>
      <c r="EP1736" s="383"/>
      <c r="EQ1736" s="383"/>
      <c r="ER1736" s="383"/>
      <c r="ES1736" s="383"/>
      <c r="ET1736" s="383"/>
      <c r="EU1736" s="383"/>
      <c r="EV1736" s="383"/>
      <c r="EW1736" s="383"/>
      <c r="EX1736" s="383"/>
      <c r="EY1736" s="383"/>
      <c r="EZ1736" s="383"/>
      <c r="FA1736" s="383"/>
      <c r="FB1736" s="383"/>
      <c r="FC1736" s="383"/>
      <c r="FD1736" s="383"/>
      <c r="FE1736" s="383"/>
      <c r="FF1736" s="383"/>
      <c r="FG1736" s="383"/>
      <c r="FH1736" s="383"/>
      <c r="FI1736" s="383"/>
      <c r="FJ1736" s="383"/>
      <c r="FK1736" s="383"/>
      <c r="FL1736" s="383"/>
      <c r="FM1736" s="383"/>
    </row>
    <row r="1737" spans="1:169" s="378" customFormat="1" x14ac:dyDescent="0.2">
      <c r="A1737" s="93" t="s">
        <v>689</v>
      </c>
      <c r="B1737" s="40"/>
      <c r="C1737" s="36" t="s">
        <v>1445</v>
      </c>
      <c r="D1737" s="457"/>
      <c r="E1737" s="457"/>
      <c r="F1737" s="52"/>
      <c r="G1737" s="59"/>
      <c r="H1737" s="69"/>
      <c r="I1737" s="295"/>
      <c r="J1737" s="70" t="str">
        <f t="shared" si="201"/>
        <v/>
      </c>
      <c r="K1737" s="71"/>
      <c r="L1737" s="356"/>
      <c r="M1737" s="383"/>
      <c r="N1737" s="383"/>
      <c r="O1737" s="383"/>
      <c r="P1737" s="383"/>
      <c r="Q1737" s="383"/>
      <c r="R1737" s="383"/>
      <c r="S1737" s="383"/>
      <c r="T1737" s="383"/>
      <c r="U1737" s="383"/>
      <c r="V1737" s="383"/>
      <c r="W1737" s="383"/>
      <c r="X1737" s="383"/>
      <c r="Y1737" s="383"/>
      <c r="Z1737" s="383"/>
      <c r="AA1737" s="383"/>
      <c r="AB1737" s="383"/>
      <c r="AC1737" s="383"/>
      <c r="AD1737" s="383"/>
      <c r="AE1737" s="383"/>
      <c r="AF1737" s="383"/>
      <c r="AG1737" s="383"/>
      <c r="AH1737" s="383"/>
      <c r="AI1737" s="383"/>
      <c r="AJ1737" s="383"/>
      <c r="AK1737" s="383"/>
      <c r="AL1737" s="383"/>
      <c r="AM1737" s="383"/>
      <c r="AN1737" s="383"/>
      <c r="AO1737" s="383"/>
      <c r="AP1737" s="383"/>
      <c r="AQ1737" s="383"/>
      <c r="AR1737" s="383"/>
      <c r="AS1737" s="383"/>
      <c r="AT1737" s="383"/>
      <c r="AU1737" s="383"/>
      <c r="AV1737" s="383"/>
      <c r="AW1737" s="383"/>
      <c r="AX1737" s="383"/>
      <c r="AY1737" s="383"/>
      <c r="AZ1737" s="383"/>
      <c r="BA1737" s="383"/>
      <c r="BB1737" s="383"/>
      <c r="BC1737" s="383"/>
      <c r="BD1737" s="383"/>
      <c r="BE1737" s="383"/>
      <c r="BF1737" s="383"/>
      <c r="BG1737" s="383"/>
      <c r="BH1737" s="383"/>
      <c r="BI1737" s="383"/>
      <c r="BJ1737" s="383"/>
      <c r="BK1737" s="383"/>
      <c r="BL1737" s="383"/>
      <c r="BM1737" s="383"/>
      <c r="BN1737" s="383"/>
      <c r="BO1737" s="383"/>
      <c r="BP1737" s="383"/>
      <c r="BQ1737" s="383"/>
      <c r="BR1737" s="383"/>
      <c r="BS1737" s="383"/>
      <c r="BT1737" s="383"/>
      <c r="BU1737" s="383"/>
      <c r="BV1737" s="383"/>
      <c r="BW1737" s="383"/>
      <c r="BX1737" s="383"/>
      <c r="BY1737" s="383"/>
      <c r="BZ1737" s="383"/>
      <c r="CA1737" s="383"/>
      <c r="CB1737" s="383"/>
      <c r="CC1737" s="383"/>
      <c r="CD1737" s="383"/>
      <c r="CE1737" s="383"/>
      <c r="CF1737" s="383"/>
      <c r="CG1737" s="383"/>
      <c r="CH1737" s="383"/>
      <c r="CI1737" s="383"/>
      <c r="CJ1737" s="383"/>
      <c r="CK1737" s="383"/>
      <c r="CL1737" s="383"/>
      <c r="CM1737" s="383"/>
      <c r="CN1737" s="383"/>
      <c r="CO1737" s="383"/>
      <c r="CP1737" s="383"/>
      <c r="CQ1737" s="383"/>
      <c r="CR1737" s="383"/>
      <c r="CS1737" s="383"/>
      <c r="CT1737" s="383"/>
      <c r="CU1737" s="383"/>
      <c r="CV1737" s="383"/>
      <c r="CW1737" s="383"/>
      <c r="CX1737" s="383"/>
      <c r="CY1737" s="383"/>
      <c r="CZ1737" s="383"/>
      <c r="DA1737" s="383"/>
      <c r="DB1737" s="383"/>
      <c r="DC1737" s="383"/>
      <c r="DD1737" s="383"/>
      <c r="DE1737" s="383"/>
      <c r="DF1737" s="383"/>
      <c r="DG1737" s="383"/>
      <c r="DH1737" s="383"/>
      <c r="DI1737" s="383"/>
      <c r="DJ1737" s="383"/>
      <c r="DK1737" s="383"/>
      <c r="DL1737" s="383"/>
      <c r="DM1737" s="383"/>
      <c r="DN1737" s="383"/>
      <c r="DO1737" s="383"/>
      <c r="DP1737" s="383"/>
      <c r="DQ1737" s="383"/>
      <c r="DR1737" s="383"/>
      <c r="DS1737" s="383"/>
      <c r="DT1737" s="383"/>
      <c r="DU1737" s="383"/>
      <c r="DV1737" s="383"/>
      <c r="DW1737" s="383"/>
      <c r="DX1737" s="383"/>
      <c r="DY1737" s="383"/>
      <c r="DZ1737" s="383"/>
      <c r="EA1737" s="383"/>
      <c r="EB1737" s="383"/>
      <c r="EC1737" s="383"/>
      <c r="ED1737" s="383"/>
      <c r="EE1737" s="383"/>
      <c r="EF1737" s="383"/>
      <c r="EG1737" s="383"/>
      <c r="EH1737" s="383"/>
      <c r="EI1737" s="383"/>
      <c r="EJ1737" s="383"/>
      <c r="EK1737" s="383"/>
      <c r="EL1737" s="383"/>
      <c r="EM1737" s="383"/>
      <c r="EN1737" s="383"/>
      <c r="EO1737" s="383"/>
      <c r="EP1737" s="383"/>
      <c r="EQ1737" s="383"/>
      <c r="ER1737" s="383"/>
      <c r="ES1737" s="383"/>
      <c r="ET1737" s="383"/>
      <c r="EU1737" s="383"/>
      <c r="EV1737" s="383"/>
      <c r="EW1737" s="383"/>
      <c r="EX1737" s="383"/>
      <c r="EY1737" s="383"/>
      <c r="EZ1737" s="383"/>
      <c r="FA1737" s="383"/>
      <c r="FB1737" s="383"/>
      <c r="FC1737" s="383"/>
      <c r="FD1737" s="383"/>
      <c r="FE1737" s="383"/>
      <c r="FF1737" s="383"/>
      <c r="FG1737" s="383"/>
      <c r="FH1737" s="383"/>
      <c r="FI1737" s="383"/>
      <c r="FJ1737" s="383"/>
      <c r="FK1737" s="383"/>
      <c r="FL1737" s="383"/>
      <c r="FM1737" s="383"/>
    </row>
    <row r="1738" spans="1:169" s="378" customFormat="1" x14ac:dyDescent="0.2">
      <c r="A1738" s="94" t="s">
        <v>689</v>
      </c>
      <c r="B1738" s="47"/>
      <c r="C1738" s="44" t="s">
        <v>1452</v>
      </c>
      <c r="D1738" s="458"/>
      <c r="E1738" s="458"/>
      <c r="F1738" s="63"/>
      <c r="G1738" s="64"/>
      <c r="H1738" s="73" t="s">
        <v>1398</v>
      </c>
      <c r="I1738" s="119"/>
      <c r="J1738" s="74" t="str">
        <f t="shared" si="201"/>
        <v/>
      </c>
      <c r="K1738" s="75"/>
      <c r="L1738" s="276"/>
      <c r="M1738" s="383"/>
      <c r="N1738" s="383"/>
      <c r="O1738" s="383"/>
      <c r="P1738" s="383"/>
      <c r="Q1738" s="383"/>
      <c r="R1738" s="383"/>
      <c r="S1738" s="383"/>
      <c r="T1738" s="383"/>
      <c r="U1738" s="383"/>
      <c r="V1738" s="383"/>
      <c r="W1738" s="383"/>
      <c r="X1738" s="383"/>
      <c r="Y1738" s="383"/>
      <c r="Z1738" s="383"/>
      <c r="AA1738" s="383"/>
      <c r="AB1738" s="383"/>
      <c r="AC1738" s="383"/>
      <c r="AD1738" s="383"/>
      <c r="AE1738" s="383"/>
      <c r="AF1738" s="383"/>
      <c r="AG1738" s="383"/>
      <c r="AH1738" s="383"/>
      <c r="AI1738" s="383"/>
      <c r="AJ1738" s="383"/>
      <c r="AK1738" s="383"/>
      <c r="AL1738" s="383"/>
      <c r="AM1738" s="383"/>
      <c r="AN1738" s="383"/>
      <c r="AO1738" s="383"/>
      <c r="AP1738" s="383"/>
      <c r="AQ1738" s="383"/>
      <c r="AR1738" s="383"/>
      <c r="AS1738" s="383"/>
      <c r="AT1738" s="383"/>
      <c r="AU1738" s="383"/>
      <c r="AV1738" s="383"/>
      <c r="AW1738" s="383"/>
      <c r="AX1738" s="383"/>
      <c r="AY1738" s="383"/>
      <c r="AZ1738" s="383"/>
      <c r="BA1738" s="383"/>
      <c r="BB1738" s="383"/>
      <c r="BC1738" s="383"/>
      <c r="BD1738" s="383"/>
      <c r="BE1738" s="383"/>
      <c r="BF1738" s="383"/>
      <c r="BG1738" s="383"/>
      <c r="BH1738" s="383"/>
      <c r="BI1738" s="383"/>
      <c r="BJ1738" s="383"/>
      <c r="BK1738" s="383"/>
      <c r="BL1738" s="383"/>
      <c r="BM1738" s="383"/>
      <c r="BN1738" s="383"/>
      <c r="BO1738" s="383"/>
      <c r="BP1738" s="383"/>
      <c r="BQ1738" s="383"/>
      <c r="BR1738" s="383"/>
      <c r="BS1738" s="383"/>
      <c r="BT1738" s="383"/>
      <c r="BU1738" s="383"/>
      <c r="BV1738" s="383"/>
      <c r="BW1738" s="383"/>
      <c r="BX1738" s="383"/>
      <c r="BY1738" s="383"/>
      <c r="BZ1738" s="383"/>
      <c r="CA1738" s="383"/>
      <c r="CB1738" s="383"/>
      <c r="CC1738" s="383"/>
      <c r="CD1738" s="383"/>
      <c r="CE1738" s="383"/>
      <c r="CF1738" s="383"/>
      <c r="CG1738" s="383"/>
      <c r="CH1738" s="383"/>
      <c r="CI1738" s="383"/>
      <c r="CJ1738" s="383"/>
      <c r="CK1738" s="383"/>
      <c r="CL1738" s="383"/>
      <c r="CM1738" s="383"/>
      <c r="CN1738" s="383"/>
      <c r="CO1738" s="383"/>
      <c r="CP1738" s="383"/>
      <c r="CQ1738" s="383"/>
      <c r="CR1738" s="383"/>
      <c r="CS1738" s="383"/>
      <c r="CT1738" s="383"/>
      <c r="CU1738" s="383"/>
      <c r="CV1738" s="383"/>
      <c r="CW1738" s="383"/>
      <c r="CX1738" s="383"/>
      <c r="CY1738" s="383"/>
      <c r="CZ1738" s="383"/>
      <c r="DA1738" s="383"/>
      <c r="DB1738" s="383"/>
      <c r="DC1738" s="383"/>
      <c r="DD1738" s="383"/>
      <c r="DE1738" s="383"/>
      <c r="DF1738" s="383"/>
      <c r="DG1738" s="383"/>
      <c r="DH1738" s="383"/>
      <c r="DI1738" s="383"/>
      <c r="DJ1738" s="383"/>
      <c r="DK1738" s="383"/>
      <c r="DL1738" s="383"/>
      <c r="DM1738" s="383"/>
      <c r="DN1738" s="383"/>
      <c r="DO1738" s="383"/>
      <c r="DP1738" s="383"/>
      <c r="DQ1738" s="383"/>
      <c r="DR1738" s="383"/>
      <c r="DS1738" s="383"/>
      <c r="DT1738" s="383"/>
      <c r="DU1738" s="383"/>
      <c r="DV1738" s="383"/>
      <c r="DW1738" s="383"/>
      <c r="DX1738" s="383"/>
      <c r="DY1738" s="383"/>
      <c r="DZ1738" s="383"/>
      <c r="EA1738" s="383"/>
      <c r="EB1738" s="383"/>
      <c r="EC1738" s="383"/>
      <c r="ED1738" s="383"/>
      <c r="EE1738" s="383"/>
      <c r="EF1738" s="383"/>
      <c r="EG1738" s="383"/>
      <c r="EH1738" s="383"/>
      <c r="EI1738" s="383"/>
      <c r="EJ1738" s="383"/>
      <c r="EK1738" s="383"/>
      <c r="EL1738" s="383"/>
      <c r="EM1738" s="383"/>
      <c r="EN1738" s="383"/>
      <c r="EO1738" s="383"/>
      <c r="EP1738" s="383"/>
      <c r="EQ1738" s="383"/>
      <c r="ER1738" s="383"/>
      <c r="ES1738" s="383"/>
      <c r="ET1738" s="383"/>
      <c r="EU1738" s="383"/>
      <c r="EV1738" s="383"/>
      <c r="EW1738" s="383"/>
      <c r="EX1738" s="383"/>
      <c r="EY1738" s="383"/>
      <c r="EZ1738" s="383"/>
      <c r="FA1738" s="383"/>
      <c r="FB1738" s="383"/>
      <c r="FC1738" s="383"/>
      <c r="FD1738" s="383"/>
      <c r="FE1738" s="383"/>
      <c r="FF1738" s="383"/>
      <c r="FG1738" s="383"/>
      <c r="FH1738" s="383"/>
      <c r="FI1738" s="383"/>
      <c r="FJ1738" s="383"/>
      <c r="FK1738" s="383"/>
      <c r="FL1738" s="383"/>
      <c r="FM1738" s="383"/>
    </row>
    <row r="1739" spans="1:169" s="379" customFormat="1" x14ac:dyDescent="0.2">
      <c r="A1739" s="90" t="s">
        <v>689</v>
      </c>
      <c r="B1739" s="32">
        <v>1</v>
      </c>
      <c r="C1739" s="28" t="s">
        <v>1444</v>
      </c>
      <c r="D1739" s="456" t="s">
        <v>1482</v>
      </c>
      <c r="E1739" s="456" t="s">
        <v>692</v>
      </c>
      <c r="F1739" s="30">
        <v>45272</v>
      </c>
      <c r="G1739" s="103">
        <f>F1739+365</f>
        <v>45637</v>
      </c>
      <c r="H1739" s="32" t="s">
        <v>23</v>
      </c>
      <c r="I1739" s="530"/>
      <c r="J1739" s="34" t="str">
        <f t="shared" si="201"/>
        <v/>
      </c>
      <c r="K1739" s="35">
        <v>1</v>
      </c>
      <c r="L1739" s="275"/>
      <c r="M1739" s="383"/>
      <c r="N1739" s="383"/>
      <c r="O1739" s="383"/>
      <c r="P1739" s="383"/>
      <c r="Q1739" s="383"/>
      <c r="R1739" s="383"/>
      <c r="S1739" s="383"/>
      <c r="T1739" s="383"/>
      <c r="U1739" s="383"/>
      <c r="V1739" s="383"/>
      <c r="W1739" s="383"/>
      <c r="X1739" s="383"/>
      <c r="Y1739" s="383"/>
      <c r="Z1739" s="383"/>
      <c r="AA1739" s="383"/>
      <c r="AB1739" s="383"/>
      <c r="AC1739" s="383"/>
      <c r="AD1739" s="383"/>
      <c r="AE1739" s="383"/>
      <c r="AF1739" s="383"/>
      <c r="AG1739" s="383"/>
      <c r="AH1739" s="383"/>
      <c r="AI1739" s="383"/>
      <c r="AJ1739" s="383"/>
      <c r="AK1739" s="383"/>
      <c r="AL1739" s="383"/>
      <c r="AM1739" s="383"/>
      <c r="AN1739" s="383"/>
      <c r="AO1739" s="383"/>
      <c r="AP1739" s="383"/>
      <c r="AQ1739" s="383"/>
      <c r="AR1739" s="383"/>
      <c r="AS1739" s="383"/>
      <c r="AT1739" s="383"/>
      <c r="AU1739" s="383"/>
      <c r="AV1739" s="383"/>
      <c r="AW1739" s="383"/>
      <c r="AX1739" s="383"/>
      <c r="AY1739" s="383"/>
      <c r="AZ1739" s="383"/>
      <c r="BA1739" s="383"/>
      <c r="BB1739" s="383"/>
      <c r="BC1739" s="383"/>
      <c r="BD1739" s="383"/>
      <c r="BE1739" s="383"/>
      <c r="BF1739" s="383"/>
      <c r="BG1739" s="383"/>
      <c r="BH1739" s="383"/>
      <c r="BI1739" s="383"/>
      <c r="BJ1739" s="383"/>
      <c r="BK1739" s="383"/>
      <c r="BL1739" s="383"/>
      <c r="BM1739" s="383"/>
      <c r="BN1739" s="383"/>
      <c r="BO1739" s="383"/>
      <c r="BP1739" s="383"/>
      <c r="BQ1739" s="383"/>
      <c r="BR1739" s="383"/>
      <c r="BS1739" s="383"/>
      <c r="BT1739" s="383"/>
      <c r="BU1739" s="383"/>
      <c r="BV1739" s="383"/>
      <c r="BW1739" s="383"/>
      <c r="BX1739" s="383"/>
      <c r="BY1739" s="383"/>
      <c r="BZ1739" s="383"/>
      <c r="CA1739" s="383"/>
      <c r="CB1739" s="383"/>
      <c r="CC1739" s="383"/>
      <c r="CD1739" s="383"/>
      <c r="CE1739" s="383"/>
      <c r="CF1739" s="383"/>
      <c r="CG1739" s="383"/>
      <c r="CH1739" s="383"/>
      <c r="CI1739" s="383"/>
      <c r="CJ1739" s="383"/>
      <c r="CK1739" s="383"/>
      <c r="CL1739" s="383"/>
      <c r="CM1739" s="383"/>
      <c r="CN1739" s="383"/>
      <c r="CO1739" s="383"/>
      <c r="CP1739" s="383"/>
      <c r="CQ1739" s="383"/>
      <c r="CR1739" s="383"/>
      <c r="CS1739" s="383"/>
      <c r="CT1739" s="383"/>
      <c r="CU1739" s="383"/>
      <c r="CV1739" s="383"/>
      <c r="CW1739" s="383"/>
      <c r="CX1739" s="383"/>
      <c r="CY1739" s="383"/>
      <c r="CZ1739" s="383"/>
      <c r="DA1739" s="383"/>
      <c r="DB1739" s="383"/>
      <c r="DC1739" s="383"/>
      <c r="DD1739" s="383"/>
      <c r="DE1739" s="383"/>
      <c r="DF1739" s="383"/>
      <c r="DG1739" s="383"/>
      <c r="DH1739" s="383"/>
      <c r="DI1739" s="383"/>
      <c r="DJ1739" s="383"/>
      <c r="DK1739" s="383"/>
      <c r="DL1739" s="383"/>
      <c r="DM1739" s="383"/>
      <c r="DN1739" s="383"/>
      <c r="DO1739" s="383"/>
      <c r="DP1739" s="383"/>
      <c r="DQ1739" s="383"/>
      <c r="DR1739" s="383"/>
      <c r="DS1739" s="383"/>
      <c r="DT1739" s="383"/>
      <c r="DU1739" s="383"/>
      <c r="DV1739" s="383"/>
      <c r="DW1739" s="383"/>
      <c r="DX1739" s="383"/>
      <c r="DY1739" s="383"/>
      <c r="DZ1739" s="383"/>
      <c r="EA1739" s="383"/>
      <c r="EB1739" s="383"/>
      <c r="EC1739" s="383"/>
      <c r="ED1739" s="383"/>
      <c r="EE1739" s="383"/>
      <c r="EF1739" s="383"/>
      <c r="EG1739" s="383"/>
      <c r="EH1739" s="383"/>
      <c r="EI1739" s="383"/>
      <c r="EJ1739" s="383"/>
      <c r="EK1739" s="383"/>
      <c r="EL1739" s="383"/>
      <c r="EM1739" s="383"/>
      <c r="EN1739" s="383"/>
      <c r="EO1739" s="383"/>
      <c r="EP1739" s="383"/>
      <c r="EQ1739" s="383"/>
      <c r="ER1739" s="383"/>
      <c r="ES1739" s="383"/>
      <c r="ET1739" s="383"/>
      <c r="EU1739" s="383"/>
      <c r="EV1739" s="383"/>
      <c r="EW1739" s="383"/>
      <c r="EX1739" s="383"/>
      <c r="EY1739" s="383"/>
      <c r="EZ1739" s="383"/>
      <c r="FA1739" s="383"/>
      <c r="FB1739" s="383"/>
      <c r="FC1739" s="383"/>
      <c r="FD1739" s="383"/>
      <c r="FE1739" s="383"/>
      <c r="FF1739" s="383"/>
      <c r="FG1739" s="383"/>
      <c r="FH1739" s="383"/>
      <c r="FI1739" s="383"/>
      <c r="FJ1739" s="383"/>
      <c r="FK1739" s="383"/>
      <c r="FL1739" s="383"/>
      <c r="FM1739" s="383"/>
    </row>
    <row r="1740" spans="1:169" s="378" customFormat="1" x14ac:dyDescent="0.2">
      <c r="A1740" s="93" t="s">
        <v>689</v>
      </c>
      <c r="B1740" s="40"/>
      <c r="C1740" s="36" t="s">
        <v>1445</v>
      </c>
      <c r="D1740" s="457"/>
      <c r="E1740" s="457"/>
      <c r="F1740" s="52"/>
      <c r="G1740" s="59"/>
      <c r="H1740" s="69"/>
      <c r="I1740" s="295"/>
      <c r="J1740" s="70" t="str">
        <f t="shared" si="201"/>
        <v/>
      </c>
      <c r="K1740" s="71"/>
      <c r="L1740" s="356"/>
      <c r="M1740" s="383"/>
      <c r="N1740" s="383"/>
      <c r="O1740" s="383"/>
      <c r="P1740" s="383"/>
      <c r="Q1740" s="383"/>
      <c r="R1740" s="383"/>
      <c r="S1740" s="383"/>
      <c r="T1740" s="383"/>
      <c r="U1740" s="383"/>
      <c r="V1740" s="383"/>
      <c r="W1740" s="383"/>
      <c r="X1740" s="383"/>
      <c r="Y1740" s="383"/>
      <c r="Z1740" s="383"/>
      <c r="AA1740" s="383"/>
      <c r="AB1740" s="383"/>
      <c r="AC1740" s="383"/>
      <c r="AD1740" s="383"/>
      <c r="AE1740" s="383"/>
      <c r="AF1740" s="383"/>
      <c r="AG1740" s="383"/>
      <c r="AH1740" s="383"/>
      <c r="AI1740" s="383"/>
      <c r="AJ1740" s="383"/>
      <c r="AK1740" s="383"/>
      <c r="AL1740" s="383"/>
      <c r="AM1740" s="383"/>
      <c r="AN1740" s="383"/>
      <c r="AO1740" s="383"/>
      <c r="AP1740" s="383"/>
      <c r="AQ1740" s="383"/>
      <c r="AR1740" s="383"/>
      <c r="AS1740" s="383"/>
      <c r="AT1740" s="383"/>
      <c r="AU1740" s="383"/>
      <c r="AV1740" s="383"/>
      <c r="AW1740" s="383"/>
      <c r="AX1740" s="383"/>
      <c r="AY1740" s="383"/>
      <c r="AZ1740" s="383"/>
      <c r="BA1740" s="383"/>
      <c r="BB1740" s="383"/>
      <c r="BC1740" s="383"/>
      <c r="BD1740" s="383"/>
      <c r="BE1740" s="383"/>
      <c r="BF1740" s="383"/>
      <c r="BG1740" s="383"/>
      <c r="BH1740" s="383"/>
      <c r="BI1740" s="383"/>
      <c r="BJ1740" s="383"/>
      <c r="BK1740" s="383"/>
      <c r="BL1740" s="383"/>
      <c r="BM1740" s="383"/>
      <c r="BN1740" s="383"/>
      <c r="BO1740" s="383"/>
      <c r="BP1740" s="383"/>
      <c r="BQ1740" s="383"/>
      <c r="BR1740" s="383"/>
      <c r="BS1740" s="383"/>
      <c r="BT1740" s="383"/>
      <c r="BU1740" s="383"/>
      <c r="BV1740" s="383"/>
      <c r="BW1740" s="383"/>
      <c r="BX1740" s="383"/>
      <c r="BY1740" s="383"/>
      <c r="BZ1740" s="383"/>
      <c r="CA1740" s="383"/>
      <c r="CB1740" s="383"/>
      <c r="CC1740" s="383"/>
      <c r="CD1740" s="383"/>
      <c r="CE1740" s="383"/>
      <c r="CF1740" s="383"/>
      <c r="CG1740" s="383"/>
      <c r="CH1740" s="383"/>
      <c r="CI1740" s="383"/>
      <c r="CJ1740" s="383"/>
      <c r="CK1740" s="383"/>
      <c r="CL1740" s="383"/>
      <c r="CM1740" s="383"/>
      <c r="CN1740" s="383"/>
      <c r="CO1740" s="383"/>
      <c r="CP1740" s="383"/>
      <c r="CQ1740" s="383"/>
      <c r="CR1740" s="383"/>
      <c r="CS1740" s="383"/>
      <c r="CT1740" s="383"/>
      <c r="CU1740" s="383"/>
      <c r="CV1740" s="383"/>
      <c r="CW1740" s="383"/>
      <c r="CX1740" s="383"/>
      <c r="CY1740" s="383"/>
      <c r="CZ1740" s="383"/>
      <c r="DA1740" s="383"/>
      <c r="DB1740" s="383"/>
      <c r="DC1740" s="383"/>
      <c r="DD1740" s="383"/>
      <c r="DE1740" s="383"/>
      <c r="DF1740" s="383"/>
      <c r="DG1740" s="383"/>
      <c r="DH1740" s="383"/>
      <c r="DI1740" s="383"/>
      <c r="DJ1740" s="383"/>
      <c r="DK1740" s="383"/>
      <c r="DL1740" s="383"/>
      <c r="DM1740" s="383"/>
      <c r="DN1740" s="383"/>
      <c r="DO1740" s="383"/>
      <c r="DP1740" s="383"/>
      <c r="DQ1740" s="383"/>
      <c r="DR1740" s="383"/>
      <c r="DS1740" s="383"/>
      <c r="DT1740" s="383"/>
      <c r="DU1740" s="383"/>
      <c r="DV1740" s="383"/>
      <c r="DW1740" s="383"/>
      <c r="DX1740" s="383"/>
      <c r="DY1740" s="383"/>
      <c r="DZ1740" s="383"/>
      <c r="EA1740" s="383"/>
      <c r="EB1740" s="383"/>
      <c r="EC1740" s="383"/>
      <c r="ED1740" s="383"/>
      <c r="EE1740" s="383"/>
      <c r="EF1740" s="383"/>
      <c r="EG1740" s="383"/>
      <c r="EH1740" s="383"/>
      <c r="EI1740" s="383"/>
      <c r="EJ1740" s="383"/>
      <c r="EK1740" s="383"/>
      <c r="EL1740" s="383"/>
      <c r="EM1740" s="383"/>
      <c r="EN1740" s="383"/>
      <c r="EO1740" s="383"/>
      <c r="EP1740" s="383"/>
      <c r="EQ1740" s="383"/>
      <c r="ER1740" s="383"/>
      <c r="ES1740" s="383"/>
      <c r="ET1740" s="383"/>
      <c r="EU1740" s="383"/>
      <c r="EV1740" s="383"/>
      <c r="EW1740" s="383"/>
      <c r="EX1740" s="383"/>
      <c r="EY1740" s="383"/>
      <c r="EZ1740" s="383"/>
      <c r="FA1740" s="383"/>
      <c r="FB1740" s="383"/>
      <c r="FC1740" s="383"/>
      <c r="FD1740" s="383"/>
      <c r="FE1740" s="383"/>
      <c r="FF1740" s="383"/>
      <c r="FG1740" s="383"/>
      <c r="FH1740" s="383"/>
      <c r="FI1740" s="383"/>
      <c r="FJ1740" s="383"/>
      <c r="FK1740" s="383"/>
      <c r="FL1740" s="383"/>
      <c r="FM1740" s="383"/>
    </row>
    <row r="1741" spans="1:169" s="378" customFormat="1" x14ac:dyDescent="0.2">
      <c r="A1741" s="94" t="s">
        <v>689</v>
      </c>
      <c r="B1741" s="47"/>
      <c r="C1741" s="44" t="s">
        <v>1452</v>
      </c>
      <c r="D1741" s="458"/>
      <c r="E1741" s="458"/>
      <c r="F1741" s="63"/>
      <c r="G1741" s="64"/>
      <c r="H1741" s="73" t="s">
        <v>1398</v>
      </c>
      <c r="I1741" s="119"/>
      <c r="J1741" s="74" t="str">
        <f t="shared" si="201"/>
        <v/>
      </c>
      <c r="K1741" s="75"/>
      <c r="L1741" s="276"/>
      <c r="M1741" s="383"/>
      <c r="N1741" s="383"/>
      <c r="O1741" s="383"/>
      <c r="P1741" s="383"/>
      <c r="Q1741" s="383"/>
      <c r="R1741" s="383"/>
      <c r="S1741" s="383"/>
      <c r="T1741" s="383"/>
      <c r="U1741" s="383"/>
      <c r="V1741" s="383"/>
      <c r="W1741" s="383"/>
      <c r="X1741" s="383"/>
      <c r="Y1741" s="383"/>
      <c r="Z1741" s="383"/>
      <c r="AA1741" s="383"/>
      <c r="AB1741" s="383"/>
      <c r="AC1741" s="383"/>
      <c r="AD1741" s="383"/>
      <c r="AE1741" s="383"/>
      <c r="AF1741" s="383"/>
      <c r="AG1741" s="383"/>
      <c r="AH1741" s="383"/>
      <c r="AI1741" s="383"/>
      <c r="AJ1741" s="383"/>
      <c r="AK1741" s="383"/>
      <c r="AL1741" s="383"/>
      <c r="AM1741" s="383"/>
      <c r="AN1741" s="383"/>
      <c r="AO1741" s="383"/>
      <c r="AP1741" s="383"/>
      <c r="AQ1741" s="383"/>
      <c r="AR1741" s="383"/>
      <c r="AS1741" s="383"/>
      <c r="AT1741" s="383"/>
      <c r="AU1741" s="383"/>
      <c r="AV1741" s="383"/>
      <c r="AW1741" s="383"/>
      <c r="AX1741" s="383"/>
      <c r="AY1741" s="383"/>
      <c r="AZ1741" s="383"/>
      <c r="BA1741" s="383"/>
      <c r="BB1741" s="383"/>
      <c r="BC1741" s="383"/>
      <c r="BD1741" s="383"/>
      <c r="BE1741" s="383"/>
      <c r="BF1741" s="383"/>
      <c r="BG1741" s="383"/>
      <c r="BH1741" s="383"/>
      <c r="BI1741" s="383"/>
      <c r="BJ1741" s="383"/>
      <c r="BK1741" s="383"/>
      <c r="BL1741" s="383"/>
      <c r="BM1741" s="383"/>
      <c r="BN1741" s="383"/>
      <c r="BO1741" s="383"/>
      <c r="BP1741" s="383"/>
      <c r="BQ1741" s="383"/>
      <c r="BR1741" s="383"/>
      <c r="BS1741" s="383"/>
      <c r="BT1741" s="383"/>
      <c r="BU1741" s="383"/>
      <c r="BV1741" s="383"/>
      <c r="BW1741" s="383"/>
      <c r="BX1741" s="383"/>
      <c r="BY1741" s="383"/>
      <c r="BZ1741" s="383"/>
      <c r="CA1741" s="383"/>
      <c r="CB1741" s="383"/>
      <c r="CC1741" s="383"/>
      <c r="CD1741" s="383"/>
      <c r="CE1741" s="383"/>
      <c r="CF1741" s="383"/>
      <c r="CG1741" s="383"/>
      <c r="CH1741" s="383"/>
      <c r="CI1741" s="383"/>
      <c r="CJ1741" s="383"/>
      <c r="CK1741" s="383"/>
      <c r="CL1741" s="383"/>
      <c r="CM1741" s="383"/>
      <c r="CN1741" s="383"/>
      <c r="CO1741" s="383"/>
      <c r="CP1741" s="383"/>
      <c r="CQ1741" s="383"/>
      <c r="CR1741" s="383"/>
      <c r="CS1741" s="383"/>
      <c r="CT1741" s="383"/>
      <c r="CU1741" s="383"/>
      <c r="CV1741" s="383"/>
      <c r="CW1741" s="383"/>
      <c r="CX1741" s="383"/>
      <c r="CY1741" s="383"/>
      <c r="CZ1741" s="383"/>
      <c r="DA1741" s="383"/>
      <c r="DB1741" s="383"/>
      <c r="DC1741" s="383"/>
      <c r="DD1741" s="383"/>
      <c r="DE1741" s="383"/>
      <c r="DF1741" s="383"/>
      <c r="DG1741" s="383"/>
      <c r="DH1741" s="383"/>
      <c r="DI1741" s="383"/>
      <c r="DJ1741" s="383"/>
      <c r="DK1741" s="383"/>
      <c r="DL1741" s="383"/>
      <c r="DM1741" s="383"/>
      <c r="DN1741" s="383"/>
      <c r="DO1741" s="383"/>
      <c r="DP1741" s="383"/>
      <c r="DQ1741" s="383"/>
      <c r="DR1741" s="383"/>
      <c r="DS1741" s="383"/>
      <c r="DT1741" s="383"/>
      <c r="DU1741" s="383"/>
      <c r="DV1741" s="383"/>
      <c r="DW1741" s="383"/>
      <c r="DX1741" s="383"/>
      <c r="DY1741" s="383"/>
      <c r="DZ1741" s="383"/>
      <c r="EA1741" s="383"/>
      <c r="EB1741" s="383"/>
      <c r="EC1741" s="383"/>
      <c r="ED1741" s="383"/>
      <c r="EE1741" s="383"/>
      <c r="EF1741" s="383"/>
      <c r="EG1741" s="383"/>
      <c r="EH1741" s="383"/>
      <c r="EI1741" s="383"/>
      <c r="EJ1741" s="383"/>
      <c r="EK1741" s="383"/>
      <c r="EL1741" s="383"/>
      <c r="EM1741" s="383"/>
      <c r="EN1741" s="383"/>
      <c r="EO1741" s="383"/>
      <c r="EP1741" s="383"/>
      <c r="EQ1741" s="383"/>
      <c r="ER1741" s="383"/>
      <c r="ES1741" s="383"/>
      <c r="ET1741" s="383"/>
      <c r="EU1741" s="383"/>
      <c r="EV1741" s="383"/>
      <c r="EW1741" s="383"/>
      <c r="EX1741" s="383"/>
      <c r="EY1741" s="383"/>
      <c r="EZ1741" s="383"/>
      <c r="FA1741" s="383"/>
      <c r="FB1741" s="383"/>
      <c r="FC1741" s="383"/>
      <c r="FD1741" s="383"/>
      <c r="FE1741" s="383"/>
      <c r="FF1741" s="383"/>
      <c r="FG1741" s="383"/>
      <c r="FH1741" s="383"/>
      <c r="FI1741" s="383"/>
      <c r="FJ1741" s="383"/>
      <c r="FK1741" s="383"/>
      <c r="FL1741" s="383"/>
      <c r="FM1741" s="383"/>
    </row>
    <row r="1742" spans="1:169" s="26" customFormat="1" x14ac:dyDescent="0.2">
      <c r="A1742" s="94" t="s">
        <v>689</v>
      </c>
      <c r="B1742" s="69">
        <v>1</v>
      </c>
      <c r="C1742" s="36" t="s">
        <v>423</v>
      </c>
      <c r="D1742" s="410" t="s">
        <v>699</v>
      </c>
      <c r="E1742" s="68" t="s">
        <v>692</v>
      </c>
      <c r="F1742" s="59">
        <v>41743</v>
      </c>
      <c r="G1742" s="59">
        <f>F1742+365</f>
        <v>42108</v>
      </c>
      <c r="H1742" s="69" t="s">
        <v>23</v>
      </c>
      <c r="I1742" s="531"/>
      <c r="J1742" s="70" t="str">
        <f t="shared" si="201"/>
        <v/>
      </c>
      <c r="K1742" s="71">
        <v>1</v>
      </c>
      <c r="L1742" s="356">
        <v>45961</v>
      </c>
      <c r="M1742" s="383"/>
      <c r="N1742" s="383"/>
      <c r="O1742" s="383"/>
      <c r="P1742" s="383"/>
      <c r="Q1742" s="383"/>
      <c r="R1742" s="383"/>
      <c r="S1742" s="383"/>
      <c r="T1742" s="383"/>
      <c r="U1742" s="383"/>
      <c r="V1742" s="383"/>
      <c r="W1742" s="383"/>
      <c r="X1742" s="383"/>
      <c r="Y1742" s="383"/>
      <c r="Z1742" s="383"/>
      <c r="AA1742" s="383"/>
      <c r="AB1742" s="383"/>
      <c r="AC1742" s="383"/>
      <c r="AD1742" s="383"/>
      <c r="AE1742" s="383"/>
      <c r="AF1742" s="383"/>
      <c r="AG1742" s="383"/>
      <c r="AH1742" s="383"/>
      <c r="AI1742" s="383"/>
      <c r="AJ1742" s="383"/>
      <c r="AK1742" s="383"/>
      <c r="AL1742" s="383"/>
      <c r="AM1742" s="383"/>
      <c r="AN1742" s="383"/>
      <c r="AO1742" s="383"/>
      <c r="AP1742" s="383"/>
      <c r="AQ1742" s="383"/>
      <c r="AR1742" s="383"/>
      <c r="AS1742" s="383"/>
      <c r="AT1742" s="383"/>
      <c r="AU1742" s="383"/>
      <c r="AV1742" s="383"/>
      <c r="AW1742" s="383"/>
      <c r="AX1742" s="383"/>
      <c r="AY1742" s="383"/>
      <c r="AZ1742" s="383"/>
      <c r="BA1742" s="383"/>
      <c r="BB1742" s="383"/>
      <c r="BC1742" s="383"/>
      <c r="BD1742" s="383"/>
      <c r="BE1742" s="383"/>
      <c r="BF1742" s="383"/>
      <c r="BG1742" s="383"/>
      <c r="BH1742" s="383"/>
      <c r="BI1742" s="383"/>
      <c r="BJ1742" s="383"/>
      <c r="BK1742" s="383"/>
      <c r="BL1742" s="383"/>
      <c r="BM1742" s="383"/>
      <c r="BN1742" s="383"/>
      <c r="BO1742" s="383"/>
      <c r="BP1742" s="383"/>
      <c r="BQ1742" s="383"/>
      <c r="BR1742" s="383"/>
      <c r="BS1742" s="383"/>
      <c r="BT1742" s="383"/>
      <c r="BU1742" s="383"/>
      <c r="BV1742" s="383"/>
      <c r="BW1742" s="383"/>
      <c r="BX1742" s="383"/>
      <c r="BY1742" s="383"/>
      <c r="BZ1742" s="383"/>
      <c r="CA1742" s="383"/>
      <c r="CB1742" s="383"/>
      <c r="CC1742" s="383"/>
      <c r="CD1742" s="383"/>
      <c r="CE1742" s="383"/>
      <c r="CF1742" s="383"/>
      <c r="CG1742" s="383"/>
      <c r="CH1742" s="383"/>
      <c r="CI1742" s="383"/>
      <c r="CJ1742" s="383"/>
      <c r="CK1742" s="383"/>
      <c r="CL1742" s="383"/>
      <c r="CM1742" s="383"/>
      <c r="CN1742" s="383"/>
      <c r="CO1742" s="383"/>
      <c r="CP1742" s="383"/>
      <c r="CQ1742" s="383"/>
      <c r="CR1742" s="383"/>
      <c r="CS1742" s="383"/>
      <c r="CT1742" s="383"/>
      <c r="CU1742" s="383"/>
      <c r="CV1742" s="383"/>
      <c r="CW1742" s="383"/>
      <c r="CX1742" s="383"/>
      <c r="CY1742" s="383"/>
      <c r="CZ1742" s="383"/>
      <c r="DA1742" s="383"/>
      <c r="DB1742" s="383"/>
      <c r="DC1742" s="383"/>
      <c r="DD1742" s="383"/>
      <c r="DE1742" s="383"/>
      <c r="DF1742" s="383"/>
      <c r="DG1742" s="383"/>
      <c r="DH1742" s="383"/>
      <c r="DI1742" s="383"/>
      <c r="DJ1742" s="383"/>
      <c r="DK1742" s="383"/>
      <c r="DL1742" s="383"/>
      <c r="DM1742" s="383"/>
      <c r="DN1742" s="383"/>
      <c r="DO1742" s="383"/>
      <c r="DP1742" s="383"/>
      <c r="DQ1742" s="383"/>
      <c r="DR1742" s="383"/>
      <c r="DS1742" s="383"/>
      <c r="DT1742" s="383"/>
      <c r="DU1742" s="383"/>
      <c r="DV1742" s="383"/>
      <c r="DW1742" s="383"/>
      <c r="DX1742" s="383"/>
      <c r="DY1742" s="383"/>
      <c r="DZ1742" s="383"/>
      <c r="EA1742" s="383"/>
      <c r="EB1742" s="383"/>
      <c r="EC1742" s="383"/>
      <c r="ED1742" s="383"/>
      <c r="EE1742" s="383"/>
      <c r="EF1742" s="383"/>
      <c r="EG1742" s="383"/>
      <c r="EH1742" s="383"/>
      <c r="EI1742" s="383"/>
      <c r="EJ1742" s="383"/>
      <c r="EK1742" s="383"/>
      <c r="EL1742" s="383"/>
      <c r="EM1742" s="383"/>
      <c r="EN1742" s="383"/>
      <c r="EO1742" s="383"/>
      <c r="EP1742" s="383"/>
      <c r="EQ1742" s="383"/>
      <c r="ER1742" s="383"/>
      <c r="ES1742" s="383"/>
      <c r="ET1742" s="383"/>
      <c r="EU1742" s="383"/>
      <c r="EV1742" s="383"/>
      <c r="EW1742" s="383"/>
      <c r="EX1742" s="383"/>
      <c r="EY1742" s="383"/>
      <c r="EZ1742" s="383"/>
      <c r="FA1742" s="383"/>
      <c r="FB1742" s="383"/>
      <c r="FC1742" s="383"/>
      <c r="FD1742" s="383"/>
      <c r="FE1742" s="383"/>
      <c r="FF1742" s="383"/>
      <c r="FG1742" s="383"/>
      <c r="FH1742" s="383"/>
      <c r="FI1742" s="383"/>
      <c r="FJ1742" s="383"/>
      <c r="FK1742" s="383"/>
      <c r="FL1742" s="383"/>
      <c r="FM1742" s="383"/>
    </row>
    <row r="1743" spans="1:169" s="26" customFormat="1" x14ac:dyDescent="0.2">
      <c r="A1743" s="27" t="s">
        <v>689</v>
      </c>
      <c r="B1743" s="47"/>
      <c r="C1743" s="44" t="s">
        <v>4</v>
      </c>
      <c r="D1743" s="418" t="s">
        <v>700</v>
      </c>
      <c r="E1743" s="458"/>
      <c r="F1743" s="64"/>
      <c r="G1743" s="64"/>
      <c r="H1743" s="47"/>
      <c r="I1743" s="468"/>
      <c r="J1743" s="48" t="str">
        <f t="shared" si="201"/>
        <v/>
      </c>
      <c r="K1743" s="49"/>
      <c r="L1743" s="353"/>
      <c r="M1743" s="383"/>
      <c r="N1743" s="383"/>
      <c r="O1743" s="383"/>
      <c r="P1743" s="383"/>
      <c r="Q1743" s="383"/>
      <c r="R1743" s="383"/>
      <c r="S1743" s="383"/>
      <c r="T1743" s="383"/>
      <c r="U1743" s="383"/>
      <c r="V1743" s="383"/>
      <c r="W1743" s="383"/>
      <c r="X1743" s="383"/>
      <c r="Y1743" s="383"/>
      <c r="Z1743" s="383"/>
      <c r="AA1743" s="383"/>
      <c r="AB1743" s="383"/>
      <c r="AC1743" s="383"/>
      <c r="AD1743" s="383"/>
      <c r="AE1743" s="383"/>
      <c r="AF1743" s="383"/>
      <c r="AG1743" s="383"/>
      <c r="AH1743" s="383"/>
      <c r="AI1743" s="383"/>
      <c r="AJ1743" s="383"/>
      <c r="AK1743" s="383"/>
      <c r="AL1743" s="383"/>
      <c r="AM1743" s="383"/>
      <c r="AN1743" s="383"/>
      <c r="AO1743" s="383"/>
      <c r="AP1743" s="383"/>
      <c r="AQ1743" s="383"/>
      <c r="AR1743" s="383"/>
      <c r="AS1743" s="383"/>
      <c r="AT1743" s="383"/>
      <c r="AU1743" s="383"/>
      <c r="AV1743" s="383"/>
      <c r="AW1743" s="383"/>
      <c r="AX1743" s="383"/>
      <c r="AY1743" s="383"/>
      <c r="AZ1743" s="383"/>
      <c r="BA1743" s="383"/>
      <c r="BB1743" s="383"/>
      <c r="BC1743" s="383"/>
      <c r="BD1743" s="383"/>
      <c r="BE1743" s="383"/>
      <c r="BF1743" s="383"/>
      <c r="BG1743" s="383"/>
      <c r="BH1743" s="383"/>
      <c r="BI1743" s="383"/>
      <c r="BJ1743" s="383"/>
      <c r="BK1743" s="383"/>
      <c r="BL1743" s="383"/>
      <c r="BM1743" s="383"/>
      <c r="BN1743" s="383"/>
      <c r="BO1743" s="383"/>
      <c r="BP1743" s="383"/>
      <c r="BQ1743" s="383"/>
      <c r="BR1743" s="383"/>
      <c r="BS1743" s="383"/>
      <c r="BT1743" s="383"/>
      <c r="BU1743" s="383"/>
      <c r="BV1743" s="383"/>
      <c r="BW1743" s="383"/>
      <c r="BX1743" s="383"/>
      <c r="BY1743" s="383"/>
      <c r="BZ1743" s="383"/>
      <c r="CA1743" s="383"/>
      <c r="CB1743" s="383"/>
      <c r="CC1743" s="383"/>
      <c r="CD1743" s="383"/>
      <c r="CE1743" s="383"/>
      <c r="CF1743" s="383"/>
      <c r="CG1743" s="383"/>
      <c r="CH1743" s="383"/>
      <c r="CI1743" s="383"/>
      <c r="CJ1743" s="383"/>
      <c r="CK1743" s="383"/>
      <c r="CL1743" s="383"/>
      <c r="CM1743" s="383"/>
      <c r="CN1743" s="383"/>
      <c r="CO1743" s="383"/>
      <c r="CP1743" s="383"/>
      <c r="CQ1743" s="383"/>
      <c r="CR1743" s="383"/>
      <c r="CS1743" s="383"/>
      <c r="CT1743" s="383"/>
      <c r="CU1743" s="383"/>
      <c r="CV1743" s="383"/>
      <c r="CW1743" s="383"/>
      <c r="CX1743" s="383"/>
      <c r="CY1743" s="383"/>
      <c r="CZ1743" s="383"/>
      <c r="DA1743" s="383"/>
      <c r="DB1743" s="383"/>
      <c r="DC1743" s="383"/>
      <c r="DD1743" s="383"/>
      <c r="DE1743" s="383"/>
      <c r="DF1743" s="383"/>
      <c r="DG1743" s="383"/>
      <c r="DH1743" s="383"/>
      <c r="DI1743" s="383"/>
      <c r="DJ1743" s="383"/>
      <c r="DK1743" s="383"/>
      <c r="DL1743" s="383"/>
      <c r="DM1743" s="383"/>
      <c r="DN1743" s="383"/>
      <c r="DO1743" s="383"/>
      <c r="DP1743" s="383"/>
      <c r="DQ1743" s="383"/>
      <c r="DR1743" s="383"/>
      <c r="DS1743" s="383"/>
      <c r="DT1743" s="383"/>
      <c r="DU1743" s="383"/>
      <c r="DV1743" s="383"/>
      <c r="DW1743" s="383"/>
      <c r="DX1743" s="383"/>
      <c r="DY1743" s="383"/>
      <c r="DZ1743" s="383"/>
      <c r="EA1743" s="383"/>
      <c r="EB1743" s="383"/>
      <c r="EC1743" s="383"/>
      <c r="ED1743" s="383"/>
      <c r="EE1743" s="383"/>
      <c r="EF1743" s="383"/>
      <c r="EG1743" s="383"/>
      <c r="EH1743" s="383"/>
      <c r="EI1743" s="383"/>
      <c r="EJ1743" s="383"/>
      <c r="EK1743" s="383"/>
      <c r="EL1743" s="383"/>
      <c r="EM1743" s="383"/>
      <c r="EN1743" s="383"/>
      <c r="EO1743" s="383"/>
      <c r="EP1743" s="383"/>
      <c r="EQ1743" s="383"/>
      <c r="ER1743" s="383"/>
      <c r="ES1743" s="383"/>
      <c r="ET1743" s="383"/>
      <c r="EU1743" s="383"/>
      <c r="EV1743" s="383"/>
      <c r="EW1743" s="383"/>
      <c r="EX1743" s="383"/>
      <c r="EY1743" s="383"/>
      <c r="EZ1743" s="383"/>
      <c r="FA1743" s="383"/>
      <c r="FB1743" s="383"/>
      <c r="FC1743" s="383"/>
      <c r="FD1743" s="383"/>
      <c r="FE1743" s="383"/>
      <c r="FF1743" s="383"/>
      <c r="FG1743" s="383"/>
      <c r="FH1743" s="383"/>
      <c r="FI1743" s="383"/>
      <c r="FJ1743" s="383"/>
      <c r="FK1743" s="383"/>
      <c r="FL1743" s="383"/>
      <c r="FM1743" s="383"/>
    </row>
    <row r="1744" spans="1:169" s="26" customFormat="1" x14ac:dyDescent="0.2">
      <c r="A1744" s="27" t="s">
        <v>689</v>
      </c>
      <c r="B1744" s="69">
        <v>1</v>
      </c>
      <c r="C1744" s="36" t="s">
        <v>423</v>
      </c>
      <c r="D1744" s="410" t="s">
        <v>701</v>
      </c>
      <c r="E1744" s="160" t="s">
        <v>692</v>
      </c>
      <c r="F1744" s="59">
        <v>41743</v>
      </c>
      <c r="G1744" s="103">
        <f>F1744+365</f>
        <v>42108</v>
      </c>
      <c r="H1744" s="69" t="s">
        <v>23</v>
      </c>
      <c r="I1744" s="532"/>
      <c r="J1744" s="34" t="str">
        <f t="shared" si="201"/>
        <v/>
      </c>
      <c r="K1744" s="35">
        <v>1</v>
      </c>
      <c r="L1744" s="275">
        <v>45961</v>
      </c>
      <c r="M1744" s="383"/>
      <c r="N1744" s="383"/>
      <c r="O1744" s="383"/>
      <c r="P1744" s="383"/>
      <c r="Q1744" s="383"/>
      <c r="R1744" s="383"/>
      <c r="S1744" s="383"/>
      <c r="T1744" s="383"/>
      <c r="U1744" s="383"/>
      <c r="V1744" s="383"/>
      <c r="W1744" s="383"/>
      <c r="X1744" s="383"/>
      <c r="Y1744" s="383"/>
      <c r="Z1744" s="383"/>
      <c r="AA1744" s="383"/>
      <c r="AB1744" s="383"/>
      <c r="AC1744" s="383"/>
      <c r="AD1744" s="383"/>
      <c r="AE1744" s="383"/>
      <c r="AF1744" s="383"/>
      <c r="AG1744" s="383"/>
      <c r="AH1744" s="383"/>
      <c r="AI1744" s="383"/>
      <c r="AJ1744" s="383"/>
      <c r="AK1744" s="383"/>
      <c r="AL1744" s="383"/>
      <c r="AM1744" s="383"/>
      <c r="AN1744" s="383"/>
      <c r="AO1744" s="383"/>
      <c r="AP1744" s="383"/>
      <c r="AQ1744" s="383"/>
      <c r="AR1744" s="383"/>
      <c r="AS1744" s="383"/>
      <c r="AT1744" s="383"/>
      <c r="AU1744" s="383"/>
      <c r="AV1744" s="383"/>
      <c r="AW1744" s="383"/>
      <c r="AX1744" s="383"/>
      <c r="AY1744" s="383"/>
      <c r="AZ1744" s="383"/>
      <c r="BA1744" s="383"/>
      <c r="BB1744" s="383"/>
      <c r="BC1744" s="383"/>
      <c r="BD1744" s="383"/>
      <c r="BE1744" s="383"/>
      <c r="BF1744" s="383"/>
      <c r="BG1744" s="383"/>
      <c r="BH1744" s="383"/>
      <c r="BI1744" s="383"/>
      <c r="BJ1744" s="383"/>
      <c r="BK1744" s="383"/>
      <c r="BL1744" s="383"/>
      <c r="BM1744" s="383"/>
      <c r="BN1744" s="383"/>
      <c r="BO1744" s="383"/>
      <c r="BP1744" s="383"/>
      <c r="BQ1744" s="383"/>
      <c r="BR1744" s="383"/>
      <c r="BS1744" s="383"/>
      <c r="BT1744" s="383"/>
      <c r="BU1744" s="383"/>
      <c r="BV1744" s="383"/>
      <c r="BW1744" s="383"/>
      <c r="BX1744" s="383"/>
      <c r="BY1744" s="383"/>
      <c r="BZ1744" s="383"/>
      <c r="CA1744" s="383"/>
      <c r="CB1744" s="383"/>
      <c r="CC1744" s="383"/>
      <c r="CD1744" s="383"/>
      <c r="CE1744" s="383"/>
      <c r="CF1744" s="383"/>
      <c r="CG1744" s="383"/>
      <c r="CH1744" s="383"/>
      <c r="CI1744" s="383"/>
      <c r="CJ1744" s="383"/>
      <c r="CK1744" s="383"/>
      <c r="CL1744" s="383"/>
      <c r="CM1744" s="383"/>
      <c r="CN1744" s="383"/>
      <c r="CO1744" s="383"/>
      <c r="CP1744" s="383"/>
      <c r="CQ1744" s="383"/>
      <c r="CR1744" s="383"/>
      <c r="CS1744" s="383"/>
      <c r="CT1744" s="383"/>
      <c r="CU1744" s="383"/>
      <c r="CV1744" s="383"/>
      <c r="CW1744" s="383"/>
      <c r="CX1744" s="383"/>
      <c r="CY1744" s="383"/>
      <c r="CZ1744" s="383"/>
      <c r="DA1744" s="383"/>
      <c r="DB1744" s="383"/>
      <c r="DC1744" s="383"/>
      <c r="DD1744" s="383"/>
      <c r="DE1744" s="383"/>
      <c r="DF1744" s="383"/>
      <c r="DG1744" s="383"/>
      <c r="DH1744" s="383"/>
      <c r="DI1744" s="383"/>
      <c r="DJ1744" s="383"/>
      <c r="DK1744" s="383"/>
      <c r="DL1744" s="383"/>
      <c r="DM1744" s="383"/>
      <c r="DN1744" s="383"/>
      <c r="DO1744" s="383"/>
      <c r="DP1744" s="383"/>
      <c r="DQ1744" s="383"/>
      <c r="DR1744" s="383"/>
      <c r="DS1744" s="383"/>
      <c r="DT1744" s="383"/>
      <c r="DU1744" s="383"/>
      <c r="DV1744" s="383"/>
      <c r="DW1744" s="383"/>
      <c r="DX1744" s="383"/>
      <c r="DY1744" s="383"/>
      <c r="DZ1744" s="383"/>
      <c r="EA1744" s="383"/>
      <c r="EB1744" s="383"/>
      <c r="EC1744" s="383"/>
      <c r="ED1744" s="383"/>
      <c r="EE1744" s="383"/>
      <c r="EF1744" s="383"/>
      <c r="EG1744" s="383"/>
      <c r="EH1744" s="383"/>
      <c r="EI1744" s="383"/>
      <c r="EJ1744" s="383"/>
      <c r="EK1744" s="383"/>
      <c r="EL1744" s="383"/>
      <c r="EM1744" s="383"/>
      <c r="EN1744" s="383"/>
      <c r="EO1744" s="383"/>
      <c r="EP1744" s="383"/>
      <c r="EQ1744" s="383"/>
      <c r="ER1744" s="383"/>
      <c r="ES1744" s="383"/>
      <c r="ET1744" s="383"/>
      <c r="EU1744" s="383"/>
      <c r="EV1744" s="383"/>
      <c r="EW1744" s="383"/>
      <c r="EX1744" s="383"/>
      <c r="EY1744" s="383"/>
      <c r="EZ1744" s="383"/>
      <c r="FA1744" s="383"/>
      <c r="FB1744" s="383"/>
      <c r="FC1744" s="383"/>
      <c r="FD1744" s="383"/>
      <c r="FE1744" s="383"/>
      <c r="FF1744" s="383"/>
      <c r="FG1744" s="383"/>
      <c r="FH1744" s="383"/>
      <c r="FI1744" s="383"/>
      <c r="FJ1744" s="383"/>
      <c r="FK1744" s="383"/>
      <c r="FL1744" s="383"/>
      <c r="FM1744" s="383"/>
    </row>
    <row r="1745" spans="1:169" s="26" customFormat="1" x14ac:dyDescent="0.2">
      <c r="A1745" s="27" t="s">
        <v>689</v>
      </c>
      <c r="B1745" s="47"/>
      <c r="C1745" s="44" t="s">
        <v>4</v>
      </c>
      <c r="D1745" s="418" t="s">
        <v>702</v>
      </c>
      <c r="E1745" s="45"/>
      <c r="F1745" s="64"/>
      <c r="G1745" s="64"/>
      <c r="H1745" s="47"/>
      <c r="I1745" s="213"/>
      <c r="J1745" s="48" t="str">
        <f t="shared" si="201"/>
        <v/>
      </c>
      <c r="K1745" s="49"/>
      <c r="L1745" s="353"/>
      <c r="M1745" s="383"/>
      <c r="N1745" s="383"/>
      <c r="O1745" s="383"/>
      <c r="P1745" s="383"/>
      <c r="Q1745" s="383"/>
      <c r="R1745" s="383"/>
      <c r="S1745" s="383"/>
      <c r="T1745" s="383"/>
      <c r="U1745" s="383"/>
      <c r="V1745" s="383"/>
      <c r="W1745" s="383"/>
      <c r="X1745" s="383"/>
      <c r="Y1745" s="383"/>
      <c r="Z1745" s="383"/>
      <c r="AA1745" s="383"/>
      <c r="AB1745" s="383"/>
      <c r="AC1745" s="383"/>
      <c r="AD1745" s="383"/>
      <c r="AE1745" s="383"/>
      <c r="AF1745" s="383"/>
      <c r="AG1745" s="383"/>
      <c r="AH1745" s="383"/>
      <c r="AI1745" s="383"/>
      <c r="AJ1745" s="383"/>
      <c r="AK1745" s="383"/>
      <c r="AL1745" s="383"/>
      <c r="AM1745" s="383"/>
      <c r="AN1745" s="383"/>
      <c r="AO1745" s="383"/>
      <c r="AP1745" s="383"/>
      <c r="AQ1745" s="383"/>
      <c r="AR1745" s="383"/>
      <c r="AS1745" s="383"/>
      <c r="AT1745" s="383"/>
      <c r="AU1745" s="383"/>
      <c r="AV1745" s="383"/>
      <c r="AW1745" s="383"/>
      <c r="AX1745" s="383"/>
      <c r="AY1745" s="383"/>
      <c r="AZ1745" s="383"/>
      <c r="BA1745" s="383"/>
      <c r="BB1745" s="383"/>
      <c r="BC1745" s="383"/>
      <c r="BD1745" s="383"/>
      <c r="BE1745" s="383"/>
      <c r="BF1745" s="383"/>
      <c r="BG1745" s="383"/>
      <c r="BH1745" s="383"/>
      <c r="BI1745" s="383"/>
      <c r="BJ1745" s="383"/>
      <c r="BK1745" s="383"/>
      <c r="BL1745" s="383"/>
      <c r="BM1745" s="383"/>
      <c r="BN1745" s="383"/>
      <c r="BO1745" s="383"/>
      <c r="BP1745" s="383"/>
      <c r="BQ1745" s="383"/>
      <c r="BR1745" s="383"/>
      <c r="BS1745" s="383"/>
      <c r="BT1745" s="383"/>
      <c r="BU1745" s="383"/>
      <c r="BV1745" s="383"/>
      <c r="BW1745" s="383"/>
      <c r="BX1745" s="383"/>
      <c r="BY1745" s="383"/>
      <c r="BZ1745" s="383"/>
      <c r="CA1745" s="383"/>
      <c r="CB1745" s="383"/>
      <c r="CC1745" s="383"/>
      <c r="CD1745" s="383"/>
      <c r="CE1745" s="383"/>
      <c r="CF1745" s="383"/>
      <c r="CG1745" s="383"/>
      <c r="CH1745" s="383"/>
      <c r="CI1745" s="383"/>
      <c r="CJ1745" s="383"/>
      <c r="CK1745" s="383"/>
      <c r="CL1745" s="383"/>
      <c r="CM1745" s="383"/>
      <c r="CN1745" s="383"/>
      <c r="CO1745" s="383"/>
      <c r="CP1745" s="383"/>
      <c r="CQ1745" s="383"/>
      <c r="CR1745" s="383"/>
      <c r="CS1745" s="383"/>
      <c r="CT1745" s="383"/>
      <c r="CU1745" s="383"/>
      <c r="CV1745" s="383"/>
      <c r="CW1745" s="383"/>
      <c r="CX1745" s="383"/>
      <c r="CY1745" s="383"/>
      <c r="CZ1745" s="383"/>
      <c r="DA1745" s="383"/>
      <c r="DB1745" s="383"/>
      <c r="DC1745" s="383"/>
      <c r="DD1745" s="383"/>
      <c r="DE1745" s="383"/>
      <c r="DF1745" s="383"/>
      <c r="DG1745" s="383"/>
      <c r="DH1745" s="383"/>
      <c r="DI1745" s="383"/>
      <c r="DJ1745" s="383"/>
      <c r="DK1745" s="383"/>
      <c r="DL1745" s="383"/>
      <c r="DM1745" s="383"/>
      <c r="DN1745" s="383"/>
      <c r="DO1745" s="383"/>
      <c r="DP1745" s="383"/>
      <c r="DQ1745" s="383"/>
      <c r="DR1745" s="383"/>
      <c r="DS1745" s="383"/>
      <c r="DT1745" s="383"/>
      <c r="DU1745" s="383"/>
      <c r="DV1745" s="383"/>
      <c r="DW1745" s="383"/>
      <c r="DX1745" s="383"/>
      <c r="DY1745" s="383"/>
      <c r="DZ1745" s="383"/>
      <c r="EA1745" s="383"/>
      <c r="EB1745" s="383"/>
      <c r="EC1745" s="383"/>
      <c r="ED1745" s="383"/>
      <c r="EE1745" s="383"/>
      <c r="EF1745" s="383"/>
      <c r="EG1745" s="383"/>
      <c r="EH1745" s="383"/>
      <c r="EI1745" s="383"/>
      <c r="EJ1745" s="383"/>
      <c r="EK1745" s="383"/>
      <c r="EL1745" s="383"/>
      <c r="EM1745" s="383"/>
      <c r="EN1745" s="383"/>
      <c r="EO1745" s="383"/>
      <c r="EP1745" s="383"/>
      <c r="EQ1745" s="383"/>
      <c r="ER1745" s="383"/>
      <c r="ES1745" s="383"/>
      <c r="ET1745" s="383"/>
      <c r="EU1745" s="383"/>
      <c r="EV1745" s="383"/>
      <c r="EW1745" s="383"/>
      <c r="EX1745" s="383"/>
      <c r="EY1745" s="383"/>
      <c r="EZ1745" s="383"/>
      <c r="FA1745" s="383"/>
      <c r="FB1745" s="383"/>
      <c r="FC1745" s="383"/>
      <c r="FD1745" s="383"/>
      <c r="FE1745" s="383"/>
      <c r="FF1745" s="383"/>
      <c r="FG1745" s="383"/>
      <c r="FH1745" s="383"/>
      <c r="FI1745" s="383"/>
      <c r="FJ1745" s="383"/>
      <c r="FK1745" s="383"/>
      <c r="FL1745" s="383"/>
      <c r="FM1745" s="383"/>
    </row>
    <row r="1746" spans="1:169" s="26" customFormat="1" x14ac:dyDescent="0.2">
      <c r="A1746" s="27" t="s">
        <v>689</v>
      </c>
      <c r="B1746" s="69">
        <v>1</v>
      </c>
      <c r="C1746" s="36" t="s">
        <v>423</v>
      </c>
      <c r="D1746" s="410" t="s">
        <v>1410</v>
      </c>
      <c r="E1746" s="160" t="s">
        <v>692</v>
      </c>
      <c r="F1746" s="59">
        <v>41743</v>
      </c>
      <c r="G1746" s="103">
        <f>F1746+365</f>
        <v>42108</v>
      </c>
      <c r="H1746" s="69" t="s">
        <v>23</v>
      </c>
      <c r="I1746" s="532"/>
      <c r="J1746" s="34" t="str">
        <f t="shared" si="201"/>
        <v/>
      </c>
      <c r="K1746" s="35">
        <v>1</v>
      </c>
      <c r="L1746" s="275">
        <v>45961</v>
      </c>
      <c r="M1746" s="383"/>
      <c r="N1746" s="383"/>
      <c r="O1746" s="383"/>
      <c r="P1746" s="383"/>
      <c r="Q1746" s="383"/>
      <c r="R1746" s="383"/>
      <c r="S1746" s="383"/>
      <c r="T1746" s="383"/>
      <c r="U1746" s="383"/>
      <c r="V1746" s="383"/>
      <c r="W1746" s="383"/>
      <c r="X1746" s="383"/>
      <c r="Y1746" s="383"/>
      <c r="Z1746" s="383"/>
      <c r="AA1746" s="383"/>
      <c r="AB1746" s="383"/>
      <c r="AC1746" s="383"/>
      <c r="AD1746" s="383"/>
      <c r="AE1746" s="383"/>
      <c r="AF1746" s="383"/>
      <c r="AG1746" s="383"/>
      <c r="AH1746" s="383"/>
      <c r="AI1746" s="383"/>
      <c r="AJ1746" s="383"/>
      <c r="AK1746" s="383"/>
      <c r="AL1746" s="383"/>
      <c r="AM1746" s="383"/>
      <c r="AN1746" s="383"/>
      <c r="AO1746" s="383"/>
      <c r="AP1746" s="383"/>
      <c r="AQ1746" s="383"/>
      <c r="AR1746" s="383"/>
      <c r="AS1746" s="383"/>
      <c r="AT1746" s="383"/>
      <c r="AU1746" s="383"/>
      <c r="AV1746" s="383"/>
      <c r="AW1746" s="383"/>
      <c r="AX1746" s="383"/>
      <c r="AY1746" s="383"/>
      <c r="AZ1746" s="383"/>
      <c r="BA1746" s="383"/>
      <c r="BB1746" s="383"/>
      <c r="BC1746" s="383"/>
      <c r="BD1746" s="383"/>
      <c r="BE1746" s="383"/>
      <c r="BF1746" s="383"/>
      <c r="BG1746" s="383"/>
      <c r="BH1746" s="383"/>
      <c r="BI1746" s="383"/>
      <c r="BJ1746" s="383"/>
      <c r="BK1746" s="383"/>
      <c r="BL1746" s="383"/>
      <c r="BM1746" s="383"/>
      <c r="BN1746" s="383"/>
      <c r="BO1746" s="383"/>
      <c r="BP1746" s="383"/>
      <c r="BQ1746" s="383"/>
      <c r="BR1746" s="383"/>
      <c r="BS1746" s="383"/>
      <c r="BT1746" s="383"/>
      <c r="BU1746" s="383"/>
      <c r="BV1746" s="383"/>
      <c r="BW1746" s="383"/>
      <c r="BX1746" s="383"/>
      <c r="BY1746" s="383"/>
      <c r="BZ1746" s="383"/>
      <c r="CA1746" s="383"/>
      <c r="CB1746" s="383"/>
      <c r="CC1746" s="383"/>
      <c r="CD1746" s="383"/>
      <c r="CE1746" s="383"/>
      <c r="CF1746" s="383"/>
      <c r="CG1746" s="383"/>
      <c r="CH1746" s="383"/>
      <c r="CI1746" s="383"/>
      <c r="CJ1746" s="383"/>
      <c r="CK1746" s="383"/>
      <c r="CL1746" s="383"/>
      <c r="CM1746" s="383"/>
      <c r="CN1746" s="383"/>
      <c r="CO1746" s="383"/>
      <c r="CP1746" s="383"/>
      <c r="CQ1746" s="383"/>
      <c r="CR1746" s="383"/>
      <c r="CS1746" s="383"/>
      <c r="CT1746" s="383"/>
      <c r="CU1746" s="383"/>
      <c r="CV1746" s="383"/>
      <c r="CW1746" s="383"/>
      <c r="CX1746" s="383"/>
      <c r="CY1746" s="383"/>
      <c r="CZ1746" s="383"/>
      <c r="DA1746" s="383"/>
      <c r="DB1746" s="383"/>
      <c r="DC1746" s="383"/>
      <c r="DD1746" s="383"/>
      <c r="DE1746" s="383"/>
      <c r="DF1746" s="383"/>
      <c r="DG1746" s="383"/>
      <c r="DH1746" s="383"/>
      <c r="DI1746" s="383"/>
      <c r="DJ1746" s="383"/>
      <c r="DK1746" s="383"/>
      <c r="DL1746" s="383"/>
      <c r="DM1746" s="383"/>
      <c r="DN1746" s="383"/>
      <c r="DO1746" s="383"/>
      <c r="DP1746" s="383"/>
      <c r="DQ1746" s="383"/>
      <c r="DR1746" s="383"/>
      <c r="DS1746" s="383"/>
      <c r="DT1746" s="383"/>
      <c r="DU1746" s="383"/>
      <c r="DV1746" s="383"/>
      <c r="DW1746" s="383"/>
      <c r="DX1746" s="383"/>
      <c r="DY1746" s="383"/>
      <c r="DZ1746" s="383"/>
      <c r="EA1746" s="383"/>
      <c r="EB1746" s="383"/>
      <c r="EC1746" s="383"/>
      <c r="ED1746" s="383"/>
      <c r="EE1746" s="383"/>
      <c r="EF1746" s="383"/>
      <c r="EG1746" s="383"/>
      <c r="EH1746" s="383"/>
      <c r="EI1746" s="383"/>
      <c r="EJ1746" s="383"/>
      <c r="EK1746" s="383"/>
      <c r="EL1746" s="383"/>
      <c r="EM1746" s="383"/>
      <c r="EN1746" s="383"/>
      <c r="EO1746" s="383"/>
      <c r="EP1746" s="383"/>
      <c r="EQ1746" s="383"/>
      <c r="ER1746" s="383"/>
      <c r="ES1746" s="383"/>
      <c r="ET1746" s="383"/>
      <c r="EU1746" s="383"/>
      <c r="EV1746" s="383"/>
      <c r="EW1746" s="383"/>
      <c r="EX1746" s="383"/>
      <c r="EY1746" s="383"/>
      <c r="EZ1746" s="383"/>
      <c r="FA1746" s="383"/>
      <c r="FB1746" s="383"/>
      <c r="FC1746" s="383"/>
      <c r="FD1746" s="383"/>
      <c r="FE1746" s="383"/>
      <c r="FF1746" s="383"/>
      <c r="FG1746" s="383"/>
      <c r="FH1746" s="383"/>
      <c r="FI1746" s="383"/>
      <c r="FJ1746" s="383"/>
      <c r="FK1746" s="383"/>
      <c r="FL1746" s="383"/>
      <c r="FM1746" s="383"/>
    </row>
    <row r="1747" spans="1:169" s="26" customFormat="1" x14ac:dyDescent="0.2">
      <c r="A1747" s="27" t="s">
        <v>689</v>
      </c>
      <c r="B1747" s="47"/>
      <c r="C1747" s="44" t="s">
        <v>4</v>
      </c>
      <c r="D1747" s="418" t="s">
        <v>703</v>
      </c>
      <c r="E1747" s="45"/>
      <c r="F1747" s="64"/>
      <c r="G1747" s="64"/>
      <c r="H1747" s="47"/>
      <c r="I1747" s="213"/>
      <c r="J1747" s="48" t="str">
        <f t="shared" si="201"/>
        <v/>
      </c>
      <c r="K1747" s="49"/>
      <c r="L1747" s="353"/>
      <c r="M1747" s="383"/>
      <c r="N1747" s="383"/>
      <c r="O1747" s="383"/>
      <c r="P1747" s="383"/>
      <c r="Q1747" s="383"/>
      <c r="R1747" s="383"/>
      <c r="S1747" s="383"/>
      <c r="T1747" s="383"/>
      <c r="U1747" s="383"/>
      <c r="V1747" s="383"/>
      <c r="W1747" s="383"/>
      <c r="X1747" s="383"/>
      <c r="Y1747" s="383"/>
      <c r="Z1747" s="383"/>
      <c r="AA1747" s="383"/>
      <c r="AB1747" s="383"/>
      <c r="AC1747" s="383"/>
      <c r="AD1747" s="383"/>
      <c r="AE1747" s="383"/>
      <c r="AF1747" s="383"/>
      <c r="AG1747" s="383"/>
      <c r="AH1747" s="383"/>
      <c r="AI1747" s="383"/>
      <c r="AJ1747" s="383"/>
      <c r="AK1747" s="383"/>
      <c r="AL1747" s="383"/>
      <c r="AM1747" s="383"/>
      <c r="AN1747" s="383"/>
      <c r="AO1747" s="383"/>
      <c r="AP1747" s="383"/>
      <c r="AQ1747" s="383"/>
      <c r="AR1747" s="383"/>
      <c r="AS1747" s="383"/>
      <c r="AT1747" s="383"/>
      <c r="AU1747" s="383"/>
      <c r="AV1747" s="383"/>
      <c r="AW1747" s="383"/>
      <c r="AX1747" s="383"/>
      <c r="AY1747" s="383"/>
      <c r="AZ1747" s="383"/>
      <c r="BA1747" s="383"/>
      <c r="BB1747" s="383"/>
      <c r="BC1747" s="383"/>
      <c r="BD1747" s="383"/>
      <c r="BE1747" s="383"/>
      <c r="BF1747" s="383"/>
      <c r="BG1747" s="383"/>
      <c r="BH1747" s="383"/>
      <c r="BI1747" s="383"/>
      <c r="BJ1747" s="383"/>
      <c r="BK1747" s="383"/>
      <c r="BL1747" s="383"/>
      <c r="BM1747" s="383"/>
      <c r="BN1747" s="383"/>
      <c r="BO1747" s="383"/>
      <c r="BP1747" s="383"/>
      <c r="BQ1747" s="383"/>
      <c r="BR1747" s="383"/>
      <c r="BS1747" s="383"/>
      <c r="BT1747" s="383"/>
      <c r="BU1747" s="383"/>
      <c r="BV1747" s="383"/>
      <c r="BW1747" s="383"/>
      <c r="BX1747" s="383"/>
      <c r="BY1747" s="383"/>
      <c r="BZ1747" s="383"/>
      <c r="CA1747" s="383"/>
      <c r="CB1747" s="383"/>
      <c r="CC1747" s="383"/>
      <c r="CD1747" s="383"/>
      <c r="CE1747" s="383"/>
      <c r="CF1747" s="383"/>
      <c r="CG1747" s="383"/>
      <c r="CH1747" s="383"/>
      <c r="CI1747" s="383"/>
      <c r="CJ1747" s="383"/>
      <c r="CK1747" s="383"/>
      <c r="CL1747" s="383"/>
      <c r="CM1747" s="383"/>
      <c r="CN1747" s="383"/>
      <c r="CO1747" s="383"/>
      <c r="CP1747" s="383"/>
      <c r="CQ1747" s="383"/>
      <c r="CR1747" s="383"/>
      <c r="CS1747" s="383"/>
      <c r="CT1747" s="383"/>
      <c r="CU1747" s="383"/>
      <c r="CV1747" s="383"/>
      <c r="CW1747" s="383"/>
      <c r="CX1747" s="383"/>
      <c r="CY1747" s="383"/>
      <c r="CZ1747" s="383"/>
      <c r="DA1747" s="383"/>
      <c r="DB1747" s="383"/>
      <c r="DC1747" s="383"/>
      <c r="DD1747" s="383"/>
      <c r="DE1747" s="383"/>
      <c r="DF1747" s="383"/>
      <c r="DG1747" s="383"/>
      <c r="DH1747" s="383"/>
      <c r="DI1747" s="383"/>
      <c r="DJ1747" s="383"/>
      <c r="DK1747" s="383"/>
      <c r="DL1747" s="383"/>
      <c r="DM1747" s="383"/>
      <c r="DN1747" s="383"/>
      <c r="DO1747" s="383"/>
      <c r="DP1747" s="383"/>
      <c r="DQ1747" s="383"/>
      <c r="DR1747" s="383"/>
      <c r="DS1747" s="383"/>
      <c r="DT1747" s="383"/>
      <c r="DU1747" s="383"/>
      <c r="DV1747" s="383"/>
      <c r="DW1747" s="383"/>
      <c r="DX1747" s="383"/>
      <c r="DY1747" s="383"/>
      <c r="DZ1747" s="383"/>
      <c r="EA1747" s="383"/>
      <c r="EB1747" s="383"/>
      <c r="EC1747" s="383"/>
      <c r="ED1747" s="383"/>
      <c r="EE1747" s="383"/>
      <c r="EF1747" s="383"/>
      <c r="EG1747" s="383"/>
      <c r="EH1747" s="383"/>
      <c r="EI1747" s="383"/>
      <c r="EJ1747" s="383"/>
      <c r="EK1747" s="383"/>
      <c r="EL1747" s="383"/>
      <c r="EM1747" s="383"/>
      <c r="EN1747" s="383"/>
      <c r="EO1747" s="383"/>
      <c r="EP1747" s="383"/>
      <c r="EQ1747" s="383"/>
      <c r="ER1747" s="383"/>
      <c r="ES1747" s="383"/>
      <c r="ET1747" s="383"/>
      <c r="EU1747" s="383"/>
      <c r="EV1747" s="383"/>
      <c r="EW1747" s="383"/>
      <c r="EX1747" s="383"/>
      <c r="EY1747" s="383"/>
      <c r="EZ1747" s="383"/>
      <c r="FA1747" s="383"/>
      <c r="FB1747" s="383"/>
      <c r="FC1747" s="383"/>
      <c r="FD1747" s="383"/>
      <c r="FE1747" s="383"/>
      <c r="FF1747" s="383"/>
      <c r="FG1747" s="383"/>
      <c r="FH1747" s="383"/>
      <c r="FI1747" s="383"/>
      <c r="FJ1747" s="383"/>
      <c r="FK1747" s="383"/>
      <c r="FL1747" s="383"/>
      <c r="FM1747" s="383"/>
    </row>
    <row r="1748" spans="1:169" s="26" customFormat="1" x14ac:dyDescent="0.2">
      <c r="A1748" s="27" t="s">
        <v>689</v>
      </c>
      <c r="B1748" s="69">
        <v>1</v>
      </c>
      <c r="C1748" s="36" t="s">
        <v>423</v>
      </c>
      <c r="D1748" s="410" t="s">
        <v>770</v>
      </c>
      <c r="E1748" s="160" t="s">
        <v>692</v>
      </c>
      <c r="F1748" s="59">
        <v>41743</v>
      </c>
      <c r="G1748" s="103">
        <f>F1748+365</f>
        <v>42108</v>
      </c>
      <c r="H1748" s="69" t="s">
        <v>23</v>
      </c>
      <c r="I1748" s="532"/>
      <c r="J1748" s="34" t="str">
        <f t="shared" si="201"/>
        <v/>
      </c>
      <c r="K1748" s="35">
        <v>1</v>
      </c>
      <c r="L1748" s="275">
        <v>45961</v>
      </c>
      <c r="M1748" s="383"/>
      <c r="N1748" s="383"/>
      <c r="O1748" s="383"/>
      <c r="P1748" s="383"/>
      <c r="Q1748" s="383"/>
      <c r="R1748" s="383"/>
      <c r="S1748" s="383"/>
      <c r="T1748" s="383"/>
      <c r="U1748" s="383"/>
      <c r="V1748" s="383"/>
      <c r="W1748" s="383"/>
      <c r="X1748" s="383"/>
      <c r="Y1748" s="383"/>
      <c r="Z1748" s="383"/>
      <c r="AA1748" s="383"/>
      <c r="AB1748" s="383"/>
      <c r="AC1748" s="383"/>
      <c r="AD1748" s="383"/>
      <c r="AE1748" s="383"/>
      <c r="AF1748" s="383"/>
      <c r="AG1748" s="383"/>
      <c r="AH1748" s="383"/>
      <c r="AI1748" s="383"/>
      <c r="AJ1748" s="383"/>
      <c r="AK1748" s="383"/>
      <c r="AL1748" s="383"/>
      <c r="AM1748" s="383"/>
      <c r="AN1748" s="383"/>
      <c r="AO1748" s="383"/>
      <c r="AP1748" s="383"/>
      <c r="AQ1748" s="383"/>
      <c r="AR1748" s="383"/>
      <c r="AS1748" s="383"/>
      <c r="AT1748" s="383"/>
      <c r="AU1748" s="383"/>
      <c r="AV1748" s="383"/>
      <c r="AW1748" s="383"/>
      <c r="AX1748" s="383"/>
      <c r="AY1748" s="383"/>
      <c r="AZ1748" s="383"/>
      <c r="BA1748" s="383"/>
      <c r="BB1748" s="383"/>
      <c r="BC1748" s="383"/>
      <c r="BD1748" s="383"/>
      <c r="BE1748" s="383"/>
      <c r="BF1748" s="383"/>
      <c r="BG1748" s="383"/>
      <c r="BH1748" s="383"/>
      <c r="BI1748" s="383"/>
      <c r="BJ1748" s="383"/>
      <c r="BK1748" s="383"/>
      <c r="BL1748" s="383"/>
      <c r="BM1748" s="383"/>
      <c r="BN1748" s="383"/>
      <c r="BO1748" s="383"/>
      <c r="BP1748" s="383"/>
      <c r="BQ1748" s="383"/>
      <c r="BR1748" s="383"/>
      <c r="BS1748" s="383"/>
      <c r="BT1748" s="383"/>
      <c r="BU1748" s="383"/>
      <c r="BV1748" s="383"/>
      <c r="BW1748" s="383"/>
      <c r="BX1748" s="383"/>
      <c r="BY1748" s="383"/>
      <c r="BZ1748" s="383"/>
      <c r="CA1748" s="383"/>
      <c r="CB1748" s="383"/>
      <c r="CC1748" s="383"/>
      <c r="CD1748" s="383"/>
      <c r="CE1748" s="383"/>
      <c r="CF1748" s="383"/>
      <c r="CG1748" s="383"/>
      <c r="CH1748" s="383"/>
      <c r="CI1748" s="383"/>
      <c r="CJ1748" s="383"/>
      <c r="CK1748" s="383"/>
      <c r="CL1748" s="383"/>
      <c r="CM1748" s="383"/>
      <c r="CN1748" s="383"/>
      <c r="CO1748" s="383"/>
      <c r="CP1748" s="383"/>
      <c r="CQ1748" s="383"/>
      <c r="CR1748" s="383"/>
      <c r="CS1748" s="383"/>
      <c r="CT1748" s="383"/>
      <c r="CU1748" s="383"/>
      <c r="CV1748" s="383"/>
      <c r="CW1748" s="383"/>
      <c r="CX1748" s="383"/>
      <c r="CY1748" s="383"/>
      <c r="CZ1748" s="383"/>
      <c r="DA1748" s="383"/>
      <c r="DB1748" s="383"/>
      <c r="DC1748" s="383"/>
      <c r="DD1748" s="383"/>
      <c r="DE1748" s="383"/>
      <c r="DF1748" s="383"/>
      <c r="DG1748" s="383"/>
      <c r="DH1748" s="383"/>
      <c r="DI1748" s="383"/>
      <c r="DJ1748" s="383"/>
      <c r="DK1748" s="383"/>
      <c r="DL1748" s="383"/>
      <c r="DM1748" s="383"/>
      <c r="DN1748" s="383"/>
      <c r="DO1748" s="383"/>
      <c r="DP1748" s="383"/>
      <c r="DQ1748" s="383"/>
      <c r="DR1748" s="383"/>
      <c r="DS1748" s="383"/>
      <c r="DT1748" s="383"/>
      <c r="DU1748" s="383"/>
      <c r="DV1748" s="383"/>
      <c r="DW1748" s="383"/>
      <c r="DX1748" s="383"/>
      <c r="DY1748" s="383"/>
      <c r="DZ1748" s="383"/>
      <c r="EA1748" s="383"/>
      <c r="EB1748" s="383"/>
      <c r="EC1748" s="383"/>
      <c r="ED1748" s="383"/>
      <c r="EE1748" s="383"/>
      <c r="EF1748" s="383"/>
      <c r="EG1748" s="383"/>
      <c r="EH1748" s="383"/>
      <c r="EI1748" s="383"/>
      <c r="EJ1748" s="383"/>
      <c r="EK1748" s="383"/>
      <c r="EL1748" s="383"/>
      <c r="EM1748" s="383"/>
      <c r="EN1748" s="383"/>
      <c r="EO1748" s="383"/>
      <c r="EP1748" s="383"/>
      <c r="EQ1748" s="383"/>
      <c r="ER1748" s="383"/>
      <c r="ES1748" s="383"/>
      <c r="ET1748" s="383"/>
      <c r="EU1748" s="383"/>
      <c r="EV1748" s="383"/>
      <c r="EW1748" s="383"/>
      <c r="EX1748" s="383"/>
      <c r="EY1748" s="383"/>
      <c r="EZ1748" s="383"/>
      <c r="FA1748" s="383"/>
      <c r="FB1748" s="383"/>
      <c r="FC1748" s="383"/>
      <c r="FD1748" s="383"/>
      <c r="FE1748" s="383"/>
      <c r="FF1748" s="383"/>
      <c r="FG1748" s="383"/>
      <c r="FH1748" s="383"/>
      <c r="FI1748" s="383"/>
      <c r="FJ1748" s="383"/>
      <c r="FK1748" s="383"/>
      <c r="FL1748" s="383"/>
      <c r="FM1748" s="383"/>
    </row>
    <row r="1749" spans="1:169" s="26" customFormat="1" x14ac:dyDescent="0.2">
      <c r="A1749" s="27" t="s">
        <v>689</v>
      </c>
      <c r="B1749" s="47"/>
      <c r="C1749" s="44" t="s">
        <v>4</v>
      </c>
      <c r="D1749" s="418" t="s">
        <v>704</v>
      </c>
      <c r="E1749" s="45"/>
      <c r="F1749" s="64"/>
      <c r="G1749" s="64"/>
      <c r="H1749" s="47"/>
      <c r="I1749" s="213"/>
      <c r="J1749" s="48" t="str">
        <f t="shared" si="201"/>
        <v/>
      </c>
      <c r="K1749" s="49"/>
      <c r="L1749" s="353"/>
      <c r="M1749" s="383"/>
      <c r="N1749" s="383"/>
      <c r="O1749" s="383"/>
      <c r="P1749" s="383"/>
      <c r="Q1749" s="383"/>
      <c r="R1749" s="383"/>
      <c r="S1749" s="383"/>
      <c r="T1749" s="383"/>
      <c r="U1749" s="383"/>
      <c r="V1749" s="383"/>
      <c r="W1749" s="383"/>
      <c r="X1749" s="383"/>
      <c r="Y1749" s="383"/>
      <c r="Z1749" s="383"/>
      <c r="AA1749" s="383"/>
      <c r="AB1749" s="383"/>
      <c r="AC1749" s="383"/>
      <c r="AD1749" s="383"/>
      <c r="AE1749" s="383"/>
      <c r="AF1749" s="383"/>
      <c r="AG1749" s="383"/>
      <c r="AH1749" s="383"/>
      <c r="AI1749" s="383"/>
      <c r="AJ1749" s="383"/>
      <c r="AK1749" s="383"/>
      <c r="AL1749" s="383"/>
      <c r="AM1749" s="383"/>
      <c r="AN1749" s="383"/>
      <c r="AO1749" s="383"/>
      <c r="AP1749" s="383"/>
      <c r="AQ1749" s="383"/>
      <c r="AR1749" s="383"/>
      <c r="AS1749" s="383"/>
      <c r="AT1749" s="383"/>
      <c r="AU1749" s="383"/>
      <c r="AV1749" s="383"/>
      <c r="AW1749" s="383"/>
      <c r="AX1749" s="383"/>
      <c r="AY1749" s="383"/>
      <c r="AZ1749" s="383"/>
      <c r="BA1749" s="383"/>
      <c r="BB1749" s="383"/>
      <c r="BC1749" s="383"/>
      <c r="BD1749" s="383"/>
      <c r="BE1749" s="383"/>
      <c r="BF1749" s="383"/>
      <c r="BG1749" s="383"/>
      <c r="BH1749" s="383"/>
      <c r="BI1749" s="383"/>
      <c r="BJ1749" s="383"/>
      <c r="BK1749" s="383"/>
      <c r="BL1749" s="383"/>
      <c r="BM1749" s="383"/>
      <c r="BN1749" s="383"/>
      <c r="BO1749" s="383"/>
      <c r="BP1749" s="383"/>
      <c r="BQ1749" s="383"/>
      <c r="BR1749" s="383"/>
      <c r="BS1749" s="383"/>
      <c r="BT1749" s="383"/>
      <c r="BU1749" s="383"/>
      <c r="BV1749" s="383"/>
      <c r="BW1749" s="383"/>
      <c r="BX1749" s="383"/>
      <c r="BY1749" s="383"/>
      <c r="BZ1749" s="383"/>
      <c r="CA1749" s="383"/>
      <c r="CB1749" s="383"/>
      <c r="CC1749" s="383"/>
      <c r="CD1749" s="383"/>
      <c r="CE1749" s="383"/>
      <c r="CF1749" s="383"/>
      <c r="CG1749" s="383"/>
      <c r="CH1749" s="383"/>
      <c r="CI1749" s="383"/>
      <c r="CJ1749" s="383"/>
      <c r="CK1749" s="383"/>
      <c r="CL1749" s="383"/>
      <c r="CM1749" s="383"/>
      <c r="CN1749" s="383"/>
      <c r="CO1749" s="383"/>
      <c r="CP1749" s="383"/>
      <c r="CQ1749" s="383"/>
      <c r="CR1749" s="383"/>
      <c r="CS1749" s="383"/>
      <c r="CT1749" s="383"/>
      <c r="CU1749" s="383"/>
      <c r="CV1749" s="383"/>
      <c r="CW1749" s="383"/>
      <c r="CX1749" s="383"/>
      <c r="CY1749" s="383"/>
      <c r="CZ1749" s="383"/>
      <c r="DA1749" s="383"/>
      <c r="DB1749" s="383"/>
      <c r="DC1749" s="383"/>
      <c r="DD1749" s="383"/>
      <c r="DE1749" s="383"/>
      <c r="DF1749" s="383"/>
      <c r="DG1749" s="383"/>
      <c r="DH1749" s="383"/>
      <c r="DI1749" s="383"/>
      <c r="DJ1749" s="383"/>
      <c r="DK1749" s="383"/>
      <c r="DL1749" s="383"/>
      <c r="DM1749" s="383"/>
      <c r="DN1749" s="383"/>
      <c r="DO1749" s="383"/>
      <c r="DP1749" s="383"/>
      <c r="DQ1749" s="383"/>
      <c r="DR1749" s="383"/>
      <c r="DS1749" s="383"/>
      <c r="DT1749" s="383"/>
      <c r="DU1749" s="383"/>
      <c r="DV1749" s="383"/>
      <c r="DW1749" s="383"/>
      <c r="DX1749" s="383"/>
      <c r="DY1749" s="383"/>
      <c r="DZ1749" s="383"/>
      <c r="EA1749" s="383"/>
      <c r="EB1749" s="383"/>
      <c r="EC1749" s="383"/>
      <c r="ED1749" s="383"/>
      <c r="EE1749" s="383"/>
      <c r="EF1749" s="383"/>
      <c r="EG1749" s="383"/>
      <c r="EH1749" s="383"/>
      <c r="EI1749" s="383"/>
      <c r="EJ1749" s="383"/>
      <c r="EK1749" s="383"/>
      <c r="EL1749" s="383"/>
      <c r="EM1749" s="383"/>
      <c r="EN1749" s="383"/>
      <c r="EO1749" s="383"/>
      <c r="EP1749" s="383"/>
      <c r="EQ1749" s="383"/>
      <c r="ER1749" s="383"/>
      <c r="ES1749" s="383"/>
      <c r="ET1749" s="383"/>
      <c r="EU1749" s="383"/>
      <c r="EV1749" s="383"/>
      <c r="EW1749" s="383"/>
      <c r="EX1749" s="383"/>
      <c r="EY1749" s="383"/>
      <c r="EZ1749" s="383"/>
      <c r="FA1749" s="383"/>
      <c r="FB1749" s="383"/>
      <c r="FC1749" s="383"/>
      <c r="FD1749" s="383"/>
      <c r="FE1749" s="383"/>
      <c r="FF1749" s="383"/>
      <c r="FG1749" s="383"/>
      <c r="FH1749" s="383"/>
      <c r="FI1749" s="383"/>
      <c r="FJ1749" s="383"/>
      <c r="FK1749" s="383"/>
      <c r="FL1749" s="383"/>
      <c r="FM1749" s="383"/>
    </row>
    <row r="1750" spans="1:169" s="26" customFormat="1" x14ac:dyDescent="0.2">
      <c r="A1750" s="27" t="s">
        <v>689</v>
      </c>
      <c r="B1750" s="69">
        <v>1</v>
      </c>
      <c r="C1750" s="36" t="s">
        <v>423</v>
      </c>
      <c r="D1750" s="410" t="s">
        <v>705</v>
      </c>
      <c r="E1750" s="160" t="s">
        <v>692</v>
      </c>
      <c r="F1750" s="59">
        <v>41743</v>
      </c>
      <c r="G1750" s="103">
        <f>F1750+365</f>
        <v>42108</v>
      </c>
      <c r="H1750" s="69" t="s">
        <v>23</v>
      </c>
      <c r="I1750" s="532"/>
      <c r="J1750" s="34" t="str">
        <f t="shared" si="201"/>
        <v/>
      </c>
      <c r="K1750" s="35">
        <v>1</v>
      </c>
      <c r="L1750" s="275">
        <v>45961</v>
      </c>
      <c r="M1750" s="383"/>
      <c r="N1750" s="383"/>
      <c r="O1750" s="383"/>
      <c r="P1750" s="383"/>
      <c r="Q1750" s="383"/>
      <c r="R1750" s="383"/>
      <c r="S1750" s="383"/>
      <c r="T1750" s="383"/>
      <c r="U1750" s="383"/>
      <c r="V1750" s="383"/>
      <c r="W1750" s="383"/>
      <c r="X1750" s="383"/>
      <c r="Y1750" s="383"/>
      <c r="Z1750" s="383"/>
      <c r="AA1750" s="383"/>
      <c r="AB1750" s="383"/>
      <c r="AC1750" s="383"/>
      <c r="AD1750" s="383"/>
      <c r="AE1750" s="383"/>
      <c r="AF1750" s="383"/>
      <c r="AG1750" s="383"/>
      <c r="AH1750" s="383"/>
      <c r="AI1750" s="383"/>
      <c r="AJ1750" s="383"/>
      <c r="AK1750" s="383"/>
      <c r="AL1750" s="383"/>
      <c r="AM1750" s="383"/>
      <c r="AN1750" s="383"/>
      <c r="AO1750" s="383"/>
      <c r="AP1750" s="383"/>
      <c r="AQ1750" s="383"/>
      <c r="AR1750" s="383"/>
      <c r="AS1750" s="383"/>
      <c r="AT1750" s="383"/>
      <c r="AU1750" s="383"/>
      <c r="AV1750" s="383"/>
      <c r="AW1750" s="383"/>
      <c r="AX1750" s="383"/>
      <c r="AY1750" s="383"/>
      <c r="AZ1750" s="383"/>
      <c r="BA1750" s="383"/>
      <c r="BB1750" s="383"/>
      <c r="BC1750" s="383"/>
      <c r="BD1750" s="383"/>
      <c r="BE1750" s="383"/>
      <c r="BF1750" s="383"/>
      <c r="BG1750" s="383"/>
      <c r="BH1750" s="383"/>
      <c r="BI1750" s="383"/>
      <c r="BJ1750" s="383"/>
      <c r="BK1750" s="383"/>
      <c r="BL1750" s="383"/>
      <c r="BM1750" s="383"/>
      <c r="BN1750" s="383"/>
      <c r="BO1750" s="383"/>
      <c r="BP1750" s="383"/>
      <c r="BQ1750" s="383"/>
      <c r="BR1750" s="383"/>
      <c r="BS1750" s="383"/>
      <c r="BT1750" s="383"/>
      <c r="BU1750" s="383"/>
      <c r="BV1750" s="383"/>
      <c r="BW1750" s="383"/>
      <c r="BX1750" s="383"/>
      <c r="BY1750" s="383"/>
      <c r="BZ1750" s="383"/>
      <c r="CA1750" s="383"/>
      <c r="CB1750" s="383"/>
      <c r="CC1750" s="383"/>
      <c r="CD1750" s="383"/>
      <c r="CE1750" s="383"/>
      <c r="CF1750" s="383"/>
      <c r="CG1750" s="383"/>
      <c r="CH1750" s="383"/>
      <c r="CI1750" s="383"/>
      <c r="CJ1750" s="383"/>
      <c r="CK1750" s="383"/>
      <c r="CL1750" s="383"/>
      <c r="CM1750" s="383"/>
      <c r="CN1750" s="383"/>
      <c r="CO1750" s="383"/>
      <c r="CP1750" s="383"/>
      <c r="CQ1750" s="383"/>
      <c r="CR1750" s="383"/>
      <c r="CS1750" s="383"/>
      <c r="CT1750" s="383"/>
      <c r="CU1750" s="383"/>
      <c r="CV1750" s="383"/>
      <c r="CW1750" s="383"/>
      <c r="CX1750" s="383"/>
      <c r="CY1750" s="383"/>
      <c r="CZ1750" s="383"/>
      <c r="DA1750" s="383"/>
      <c r="DB1750" s="383"/>
      <c r="DC1750" s="383"/>
      <c r="DD1750" s="383"/>
      <c r="DE1750" s="383"/>
      <c r="DF1750" s="383"/>
      <c r="DG1750" s="383"/>
      <c r="DH1750" s="383"/>
      <c r="DI1750" s="383"/>
      <c r="DJ1750" s="383"/>
      <c r="DK1750" s="383"/>
      <c r="DL1750" s="383"/>
      <c r="DM1750" s="383"/>
      <c r="DN1750" s="383"/>
      <c r="DO1750" s="383"/>
      <c r="DP1750" s="383"/>
      <c r="DQ1750" s="383"/>
      <c r="DR1750" s="383"/>
      <c r="DS1750" s="383"/>
      <c r="DT1750" s="383"/>
      <c r="DU1750" s="383"/>
      <c r="DV1750" s="383"/>
      <c r="DW1750" s="383"/>
      <c r="DX1750" s="383"/>
      <c r="DY1750" s="383"/>
      <c r="DZ1750" s="383"/>
      <c r="EA1750" s="383"/>
      <c r="EB1750" s="383"/>
      <c r="EC1750" s="383"/>
      <c r="ED1750" s="383"/>
      <c r="EE1750" s="383"/>
      <c r="EF1750" s="383"/>
      <c r="EG1750" s="383"/>
      <c r="EH1750" s="383"/>
      <c r="EI1750" s="383"/>
      <c r="EJ1750" s="383"/>
      <c r="EK1750" s="383"/>
      <c r="EL1750" s="383"/>
      <c r="EM1750" s="383"/>
      <c r="EN1750" s="383"/>
      <c r="EO1750" s="383"/>
      <c r="EP1750" s="383"/>
      <c r="EQ1750" s="383"/>
      <c r="ER1750" s="383"/>
      <c r="ES1750" s="383"/>
      <c r="ET1750" s="383"/>
      <c r="EU1750" s="383"/>
      <c r="EV1750" s="383"/>
      <c r="EW1750" s="383"/>
      <c r="EX1750" s="383"/>
      <c r="EY1750" s="383"/>
      <c r="EZ1750" s="383"/>
      <c r="FA1750" s="383"/>
      <c r="FB1750" s="383"/>
      <c r="FC1750" s="383"/>
      <c r="FD1750" s="383"/>
      <c r="FE1750" s="383"/>
      <c r="FF1750" s="383"/>
      <c r="FG1750" s="383"/>
      <c r="FH1750" s="383"/>
      <c r="FI1750" s="383"/>
      <c r="FJ1750" s="383"/>
      <c r="FK1750" s="383"/>
      <c r="FL1750" s="383"/>
      <c r="FM1750" s="383"/>
    </row>
    <row r="1751" spans="1:169" s="26" customFormat="1" x14ac:dyDescent="0.2">
      <c r="A1751" s="27" t="s">
        <v>689</v>
      </c>
      <c r="B1751" s="47"/>
      <c r="C1751" s="44" t="s">
        <v>4</v>
      </c>
      <c r="D1751" s="418" t="s">
        <v>706</v>
      </c>
      <c r="E1751" s="45"/>
      <c r="F1751" s="64"/>
      <c r="G1751" s="64"/>
      <c r="H1751" s="47"/>
      <c r="I1751" s="213"/>
      <c r="J1751" s="48" t="str">
        <f t="shared" si="201"/>
        <v/>
      </c>
      <c r="K1751" s="49"/>
      <c r="L1751" s="353"/>
      <c r="M1751" s="383"/>
      <c r="N1751" s="383"/>
      <c r="O1751" s="383"/>
      <c r="P1751" s="383"/>
      <c r="Q1751" s="383"/>
      <c r="R1751" s="383"/>
      <c r="S1751" s="383"/>
      <c r="T1751" s="383"/>
      <c r="U1751" s="383"/>
      <c r="V1751" s="383"/>
      <c r="W1751" s="383"/>
      <c r="X1751" s="383"/>
      <c r="Y1751" s="383"/>
      <c r="Z1751" s="383"/>
      <c r="AA1751" s="383"/>
      <c r="AB1751" s="383"/>
      <c r="AC1751" s="383"/>
      <c r="AD1751" s="383"/>
      <c r="AE1751" s="383"/>
      <c r="AF1751" s="383"/>
      <c r="AG1751" s="383"/>
      <c r="AH1751" s="383"/>
      <c r="AI1751" s="383"/>
      <c r="AJ1751" s="383"/>
      <c r="AK1751" s="383"/>
      <c r="AL1751" s="383"/>
      <c r="AM1751" s="383"/>
      <c r="AN1751" s="383"/>
      <c r="AO1751" s="383"/>
      <c r="AP1751" s="383"/>
      <c r="AQ1751" s="383"/>
      <c r="AR1751" s="383"/>
      <c r="AS1751" s="383"/>
      <c r="AT1751" s="383"/>
      <c r="AU1751" s="383"/>
      <c r="AV1751" s="383"/>
      <c r="AW1751" s="383"/>
      <c r="AX1751" s="383"/>
      <c r="AY1751" s="383"/>
      <c r="AZ1751" s="383"/>
      <c r="BA1751" s="383"/>
      <c r="BB1751" s="383"/>
      <c r="BC1751" s="383"/>
      <c r="BD1751" s="383"/>
      <c r="BE1751" s="383"/>
      <c r="BF1751" s="383"/>
      <c r="BG1751" s="383"/>
      <c r="BH1751" s="383"/>
      <c r="BI1751" s="383"/>
      <c r="BJ1751" s="383"/>
      <c r="BK1751" s="383"/>
      <c r="BL1751" s="383"/>
      <c r="BM1751" s="383"/>
      <c r="BN1751" s="383"/>
      <c r="BO1751" s="383"/>
      <c r="BP1751" s="383"/>
      <c r="BQ1751" s="383"/>
      <c r="BR1751" s="383"/>
      <c r="BS1751" s="383"/>
      <c r="BT1751" s="383"/>
      <c r="BU1751" s="383"/>
      <c r="BV1751" s="383"/>
      <c r="BW1751" s="383"/>
      <c r="BX1751" s="383"/>
      <c r="BY1751" s="383"/>
      <c r="BZ1751" s="383"/>
      <c r="CA1751" s="383"/>
      <c r="CB1751" s="383"/>
      <c r="CC1751" s="383"/>
      <c r="CD1751" s="383"/>
      <c r="CE1751" s="383"/>
      <c r="CF1751" s="383"/>
      <c r="CG1751" s="383"/>
      <c r="CH1751" s="383"/>
      <c r="CI1751" s="383"/>
      <c r="CJ1751" s="383"/>
      <c r="CK1751" s="383"/>
      <c r="CL1751" s="383"/>
      <c r="CM1751" s="383"/>
      <c r="CN1751" s="383"/>
      <c r="CO1751" s="383"/>
      <c r="CP1751" s="383"/>
      <c r="CQ1751" s="383"/>
      <c r="CR1751" s="383"/>
      <c r="CS1751" s="383"/>
      <c r="CT1751" s="383"/>
      <c r="CU1751" s="383"/>
      <c r="CV1751" s="383"/>
      <c r="CW1751" s="383"/>
      <c r="CX1751" s="383"/>
      <c r="CY1751" s="383"/>
      <c r="CZ1751" s="383"/>
      <c r="DA1751" s="383"/>
      <c r="DB1751" s="383"/>
      <c r="DC1751" s="383"/>
      <c r="DD1751" s="383"/>
      <c r="DE1751" s="383"/>
      <c r="DF1751" s="383"/>
      <c r="DG1751" s="383"/>
      <c r="DH1751" s="383"/>
      <c r="DI1751" s="383"/>
      <c r="DJ1751" s="383"/>
      <c r="DK1751" s="383"/>
      <c r="DL1751" s="383"/>
      <c r="DM1751" s="383"/>
      <c r="DN1751" s="383"/>
      <c r="DO1751" s="383"/>
      <c r="DP1751" s="383"/>
      <c r="DQ1751" s="383"/>
      <c r="DR1751" s="383"/>
      <c r="DS1751" s="383"/>
      <c r="DT1751" s="383"/>
      <c r="DU1751" s="383"/>
      <c r="DV1751" s="383"/>
      <c r="DW1751" s="383"/>
      <c r="DX1751" s="383"/>
      <c r="DY1751" s="383"/>
      <c r="DZ1751" s="383"/>
      <c r="EA1751" s="383"/>
      <c r="EB1751" s="383"/>
      <c r="EC1751" s="383"/>
      <c r="ED1751" s="383"/>
      <c r="EE1751" s="383"/>
      <c r="EF1751" s="383"/>
      <c r="EG1751" s="383"/>
      <c r="EH1751" s="383"/>
      <c r="EI1751" s="383"/>
      <c r="EJ1751" s="383"/>
      <c r="EK1751" s="383"/>
      <c r="EL1751" s="383"/>
      <c r="EM1751" s="383"/>
      <c r="EN1751" s="383"/>
      <c r="EO1751" s="383"/>
      <c r="EP1751" s="383"/>
      <c r="EQ1751" s="383"/>
      <c r="ER1751" s="383"/>
      <c r="ES1751" s="383"/>
      <c r="ET1751" s="383"/>
      <c r="EU1751" s="383"/>
      <c r="EV1751" s="383"/>
      <c r="EW1751" s="383"/>
      <c r="EX1751" s="383"/>
      <c r="EY1751" s="383"/>
      <c r="EZ1751" s="383"/>
      <c r="FA1751" s="383"/>
      <c r="FB1751" s="383"/>
      <c r="FC1751" s="383"/>
      <c r="FD1751" s="383"/>
      <c r="FE1751" s="383"/>
      <c r="FF1751" s="383"/>
      <c r="FG1751" s="383"/>
      <c r="FH1751" s="383"/>
      <c r="FI1751" s="383"/>
      <c r="FJ1751" s="383"/>
      <c r="FK1751" s="383"/>
      <c r="FL1751" s="383"/>
      <c r="FM1751" s="383"/>
    </row>
    <row r="1752" spans="1:169" s="26" customFormat="1" x14ac:dyDescent="0.2">
      <c r="A1752" s="27" t="s">
        <v>689</v>
      </c>
      <c r="B1752" s="69">
        <v>1</v>
      </c>
      <c r="C1752" s="36" t="s">
        <v>423</v>
      </c>
      <c r="D1752" s="410" t="s">
        <v>1070</v>
      </c>
      <c r="E1752" s="160" t="s">
        <v>692</v>
      </c>
      <c r="F1752" s="59">
        <v>41743</v>
      </c>
      <c r="G1752" s="103">
        <f>F1752+365</f>
        <v>42108</v>
      </c>
      <c r="H1752" s="69" t="s">
        <v>23</v>
      </c>
      <c r="I1752" s="532"/>
      <c r="J1752" s="34" t="str">
        <f t="shared" si="201"/>
        <v/>
      </c>
      <c r="K1752" s="35">
        <v>1</v>
      </c>
      <c r="L1752" s="275">
        <v>45961</v>
      </c>
      <c r="M1752" s="383"/>
      <c r="N1752" s="383"/>
      <c r="O1752" s="383"/>
      <c r="P1752" s="383"/>
      <c r="Q1752" s="383"/>
      <c r="R1752" s="383"/>
      <c r="S1752" s="383"/>
      <c r="T1752" s="383"/>
      <c r="U1752" s="383"/>
      <c r="V1752" s="383"/>
      <c r="W1752" s="383"/>
      <c r="X1752" s="383"/>
      <c r="Y1752" s="383"/>
      <c r="Z1752" s="383"/>
      <c r="AA1752" s="383"/>
      <c r="AB1752" s="383"/>
      <c r="AC1752" s="383"/>
      <c r="AD1752" s="383"/>
      <c r="AE1752" s="383"/>
      <c r="AF1752" s="383"/>
      <c r="AG1752" s="383"/>
      <c r="AH1752" s="383"/>
      <c r="AI1752" s="383"/>
      <c r="AJ1752" s="383"/>
      <c r="AK1752" s="383"/>
      <c r="AL1752" s="383"/>
      <c r="AM1752" s="383"/>
      <c r="AN1752" s="383"/>
      <c r="AO1752" s="383"/>
      <c r="AP1752" s="383"/>
      <c r="AQ1752" s="383"/>
      <c r="AR1752" s="383"/>
      <c r="AS1752" s="383"/>
      <c r="AT1752" s="383"/>
      <c r="AU1752" s="383"/>
      <c r="AV1752" s="383"/>
      <c r="AW1752" s="383"/>
      <c r="AX1752" s="383"/>
      <c r="AY1752" s="383"/>
      <c r="AZ1752" s="383"/>
      <c r="BA1752" s="383"/>
      <c r="BB1752" s="383"/>
      <c r="BC1752" s="383"/>
      <c r="BD1752" s="383"/>
      <c r="BE1752" s="383"/>
      <c r="BF1752" s="383"/>
      <c r="BG1752" s="383"/>
      <c r="BH1752" s="383"/>
      <c r="BI1752" s="383"/>
      <c r="BJ1752" s="383"/>
      <c r="BK1752" s="383"/>
      <c r="BL1752" s="383"/>
      <c r="BM1752" s="383"/>
      <c r="BN1752" s="383"/>
      <c r="BO1752" s="383"/>
      <c r="BP1752" s="383"/>
      <c r="BQ1752" s="383"/>
      <c r="BR1752" s="383"/>
      <c r="BS1752" s="383"/>
      <c r="BT1752" s="383"/>
      <c r="BU1752" s="383"/>
      <c r="BV1752" s="383"/>
      <c r="BW1752" s="383"/>
      <c r="BX1752" s="383"/>
      <c r="BY1752" s="383"/>
      <c r="BZ1752" s="383"/>
      <c r="CA1752" s="383"/>
      <c r="CB1752" s="383"/>
      <c r="CC1752" s="383"/>
      <c r="CD1752" s="383"/>
      <c r="CE1752" s="383"/>
      <c r="CF1752" s="383"/>
      <c r="CG1752" s="383"/>
      <c r="CH1752" s="383"/>
      <c r="CI1752" s="383"/>
      <c r="CJ1752" s="383"/>
      <c r="CK1752" s="383"/>
      <c r="CL1752" s="383"/>
      <c r="CM1752" s="383"/>
      <c r="CN1752" s="383"/>
      <c r="CO1752" s="383"/>
      <c r="CP1752" s="383"/>
      <c r="CQ1752" s="383"/>
      <c r="CR1752" s="383"/>
      <c r="CS1752" s="383"/>
      <c r="CT1752" s="383"/>
      <c r="CU1752" s="383"/>
      <c r="CV1752" s="383"/>
      <c r="CW1752" s="383"/>
      <c r="CX1752" s="383"/>
      <c r="CY1752" s="383"/>
      <c r="CZ1752" s="383"/>
      <c r="DA1752" s="383"/>
      <c r="DB1752" s="383"/>
      <c r="DC1752" s="383"/>
      <c r="DD1752" s="383"/>
      <c r="DE1752" s="383"/>
      <c r="DF1752" s="383"/>
      <c r="DG1752" s="383"/>
      <c r="DH1752" s="383"/>
      <c r="DI1752" s="383"/>
      <c r="DJ1752" s="383"/>
      <c r="DK1752" s="383"/>
      <c r="DL1752" s="383"/>
      <c r="DM1752" s="383"/>
      <c r="DN1752" s="383"/>
      <c r="DO1752" s="383"/>
      <c r="DP1752" s="383"/>
      <c r="DQ1752" s="383"/>
      <c r="DR1752" s="383"/>
      <c r="DS1752" s="383"/>
      <c r="DT1752" s="383"/>
      <c r="DU1752" s="383"/>
      <c r="DV1752" s="383"/>
      <c r="DW1752" s="383"/>
      <c r="DX1752" s="383"/>
      <c r="DY1752" s="383"/>
      <c r="DZ1752" s="383"/>
      <c r="EA1752" s="383"/>
      <c r="EB1752" s="383"/>
      <c r="EC1752" s="383"/>
      <c r="ED1752" s="383"/>
      <c r="EE1752" s="383"/>
      <c r="EF1752" s="383"/>
      <c r="EG1752" s="383"/>
      <c r="EH1752" s="383"/>
      <c r="EI1752" s="383"/>
      <c r="EJ1752" s="383"/>
      <c r="EK1752" s="383"/>
      <c r="EL1752" s="383"/>
      <c r="EM1752" s="383"/>
      <c r="EN1752" s="383"/>
      <c r="EO1752" s="383"/>
      <c r="EP1752" s="383"/>
      <c r="EQ1752" s="383"/>
      <c r="ER1752" s="383"/>
      <c r="ES1752" s="383"/>
      <c r="ET1752" s="383"/>
      <c r="EU1752" s="383"/>
      <c r="EV1752" s="383"/>
      <c r="EW1752" s="383"/>
      <c r="EX1752" s="383"/>
      <c r="EY1752" s="383"/>
      <c r="EZ1752" s="383"/>
      <c r="FA1752" s="383"/>
      <c r="FB1752" s="383"/>
      <c r="FC1752" s="383"/>
      <c r="FD1752" s="383"/>
      <c r="FE1752" s="383"/>
      <c r="FF1752" s="383"/>
      <c r="FG1752" s="383"/>
      <c r="FH1752" s="383"/>
      <c r="FI1752" s="383"/>
      <c r="FJ1752" s="383"/>
      <c r="FK1752" s="383"/>
      <c r="FL1752" s="383"/>
      <c r="FM1752" s="383"/>
    </row>
    <row r="1753" spans="1:169" s="26" customFormat="1" x14ac:dyDescent="0.2">
      <c r="A1753" s="27" t="s">
        <v>689</v>
      </c>
      <c r="B1753" s="47"/>
      <c r="C1753" s="44" t="s">
        <v>4</v>
      </c>
      <c r="D1753" s="418" t="s">
        <v>707</v>
      </c>
      <c r="E1753" s="45"/>
      <c r="F1753" s="64"/>
      <c r="G1753" s="64"/>
      <c r="H1753" s="47"/>
      <c r="I1753" s="213"/>
      <c r="J1753" s="48" t="str">
        <f t="shared" si="201"/>
        <v/>
      </c>
      <c r="K1753" s="49"/>
      <c r="L1753" s="353"/>
      <c r="M1753" s="383"/>
      <c r="N1753" s="383"/>
      <c r="O1753" s="383"/>
      <c r="P1753" s="383"/>
      <c r="Q1753" s="383"/>
      <c r="R1753" s="383"/>
      <c r="S1753" s="383"/>
      <c r="T1753" s="383"/>
      <c r="U1753" s="383"/>
      <c r="V1753" s="383"/>
      <c r="W1753" s="383"/>
      <c r="X1753" s="383"/>
      <c r="Y1753" s="383"/>
      <c r="Z1753" s="383"/>
      <c r="AA1753" s="383"/>
      <c r="AB1753" s="383"/>
      <c r="AC1753" s="383"/>
      <c r="AD1753" s="383"/>
      <c r="AE1753" s="383"/>
      <c r="AF1753" s="383"/>
      <c r="AG1753" s="383"/>
      <c r="AH1753" s="383"/>
      <c r="AI1753" s="383"/>
      <c r="AJ1753" s="383"/>
      <c r="AK1753" s="383"/>
      <c r="AL1753" s="383"/>
      <c r="AM1753" s="383"/>
      <c r="AN1753" s="383"/>
      <c r="AO1753" s="383"/>
      <c r="AP1753" s="383"/>
      <c r="AQ1753" s="383"/>
      <c r="AR1753" s="383"/>
      <c r="AS1753" s="383"/>
      <c r="AT1753" s="383"/>
      <c r="AU1753" s="383"/>
      <c r="AV1753" s="383"/>
      <c r="AW1753" s="383"/>
      <c r="AX1753" s="383"/>
      <c r="AY1753" s="383"/>
      <c r="AZ1753" s="383"/>
      <c r="BA1753" s="383"/>
      <c r="BB1753" s="383"/>
      <c r="BC1753" s="383"/>
      <c r="BD1753" s="383"/>
      <c r="BE1753" s="383"/>
      <c r="BF1753" s="383"/>
      <c r="BG1753" s="383"/>
      <c r="BH1753" s="383"/>
      <c r="BI1753" s="383"/>
      <c r="BJ1753" s="383"/>
      <c r="BK1753" s="383"/>
      <c r="BL1753" s="383"/>
      <c r="BM1753" s="383"/>
      <c r="BN1753" s="383"/>
      <c r="BO1753" s="383"/>
      <c r="BP1753" s="383"/>
      <c r="BQ1753" s="383"/>
      <c r="BR1753" s="383"/>
      <c r="BS1753" s="383"/>
      <c r="BT1753" s="383"/>
      <c r="BU1753" s="383"/>
      <c r="BV1753" s="383"/>
      <c r="BW1753" s="383"/>
      <c r="BX1753" s="383"/>
      <c r="BY1753" s="383"/>
      <c r="BZ1753" s="383"/>
      <c r="CA1753" s="383"/>
      <c r="CB1753" s="383"/>
      <c r="CC1753" s="383"/>
      <c r="CD1753" s="383"/>
      <c r="CE1753" s="383"/>
      <c r="CF1753" s="383"/>
      <c r="CG1753" s="383"/>
      <c r="CH1753" s="383"/>
      <c r="CI1753" s="383"/>
      <c r="CJ1753" s="383"/>
      <c r="CK1753" s="383"/>
      <c r="CL1753" s="383"/>
      <c r="CM1753" s="383"/>
      <c r="CN1753" s="383"/>
      <c r="CO1753" s="383"/>
      <c r="CP1753" s="383"/>
      <c r="CQ1753" s="383"/>
      <c r="CR1753" s="383"/>
      <c r="CS1753" s="383"/>
      <c r="CT1753" s="383"/>
      <c r="CU1753" s="383"/>
      <c r="CV1753" s="383"/>
      <c r="CW1753" s="383"/>
      <c r="CX1753" s="383"/>
      <c r="CY1753" s="383"/>
      <c r="CZ1753" s="383"/>
      <c r="DA1753" s="383"/>
      <c r="DB1753" s="383"/>
      <c r="DC1753" s="383"/>
      <c r="DD1753" s="383"/>
      <c r="DE1753" s="383"/>
      <c r="DF1753" s="383"/>
      <c r="DG1753" s="383"/>
      <c r="DH1753" s="383"/>
      <c r="DI1753" s="383"/>
      <c r="DJ1753" s="383"/>
      <c r="DK1753" s="383"/>
      <c r="DL1753" s="383"/>
      <c r="DM1753" s="383"/>
      <c r="DN1753" s="383"/>
      <c r="DO1753" s="383"/>
      <c r="DP1753" s="383"/>
      <c r="DQ1753" s="383"/>
      <c r="DR1753" s="383"/>
      <c r="DS1753" s="383"/>
      <c r="DT1753" s="383"/>
      <c r="DU1753" s="383"/>
      <c r="DV1753" s="383"/>
      <c r="DW1753" s="383"/>
      <c r="DX1753" s="383"/>
      <c r="DY1753" s="383"/>
      <c r="DZ1753" s="383"/>
      <c r="EA1753" s="383"/>
      <c r="EB1753" s="383"/>
      <c r="EC1753" s="383"/>
      <c r="ED1753" s="383"/>
      <c r="EE1753" s="383"/>
      <c r="EF1753" s="383"/>
      <c r="EG1753" s="383"/>
      <c r="EH1753" s="383"/>
      <c r="EI1753" s="383"/>
      <c r="EJ1753" s="383"/>
      <c r="EK1753" s="383"/>
      <c r="EL1753" s="383"/>
      <c r="EM1753" s="383"/>
      <c r="EN1753" s="383"/>
      <c r="EO1753" s="383"/>
      <c r="EP1753" s="383"/>
      <c r="EQ1753" s="383"/>
      <c r="ER1753" s="383"/>
      <c r="ES1753" s="383"/>
      <c r="ET1753" s="383"/>
      <c r="EU1753" s="383"/>
      <c r="EV1753" s="383"/>
      <c r="EW1753" s="383"/>
      <c r="EX1753" s="383"/>
      <c r="EY1753" s="383"/>
      <c r="EZ1753" s="383"/>
      <c r="FA1753" s="383"/>
      <c r="FB1753" s="383"/>
      <c r="FC1753" s="383"/>
      <c r="FD1753" s="383"/>
      <c r="FE1753" s="383"/>
      <c r="FF1753" s="383"/>
      <c r="FG1753" s="383"/>
      <c r="FH1753" s="383"/>
      <c r="FI1753" s="383"/>
      <c r="FJ1753" s="383"/>
      <c r="FK1753" s="383"/>
      <c r="FL1753" s="383"/>
      <c r="FM1753" s="383"/>
    </row>
    <row r="1754" spans="1:169" s="26" customFormat="1" x14ac:dyDescent="0.2">
      <c r="A1754" s="27" t="s">
        <v>689</v>
      </c>
      <c r="B1754" s="69">
        <v>1</v>
      </c>
      <c r="C1754" s="36" t="s">
        <v>423</v>
      </c>
      <c r="D1754" s="410" t="s">
        <v>708</v>
      </c>
      <c r="E1754" s="160" t="s">
        <v>692</v>
      </c>
      <c r="F1754" s="59">
        <v>41743</v>
      </c>
      <c r="G1754" s="103">
        <f>F1754+365</f>
        <v>42108</v>
      </c>
      <c r="H1754" s="69" t="s">
        <v>23</v>
      </c>
      <c r="I1754" s="532"/>
      <c r="J1754" s="34" t="str">
        <f t="shared" si="201"/>
        <v/>
      </c>
      <c r="K1754" s="35">
        <v>1</v>
      </c>
      <c r="L1754" s="275">
        <v>45961</v>
      </c>
      <c r="M1754" s="383"/>
      <c r="N1754" s="383"/>
      <c r="O1754" s="383"/>
      <c r="P1754" s="383"/>
      <c r="Q1754" s="383"/>
      <c r="R1754" s="383"/>
      <c r="S1754" s="383"/>
      <c r="T1754" s="383"/>
      <c r="U1754" s="383"/>
      <c r="V1754" s="383"/>
      <c r="W1754" s="383"/>
      <c r="X1754" s="383"/>
      <c r="Y1754" s="383"/>
      <c r="Z1754" s="383"/>
      <c r="AA1754" s="383"/>
      <c r="AB1754" s="383"/>
      <c r="AC1754" s="383"/>
      <c r="AD1754" s="383"/>
      <c r="AE1754" s="383"/>
      <c r="AF1754" s="383"/>
      <c r="AG1754" s="383"/>
      <c r="AH1754" s="383"/>
      <c r="AI1754" s="383"/>
      <c r="AJ1754" s="383"/>
      <c r="AK1754" s="383"/>
      <c r="AL1754" s="383"/>
      <c r="AM1754" s="383"/>
      <c r="AN1754" s="383"/>
      <c r="AO1754" s="383"/>
      <c r="AP1754" s="383"/>
      <c r="AQ1754" s="383"/>
      <c r="AR1754" s="383"/>
      <c r="AS1754" s="383"/>
      <c r="AT1754" s="383"/>
      <c r="AU1754" s="383"/>
      <c r="AV1754" s="383"/>
      <c r="AW1754" s="383"/>
      <c r="AX1754" s="383"/>
      <c r="AY1754" s="383"/>
      <c r="AZ1754" s="383"/>
      <c r="BA1754" s="383"/>
      <c r="BB1754" s="383"/>
      <c r="BC1754" s="383"/>
      <c r="BD1754" s="383"/>
      <c r="BE1754" s="383"/>
      <c r="BF1754" s="383"/>
      <c r="BG1754" s="383"/>
      <c r="BH1754" s="383"/>
      <c r="BI1754" s="383"/>
      <c r="BJ1754" s="383"/>
      <c r="BK1754" s="383"/>
      <c r="BL1754" s="383"/>
      <c r="BM1754" s="383"/>
      <c r="BN1754" s="383"/>
      <c r="BO1754" s="383"/>
      <c r="BP1754" s="383"/>
      <c r="BQ1754" s="383"/>
      <c r="BR1754" s="383"/>
      <c r="BS1754" s="383"/>
      <c r="BT1754" s="383"/>
      <c r="BU1754" s="383"/>
      <c r="BV1754" s="383"/>
      <c r="BW1754" s="383"/>
      <c r="BX1754" s="383"/>
      <c r="BY1754" s="383"/>
      <c r="BZ1754" s="383"/>
      <c r="CA1754" s="383"/>
      <c r="CB1754" s="383"/>
      <c r="CC1754" s="383"/>
      <c r="CD1754" s="383"/>
      <c r="CE1754" s="383"/>
      <c r="CF1754" s="383"/>
      <c r="CG1754" s="383"/>
      <c r="CH1754" s="383"/>
      <c r="CI1754" s="383"/>
      <c r="CJ1754" s="383"/>
      <c r="CK1754" s="383"/>
      <c r="CL1754" s="383"/>
      <c r="CM1754" s="383"/>
      <c r="CN1754" s="383"/>
      <c r="CO1754" s="383"/>
      <c r="CP1754" s="383"/>
      <c r="CQ1754" s="383"/>
      <c r="CR1754" s="383"/>
      <c r="CS1754" s="383"/>
      <c r="CT1754" s="383"/>
      <c r="CU1754" s="383"/>
      <c r="CV1754" s="383"/>
      <c r="CW1754" s="383"/>
      <c r="CX1754" s="383"/>
      <c r="CY1754" s="383"/>
      <c r="CZ1754" s="383"/>
      <c r="DA1754" s="383"/>
      <c r="DB1754" s="383"/>
      <c r="DC1754" s="383"/>
      <c r="DD1754" s="383"/>
      <c r="DE1754" s="383"/>
      <c r="DF1754" s="383"/>
      <c r="DG1754" s="383"/>
      <c r="DH1754" s="383"/>
      <c r="DI1754" s="383"/>
      <c r="DJ1754" s="383"/>
      <c r="DK1754" s="383"/>
      <c r="DL1754" s="383"/>
      <c r="DM1754" s="383"/>
      <c r="DN1754" s="383"/>
      <c r="DO1754" s="383"/>
      <c r="DP1754" s="383"/>
      <c r="DQ1754" s="383"/>
      <c r="DR1754" s="383"/>
      <c r="DS1754" s="383"/>
      <c r="DT1754" s="383"/>
      <c r="DU1754" s="383"/>
      <c r="DV1754" s="383"/>
      <c r="DW1754" s="383"/>
      <c r="DX1754" s="383"/>
      <c r="DY1754" s="383"/>
      <c r="DZ1754" s="383"/>
      <c r="EA1754" s="383"/>
      <c r="EB1754" s="383"/>
      <c r="EC1754" s="383"/>
      <c r="ED1754" s="383"/>
      <c r="EE1754" s="383"/>
      <c r="EF1754" s="383"/>
      <c r="EG1754" s="383"/>
      <c r="EH1754" s="383"/>
      <c r="EI1754" s="383"/>
      <c r="EJ1754" s="383"/>
      <c r="EK1754" s="383"/>
      <c r="EL1754" s="383"/>
      <c r="EM1754" s="383"/>
      <c r="EN1754" s="383"/>
      <c r="EO1754" s="383"/>
      <c r="EP1754" s="383"/>
      <c r="EQ1754" s="383"/>
      <c r="ER1754" s="383"/>
      <c r="ES1754" s="383"/>
      <c r="ET1754" s="383"/>
      <c r="EU1754" s="383"/>
      <c r="EV1754" s="383"/>
      <c r="EW1754" s="383"/>
      <c r="EX1754" s="383"/>
      <c r="EY1754" s="383"/>
      <c r="EZ1754" s="383"/>
      <c r="FA1754" s="383"/>
      <c r="FB1754" s="383"/>
      <c r="FC1754" s="383"/>
      <c r="FD1754" s="383"/>
      <c r="FE1754" s="383"/>
      <c r="FF1754" s="383"/>
      <c r="FG1754" s="383"/>
      <c r="FH1754" s="383"/>
      <c r="FI1754" s="383"/>
      <c r="FJ1754" s="383"/>
      <c r="FK1754" s="383"/>
      <c r="FL1754" s="383"/>
      <c r="FM1754" s="383"/>
    </row>
    <row r="1755" spans="1:169" s="26" customFormat="1" x14ac:dyDescent="0.2">
      <c r="A1755" s="27" t="s">
        <v>689</v>
      </c>
      <c r="B1755" s="47"/>
      <c r="C1755" s="44" t="s">
        <v>4</v>
      </c>
      <c r="D1755" s="418" t="s">
        <v>709</v>
      </c>
      <c r="E1755" s="45"/>
      <c r="F1755" s="64"/>
      <c r="G1755" s="64"/>
      <c r="H1755" s="47"/>
      <c r="I1755" s="213"/>
      <c r="J1755" s="48" t="str">
        <f t="shared" si="201"/>
        <v/>
      </c>
      <c r="K1755" s="49"/>
      <c r="L1755" s="353"/>
      <c r="M1755" s="383"/>
      <c r="N1755" s="383"/>
      <c r="O1755" s="383"/>
      <c r="P1755" s="383"/>
      <c r="Q1755" s="383"/>
      <c r="R1755" s="383"/>
      <c r="S1755" s="383"/>
      <c r="T1755" s="383"/>
      <c r="U1755" s="383"/>
      <c r="V1755" s="383"/>
      <c r="W1755" s="383"/>
      <c r="X1755" s="383"/>
      <c r="Y1755" s="383"/>
      <c r="Z1755" s="383"/>
      <c r="AA1755" s="383"/>
      <c r="AB1755" s="383"/>
      <c r="AC1755" s="383"/>
      <c r="AD1755" s="383"/>
      <c r="AE1755" s="383"/>
      <c r="AF1755" s="383"/>
      <c r="AG1755" s="383"/>
      <c r="AH1755" s="383"/>
      <c r="AI1755" s="383"/>
      <c r="AJ1755" s="383"/>
      <c r="AK1755" s="383"/>
      <c r="AL1755" s="383"/>
      <c r="AM1755" s="383"/>
      <c r="AN1755" s="383"/>
      <c r="AO1755" s="383"/>
      <c r="AP1755" s="383"/>
      <c r="AQ1755" s="383"/>
      <c r="AR1755" s="383"/>
      <c r="AS1755" s="383"/>
      <c r="AT1755" s="383"/>
      <c r="AU1755" s="383"/>
      <c r="AV1755" s="383"/>
      <c r="AW1755" s="383"/>
      <c r="AX1755" s="383"/>
      <c r="AY1755" s="383"/>
      <c r="AZ1755" s="383"/>
      <c r="BA1755" s="383"/>
      <c r="BB1755" s="383"/>
      <c r="BC1755" s="383"/>
      <c r="BD1755" s="383"/>
      <c r="BE1755" s="383"/>
      <c r="BF1755" s="383"/>
      <c r="BG1755" s="383"/>
      <c r="BH1755" s="383"/>
      <c r="BI1755" s="383"/>
      <c r="BJ1755" s="383"/>
      <c r="BK1755" s="383"/>
      <c r="BL1755" s="383"/>
      <c r="BM1755" s="383"/>
      <c r="BN1755" s="383"/>
      <c r="BO1755" s="383"/>
      <c r="BP1755" s="383"/>
      <c r="BQ1755" s="383"/>
      <c r="BR1755" s="383"/>
      <c r="BS1755" s="383"/>
      <c r="BT1755" s="383"/>
      <c r="BU1755" s="383"/>
      <c r="BV1755" s="383"/>
      <c r="BW1755" s="383"/>
      <c r="BX1755" s="383"/>
      <c r="BY1755" s="383"/>
      <c r="BZ1755" s="383"/>
      <c r="CA1755" s="383"/>
      <c r="CB1755" s="383"/>
      <c r="CC1755" s="383"/>
      <c r="CD1755" s="383"/>
      <c r="CE1755" s="383"/>
      <c r="CF1755" s="383"/>
      <c r="CG1755" s="383"/>
      <c r="CH1755" s="383"/>
      <c r="CI1755" s="383"/>
      <c r="CJ1755" s="383"/>
      <c r="CK1755" s="383"/>
      <c r="CL1755" s="383"/>
      <c r="CM1755" s="383"/>
      <c r="CN1755" s="383"/>
      <c r="CO1755" s="383"/>
      <c r="CP1755" s="383"/>
      <c r="CQ1755" s="383"/>
      <c r="CR1755" s="383"/>
      <c r="CS1755" s="383"/>
      <c r="CT1755" s="383"/>
      <c r="CU1755" s="383"/>
      <c r="CV1755" s="383"/>
      <c r="CW1755" s="383"/>
      <c r="CX1755" s="383"/>
      <c r="CY1755" s="383"/>
      <c r="CZ1755" s="383"/>
      <c r="DA1755" s="383"/>
      <c r="DB1755" s="383"/>
      <c r="DC1755" s="383"/>
      <c r="DD1755" s="383"/>
      <c r="DE1755" s="383"/>
      <c r="DF1755" s="383"/>
      <c r="DG1755" s="383"/>
      <c r="DH1755" s="383"/>
      <c r="DI1755" s="383"/>
      <c r="DJ1755" s="383"/>
      <c r="DK1755" s="383"/>
      <c r="DL1755" s="383"/>
      <c r="DM1755" s="383"/>
      <c r="DN1755" s="383"/>
      <c r="DO1755" s="383"/>
      <c r="DP1755" s="383"/>
      <c r="DQ1755" s="383"/>
      <c r="DR1755" s="383"/>
      <c r="DS1755" s="383"/>
      <c r="DT1755" s="383"/>
      <c r="DU1755" s="383"/>
      <c r="DV1755" s="383"/>
      <c r="DW1755" s="383"/>
      <c r="DX1755" s="383"/>
      <c r="DY1755" s="383"/>
      <c r="DZ1755" s="383"/>
      <c r="EA1755" s="383"/>
      <c r="EB1755" s="383"/>
      <c r="EC1755" s="383"/>
      <c r="ED1755" s="383"/>
      <c r="EE1755" s="383"/>
      <c r="EF1755" s="383"/>
      <c r="EG1755" s="383"/>
      <c r="EH1755" s="383"/>
      <c r="EI1755" s="383"/>
      <c r="EJ1755" s="383"/>
      <c r="EK1755" s="383"/>
      <c r="EL1755" s="383"/>
      <c r="EM1755" s="383"/>
      <c r="EN1755" s="383"/>
      <c r="EO1755" s="383"/>
      <c r="EP1755" s="383"/>
      <c r="EQ1755" s="383"/>
      <c r="ER1755" s="383"/>
      <c r="ES1755" s="383"/>
      <c r="ET1755" s="383"/>
      <c r="EU1755" s="383"/>
      <c r="EV1755" s="383"/>
      <c r="EW1755" s="383"/>
      <c r="EX1755" s="383"/>
      <c r="EY1755" s="383"/>
      <c r="EZ1755" s="383"/>
      <c r="FA1755" s="383"/>
      <c r="FB1755" s="383"/>
      <c r="FC1755" s="383"/>
      <c r="FD1755" s="383"/>
      <c r="FE1755" s="383"/>
      <c r="FF1755" s="383"/>
      <c r="FG1755" s="383"/>
      <c r="FH1755" s="383"/>
      <c r="FI1755" s="383"/>
      <c r="FJ1755" s="383"/>
      <c r="FK1755" s="383"/>
      <c r="FL1755" s="383"/>
      <c r="FM1755" s="383"/>
    </row>
    <row r="1756" spans="1:169" s="26" customFormat="1" x14ac:dyDescent="0.2">
      <c r="A1756" s="27" t="s">
        <v>689</v>
      </c>
      <c r="B1756" s="69">
        <v>1</v>
      </c>
      <c r="C1756" s="36" t="s">
        <v>423</v>
      </c>
      <c r="D1756" s="410" t="s">
        <v>710</v>
      </c>
      <c r="E1756" s="160" t="s">
        <v>692</v>
      </c>
      <c r="F1756" s="59">
        <v>41743</v>
      </c>
      <c r="G1756" s="103">
        <f>F1756+365</f>
        <v>42108</v>
      </c>
      <c r="H1756" s="69" t="s">
        <v>23</v>
      </c>
      <c r="I1756" s="532"/>
      <c r="J1756" s="34" t="str">
        <f t="shared" si="201"/>
        <v/>
      </c>
      <c r="K1756" s="35">
        <v>1</v>
      </c>
      <c r="L1756" s="275">
        <v>45961</v>
      </c>
      <c r="M1756" s="383"/>
      <c r="N1756" s="383"/>
      <c r="O1756" s="383"/>
      <c r="P1756" s="383"/>
      <c r="Q1756" s="383"/>
      <c r="R1756" s="383"/>
      <c r="S1756" s="383"/>
      <c r="T1756" s="383"/>
      <c r="U1756" s="383"/>
      <c r="V1756" s="383"/>
      <c r="W1756" s="383"/>
      <c r="X1756" s="383"/>
      <c r="Y1756" s="383"/>
      <c r="Z1756" s="383"/>
      <c r="AA1756" s="383"/>
      <c r="AB1756" s="383"/>
      <c r="AC1756" s="383"/>
      <c r="AD1756" s="383"/>
      <c r="AE1756" s="383"/>
      <c r="AF1756" s="383"/>
      <c r="AG1756" s="383"/>
      <c r="AH1756" s="383"/>
      <c r="AI1756" s="383"/>
      <c r="AJ1756" s="383"/>
      <c r="AK1756" s="383"/>
      <c r="AL1756" s="383"/>
      <c r="AM1756" s="383"/>
      <c r="AN1756" s="383"/>
      <c r="AO1756" s="383"/>
      <c r="AP1756" s="383"/>
      <c r="AQ1756" s="383"/>
      <c r="AR1756" s="383"/>
      <c r="AS1756" s="383"/>
      <c r="AT1756" s="383"/>
      <c r="AU1756" s="383"/>
      <c r="AV1756" s="383"/>
      <c r="AW1756" s="383"/>
      <c r="AX1756" s="383"/>
      <c r="AY1756" s="383"/>
      <c r="AZ1756" s="383"/>
      <c r="BA1756" s="383"/>
      <c r="BB1756" s="383"/>
      <c r="BC1756" s="383"/>
      <c r="BD1756" s="383"/>
      <c r="BE1756" s="383"/>
      <c r="BF1756" s="383"/>
      <c r="BG1756" s="383"/>
      <c r="BH1756" s="383"/>
      <c r="BI1756" s="383"/>
      <c r="BJ1756" s="383"/>
      <c r="BK1756" s="383"/>
      <c r="BL1756" s="383"/>
      <c r="BM1756" s="383"/>
      <c r="BN1756" s="383"/>
      <c r="BO1756" s="383"/>
      <c r="BP1756" s="383"/>
      <c r="BQ1756" s="383"/>
      <c r="BR1756" s="383"/>
      <c r="BS1756" s="383"/>
      <c r="BT1756" s="383"/>
      <c r="BU1756" s="383"/>
      <c r="BV1756" s="383"/>
      <c r="BW1756" s="383"/>
      <c r="BX1756" s="383"/>
      <c r="BY1756" s="383"/>
      <c r="BZ1756" s="383"/>
      <c r="CA1756" s="383"/>
      <c r="CB1756" s="383"/>
      <c r="CC1756" s="383"/>
      <c r="CD1756" s="383"/>
      <c r="CE1756" s="383"/>
      <c r="CF1756" s="383"/>
      <c r="CG1756" s="383"/>
      <c r="CH1756" s="383"/>
      <c r="CI1756" s="383"/>
      <c r="CJ1756" s="383"/>
      <c r="CK1756" s="383"/>
      <c r="CL1756" s="383"/>
      <c r="CM1756" s="383"/>
      <c r="CN1756" s="383"/>
      <c r="CO1756" s="383"/>
      <c r="CP1756" s="383"/>
      <c r="CQ1756" s="383"/>
      <c r="CR1756" s="383"/>
      <c r="CS1756" s="383"/>
      <c r="CT1756" s="383"/>
      <c r="CU1756" s="383"/>
      <c r="CV1756" s="383"/>
      <c r="CW1756" s="383"/>
      <c r="CX1756" s="383"/>
      <c r="CY1756" s="383"/>
      <c r="CZ1756" s="383"/>
      <c r="DA1756" s="383"/>
      <c r="DB1756" s="383"/>
      <c r="DC1756" s="383"/>
      <c r="DD1756" s="383"/>
      <c r="DE1756" s="383"/>
      <c r="DF1756" s="383"/>
      <c r="DG1756" s="383"/>
      <c r="DH1756" s="383"/>
      <c r="DI1756" s="383"/>
      <c r="DJ1756" s="383"/>
      <c r="DK1756" s="383"/>
      <c r="DL1756" s="383"/>
      <c r="DM1756" s="383"/>
      <c r="DN1756" s="383"/>
      <c r="DO1756" s="383"/>
      <c r="DP1756" s="383"/>
      <c r="DQ1756" s="383"/>
      <c r="DR1756" s="383"/>
      <c r="DS1756" s="383"/>
      <c r="DT1756" s="383"/>
      <c r="DU1756" s="383"/>
      <c r="DV1756" s="383"/>
      <c r="DW1756" s="383"/>
      <c r="DX1756" s="383"/>
      <c r="DY1756" s="383"/>
      <c r="DZ1756" s="383"/>
      <c r="EA1756" s="383"/>
      <c r="EB1756" s="383"/>
      <c r="EC1756" s="383"/>
      <c r="ED1756" s="383"/>
      <c r="EE1756" s="383"/>
      <c r="EF1756" s="383"/>
      <c r="EG1756" s="383"/>
      <c r="EH1756" s="383"/>
      <c r="EI1756" s="383"/>
      <c r="EJ1756" s="383"/>
      <c r="EK1756" s="383"/>
      <c r="EL1756" s="383"/>
      <c r="EM1756" s="383"/>
      <c r="EN1756" s="383"/>
      <c r="EO1756" s="383"/>
      <c r="EP1756" s="383"/>
      <c r="EQ1756" s="383"/>
      <c r="ER1756" s="383"/>
      <c r="ES1756" s="383"/>
      <c r="ET1756" s="383"/>
      <c r="EU1756" s="383"/>
      <c r="EV1756" s="383"/>
      <c r="EW1756" s="383"/>
      <c r="EX1756" s="383"/>
      <c r="EY1756" s="383"/>
      <c r="EZ1756" s="383"/>
      <c r="FA1756" s="383"/>
      <c r="FB1756" s="383"/>
      <c r="FC1756" s="383"/>
      <c r="FD1756" s="383"/>
      <c r="FE1756" s="383"/>
      <c r="FF1756" s="383"/>
      <c r="FG1756" s="383"/>
      <c r="FH1756" s="383"/>
      <c r="FI1756" s="383"/>
      <c r="FJ1756" s="383"/>
      <c r="FK1756" s="383"/>
      <c r="FL1756" s="383"/>
      <c r="FM1756" s="383"/>
    </row>
    <row r="1757" spans="1:169" s="26" customFormat="1" x14ac:dyDescent="0.2">
      <c r="A1757" s="27" t="s">
        <v>689</v>
      </c>
      <c r="B1757" s="47"/>
      <c r="C1757" s="44" t="s">
        <v>4</v>
      </c>
      <c r="D1757" s="418" t="s">
        <v>711</v>
      </c>
      <c r="E1757" s="45"/>
      <c r="F1757" s="64"/>
      <c r="G1757" s="64"/>
      <c r="H1757" s="47"/>
      <c r="I1757" s="213"/>
      <c r="J1757" s="48" t="str">
        <f t="shared" si="201"/>
        <v/>
      </c>
      <c r="K1757" s="49"/>
      <c r="L1757" s="353"/>
      <c r="M1757" s="383"/>
      <c r="N1757" s="383"/>
      <c r="O1757" s="383"/>
      <c r="P1757" s="383"/>
      <c r="Q1757" s="383"/>
      <c r="R1757" s="383"/>
      <c r="S1757" s="383"/>
      <c r="T1757" s="383"/>
      <c r="U1757" s="383"/>
      <c r="V1757" s="383"/>
      <c r="W1757" s="383"/>
      <c r="X1757" s="383"/>
      <c r="Y1757" s="383"/>
      <c r="Z1757" s="383"/>
      <c r="AA1757" s="383"/>
      <c r="AB1757" s="383"/>
      <c r="AC1757" s="383"/>
      <c r="AD1757" s="383"/>
      <c r="AE1757" s="383"/>
      <c r="AF1757" s="383"/>
      <c r="AG1757" s="383"/>
      <c r="AH1757" s="383"/>
      <c r="AI1757" s="383"/>
      <c r="AJ1757" s="383"/>
      <c r="AK1757" s="383"/>
      <c r="AL1757" s="383"/>
      <c r="AM1757" s="383"/>
      <c r="AN1757" s="383"/>
      <c r="AO1757" s="383"/>
      <c r="AP1757" s="383"/>
      <c r="AQ1757" s="383"/>
      <c r="AR1757" s="383"/>
      <c r="AS1757" s="383"/>
      <c r="AT1757" s="383"/>
      <c r="AU1757" s="383"/>
      <c r="AV1757" s="383"/>
      <c r="AW1757" s="383"/>
      <c r="AX1757" s="383"/>
      <c r="AY1757" s="383"/>
      <c r="AZ1757" s="383"/>
      <c r="BA1757" s="383"/>
      <c r="BB1757" s="383"/>
      <c r="BC1757" s="383"/>
      <c r="BD1757" s="383"/>
      <c r="BE1757" s="383"/>
      <c r="BF1757" s="383"/>
      <c r="BG1757" s="383"/>
      <c r="BH1757" s="383"/>
      <c r="BI1757" s="383"/>
      <c r="BJ1757" s="383"/>
      <c r="BK1757" s="383"/>
      <c r="BL1757" s="383"/>
      <c r="BM1757" s="383"/>
      <c r="BN1757" s="383"/>
      <c r="BO1757" s="383"/>
      <c r="BP1757" s="383"/>
      <c r="BQ1757" s="383"/>
      <c r="BR1757" s="383"/>
      <c r="BS1757" s="383"/>
      <c r="BT1757" s="383"/>
      <c r="BU1757" s="383"/>
      <c r="BV1757" s="383"/>
      <c r="BW1757" s="383"/>
      <c r="BX1757" s="383"/>
      <c r="BY1757" s="383"/>
      <c r="BZ1757" s="383"/>
      <c r="CA1757" s="383"/>
      <c r="CB1757" s="383"/>
      <c r="CC1757" s="383"/>
      <c r="CD1757" s="383"/>
      <c r="CE1757" s="383"/>
      <c r="CF1757" s="383"/>
      <c r="CG1757" s="383"/>
      <c r="CH1757" s="383"/>
      <c r="CI1757" s="383"/>
      <c r="CJ1757" s="383"/>
      <c r="CK1757" s="383"/>
      <c r="CL1757" s="383"/>
      <c r="CM1757" s="383"/>
      <c r="CN1757" s="383"/>
      <c r="CO1757" s="383"/>
      <c r="CP1757" s="383"/>
      <c r="CQ1757" s="383"/>
      <c r="CR1757" s="383"/>
      <c r="CS1757" s="383"/>
      <c r="CT1757" s="383"/>
      <c r="CU1757" s="383"/>
      <c r="CV1757" s="383"/>
      <c r="CW1757" s="383"/>
      <c r="CX1757" s="383"/>
      <c r="CY1757" s="383"/>
      <c r="CZ1757" s="383"/>
      <c r="DA1757" s="383"/>
      <c r="DB1757" s="383"/>
      <c r="DC1757" s="383"/>
      <c r="DD1757" s="383"/>
      <c r="DE1757" s="383"/>
      <c r="DF1757" s="383"/>
      <c r="DG1757" s="383"/>
      <c r="DH1757" s="383"/>
      <c r="DI1757" s="383"/>
      <c r="DJ1757" s="383"/>
      <c r="DK1757" s="383"/>
      <c r="DL1757" s="383"/>
      <c r="DM1757" s="383"/>
      <c r="DN1757" s="383"/>
      <c r="DO1757" s="383"/>
      <c r="DP1757" s="383"/>
      <c r="DQ1757" s="383"/>
      <c r="DR1757" s="383"/>
      <c r="DS1757" s="383"/>
      <c r="DT1757" s="383"/>
      <c r="DU1757" s="383"/>
      <c r="DV1757" s="383"/>
      <c r="DW1757" s="383"/>
      <c r="DX1757" s="383"/>
      <c r="DY1757" s="383"/>
      <c r="DZ1757" s="383"/>
      <c r="EA1757" s="383"/>
      <c r="EB1757" s="383"/>
      <c r="EC1757" s="383"/>
      <c r="ED1757" s="383"/>
      <c r="EE1757" s="383"/>
      <c r="EF1757" s="383"/>
      <c r="EG1757" s="383"/>
      <c r="EH1757" s="383"/>
      <c r="EI1757" s="383"/>
      <c r="EJ1757" s="383"/>
      <c r="EK1757" s="383"/>
      <c r="EL1757" s="383"/>
      <c r="EM1757" s="383"/>
      <c r="EN1757" s="383"/>
      <c r="EO1757" s="383"/>
      <c r="EP1757" s="383"/>
      <c r="EQ1757" s="383"/>
      <c r="ER1757" s="383"/>
      <c r="ES1757" s="383"/>
      <c r="ET1757" s="383"/>
      <c r="EU1757" s="383"/>
      <c r="EV1757" s="383"/>
      <c r="EW1757" s="383"/>
      <c r="EX1757" s="383"/>
      <c r="EY1757" s="383"/>
      <c r="EZ1757" s="383"/>
      <c r="FA1757" s="383"/>
      <c r="FB1757" s="383"/>
      <c r="FC1757" s="383"/>
      <c r="FD1757" s="383"/>
      <c r="FE1757" s="383"/>
      <c r="FF1757" s="383"/>
      <c r="FG1757" s="383"/>
      <c r="FH1757" s="383"/>
      <c r="FI1757" s="383"/>
      <c r="FJ1757" s="383"/>
      <c r="FK1757" s="383"/>
      <c r="FL1757" s="383"/>
      <c r="FM1757" s="383"/>
    </row>
    <row r="1758" spans="1:169" s="26" customFormat="1" x14ac:dyDescent="0.2">
      <c r="A1758" s="27" t="s">
        <v>689</v>
      </c>
      <c r="B1758" s="69">
        <v>1</v>
      </c>
      <c r="C1758" s="36" t="s">
        <v>423</v>
      </c>
      <c r="D1758" s="410" t="s">
        <v>712</v>
      </c>
      <c r="E1758" s="160" t="s">
        <v>692</v>
      </c>
      <c r="F1758" s="59">
        <v>41743</v>
      </c>
      <c r="G1758" s="103">
        <f>F1758+365</f>
        <v>42108</v>
      </c>
      <c r="H1758" s="69" t="s">
        <v>23</v>
      </c>
      <c r="I1758" s="532"/>
      <c r="J1758" s="34" t="str">
        <f t="shared" si="201"/>
        <v/>
      </c>
      <c r="K1758" s="35">
        <v>1</v>
      </c>
      <c r="L1758" s="275">
        <v>45961</v>
      </c>
      <c r="M1758" s="383"/>
      <c r="N1758" s="383"/>
      <c r="O1758" s="383"/>
      <c r="P1758" s="383"/>
      <c r="Q1758" s="383"/>
      <c r="R1758" s="383"/>
      <c r="S1758" s="383"/>
      <c r="T1758" s="383"/>
      <c r="U1758" s="383"/>
      <c r="V1758" s="383"/>
      <c r="W1758" s="383"/>
      <c r="X1758" s="383"/>
      <c r="Y1758" s="383"/>
      <c r="Z1758" s="383"/>
      <c r="AA1758" s="383"/>
      <c r="AB1758" s="383"/>
      <c r="AC1758" s="383"/>
      <c r="AD1758" s="383"/>
      <c r="AE1758" s="383"/>
      <c r="AF1758" s="383"/>
      <c r="AG1758" s="383"/>
      <c r="AH1758" s="383"/>
      <c r="AI1758" s="383"/>
      <c r="AJ1758" s="383"/>
      <c r="AK1758" s="383"/>
      <c r="AL1758" s="383"/>
      <c r="AM1758" s="383"/>
      <c r="AN1758" s="383"/>
      <c r="AO1758" s="383"/>
      <c r="AP1758" s="383"/>
      <c r="AQ1758" s="383"/>
      <c r="AR1758" s="383"/>
      <c r="AS1758" s="383"/>
      <c r="AT1758" s="383"/>
      <c r="AU1758" s="383"/>
      <c r="AV1758" s="383"/>
      <c r="AW1758" s="383"/>
      <c r="AX1758" s="383"/>
      <c r="AY1758" s="383"/>
      <c r="AZ1758" s="383"/>
      <c r="BA1758" s="383"/>
      <c r="BB1758" s="383"/>
      <c r="BC1758" s="383"/>
      <c r="BD1758" s="383"/>
      <c r="BE1758" s="383"/>
      <c r="BF1758" s="383"/>
      <c r="BG1758" s="383"/>
      <c r="BH1758" s="383"/>
      <c r="BI1758" s="383"/>
      <c r="BJ1758" s="383"/>
      <c r="BK1758" s="383"/>
      <c r="BL1758" s="383"/>
      <c r="BM1758" s="383"/>
      <c r="BN1758" s="383"/>
      <c r="BO1758" s="383"/>
      <c r="BP1758" s="383"/>
      <c r="BQ1758" s="383"/>
      <c r="BR1758" s="383"/>
      <c r="BS1758" s="383"/>
      <c r="BT1758" s="383"/>
      <c r="BU1758" s="383"/>
      <c r="BV1758" s="383"/>
      <c r="BW1758" s="383"/>
      <c r="BX1758" s="383"/>
      <c r="BY1758" s="383"/>
      <c r="BZ1758" s="383"/>
      <c r="CA1758" s="383"/>
      <c r="CB1758" s="383"/>
      <c r="CC1758" s="383"/>
      <c r="CD1758" s="383"/>
      <c r="CE1758" s="383"/>
      <c r="CF1758" s="383"/>
      <c r="CG1758" s="383"/>
      <c r="CH1758" s="383"/>
      <c r="CI1758" s="383"/>
      <c r="CJ1758" s="383"/>
      <c r="CK1758" s="383"/>
      <c r="CL1758" s="383"/>
      <c r="CM1758" s="383"/>
      <c r="CN1758" s="383"/>
      <c r="CO1758" s="383"/>
      <c r="CP1758" s="383"/>
      <c r="CQ1758" s="383"/>
      <c r="CR1758" s="383"/>
      <c r="CS1758" s="383"/>
      <c r="CT1758" s="383"/>
      <c r="CU1758" s="383"/>
      <c r="CV1758" s="383"/>
      <c r="CW1758" s="383"/>
      <c r="CX1758" s="383"/>
      <c r="CY1758" s="383"/>
      <c r="CZ1758" s="383"/>
      <c r="DA1758" s="383"/>
      <c r="DB1758" s="383"/>
      <c r="DC1758" s="383"/>
      <c r="DD1758" s="383"/>
      <c r="DE1758" s="383"/>
      <c r="DF1758" s="383"/>
      <c r="DG1758" s="383"/>
      <c r="DH1758" s="383"/>
      <c r="DI1758" s="383"/>
      <c r="DJ1758" s="383"/>
      <c r="DK1758" s="383"/>
      <c r="DL1758" s="383"/>
      <c r="DM1758" s="383"/>
      <c r="DN1758" s="383"/>
      <c r="DO1758" s="383"/>
      <c r="DP1758" s="383"/>
      <c r="DQ1758" s="383"/>
      <c r="DR1758" s="383"/>
      <c r="DS1758" s="383"/>
      <c r="DT1758" s="383"/>
      <c r="DU1758" s="383"/>
      <c r="DV1758" s="383"/>
      <c r="DW1758" s="383"/>
      <c r="DX1758" s="383"/>
      <c r="DY1758" s="383"/>
      <c r="DZ1758" s="383"/>
      <c r="EA1758" s="383"/>
      <c r="EB1758" s="383"/>
      <c r="EC1758" s="383"/>
      <c r="ED1758" s="383"/>
      <c r="EE1758" s="383"/>
      <c r="EF1758" s="383"/>
      <c r="EG1758" s="383"/>
      <c r="EH1758" s="383"/>
      <c r="EI1758" s="383"/>
      <c r="EJ1758" s="383"/>
      <c r="EK1758" s="383"/>
      <c r="EL1758" s="383"/>
      <c r="EM1758" s="383"/>
      <c r="EN1758" s="383"/>
      <c r="EO1758" s="383"/>
      <c r="EP1758" s="383"/>
      <c r="EQ1758" s="383"/>
      <c r="ER1758" s="383"/>
      <c r="ES1758" s="383"/>
      <c r="ET1758" s="383"/>
      <c r="EU1758" s="383"/>
      <c r="EV1758" s="383"/>
      <c r="EW1758" s="383"/>
      <c r="EX1758" s="383"/>
      <c r="EY1758" s="383"/>
      <c r="EZ1758" s="383"/>
      <c r="FA1758" s="383"/>
      <c r="FB1758" s="383"/>
      <c r="FC1758" s="383"/>
      <c r="FD1758" s="383"/>
      <c r="FE1758" s="383"/>
      <c r="FF1758" s="383"/>
      <c r="FG1758" s="383"/>
      <c r="FH1758" s="383"/>
      <c r="FI1758" s="383"/>
      <c r="FJ1758" s="383"/>
      <c r="FK1758" s="383"/>
      <c r="FL1758" s="383"/>
      <c r="FM1758" s="383"/>
    </row>
    <row r="1759" spans="1:169" s="26" customFormat="1" x14ac:dyDescent="0.2">
      <c r="A1759" s="27" t="s">
        <v>689</v>
      </c>
      <c r="B1759" s="40"/>
      <c r="C1759" s="36" t="s">
        <v>4</v>
      </c>
      <c r="D1759" s="410" t="s">
        <v>713</v>
      </c>
      <c r="E1759" s="37"/>
      <c r="F1759" s="59"/>
      <c r="G1759" s="59"/>
      <c r="H1759" s="40"/>
      <c r="I1759" s="653"/>
      <c r="J1759" s="42" t="str">
        <f t="shared" si="201"/>
        <v/>
      </c>
      <c r="K1759" s="43"/>
      <c r="L1759" s="277"/>
      <c r="M1759" s="383"/>
      <c r="N1759" s="383"/>
      <c r="O1759" s="383"/>
      <c r="P1759" s="383"/>
      <c r="Q1759" s="383"/>
      <c r="R1759" s="383"/>
      <c r="S1759" s="383"/>
      <c r="T1759" s="383"/>
      <c r="U1759" s="383"/>
      <c r="V1759" s="383"/>
      <c r="W1759" s="383"/>
      <c r="X1759" s="383"/>
      <c r="Y1759" s="383"/>
      <c r="Z1759" s="383"/>
      <c r="AA1759" s="383"/>
      <c r="AB1759" s="383"/>
      <c r="AC1759" s="383"/>
      <c r="AD1759" s="383"/>
      <c r="AE1759" s="383"/>
      <c r="AF1759" s="383"/>
      <c r="AG1759" s="383"/>
      <c r="AH1759" s="383"/>
      <c r="AI1759" s="383"/>
      <c r="AJ1759" s="383"/>
      <c r="AK1759" s="383"/>
      <c r="AL1759" s="383"/>
      <c r="AM1759" s="383"/>
      <c r="AN1759" s="383"/>
      <c r="AO1759" s="383"/>
      <c r="AP1759" s="383"/>
      <c r="AQ1759" s="383"/>
      <c r="AR1759" s="383"/>
      <c r="AS1759" s="383"/>
      <c r="AT1759" s="383"/>
      <c r="AU1759" s="383"/>
      <c r="AV1759" s="383"/>
      <c r="AW1759" s="383"/>
      <c r="AX1759" s="383"/>
      <c r="AY1759" s="383"/>
      <c r="AZ1759" s="383"/>
      <c r="BA1759" s="383"/>
      <c r="BB1759" s="383"/>
      <c r="BC1759" s="383"/>
      <c r="BD1759" s="383"/>
      <c r="BE1759" s="383"/>
      <c r="BF1759" s="383"/>
      <c r="BG1759" s="383"/>
      <c r="BH1759" s="383"/>
      <c r="BI1759" s="383"/>
      <c r="BJ1759" s="383"/>
      <c r="BK1759" s="383"/>
      <c r="BL1759" s="383"/>
      <c r="BM1759" s="383"/>
      <c r="BN1759" s="383"/>
      <c r="BO1759" s="383"/>
      <c r="BP1759" s="383"/>
      <c r="BQ1759" s="383"/>
      <c r="BR1759" s="383"/>
      <c r="BS1759" s="383"/>
      <c r="BT1759" s="383"/>
      <c r="BU1759" s="383"/>
      <c r="BV1759" s="383"/>
      <c r="BW1759" s="383"/>
      <c r="BX1759" s="383"/>
      <c r="BY1759" s="383"/>
      <c r="BZ1759" s="383"/>
      <c r="CA1759" s="383"/>
      <c r="CB1759" s="383"/>
      <c r="CC1759" s="383"/>
      <c r="CD1759" s="383"/>
      <c r="CE1759" s="383"/>
      <c r="CF1759" s="383"/>
      <c r="CG1759" s="383"/>
      <c r="CH1759" s="383"/>
      <c r="CI1759" s="383"/>
      <c r="CJ1759" s="383"/>
      <c r="CK1759" s="383"/>
      <c r="CL1759" s="383"/>
      <c r="CM1759" s="383"/>
      <c r="CN1759" s="383"/>
      <c r="CO1759" s="383"/>
      <c r="CP1759" s="383"/>
      <c r="CQ1759" s="383"/>
      <c r="CR1759" s="383"/>
      <c r="CS1759" s="383"/>
      <c r="CT1759" s="383"/>
      <c r="CU1759" s="383"/>
      <c r="CV1759" s="383"/>
      <c r="CW1759" s="383"/>
      <c r="CX1759" s="383"/>
      <c r="CY1759" s="383"/>
      <c r="CZ1759" s="383"/>
      <c r="DA1759" s="383"/>
      <c r="DB1759" s="383"/>
      <c r="DC1759" s="383"/>
      <c r="DD1759" s="383"/>
      <c r="DE1759" s="383"/>
      <c r="DF1759" s="383"/>
      <c r="DG1759" s="383"/>
      <c r="DH1759" s="383"/>
      <c r="DI1759" s="383"/>
      <c r="DJ1759" s="383"/>
      <c r="DK1759" s="383"/>
      <c r="DL1759" s="383"/>
      <c r="DM1759" s="383"/>
      <c r="DN1759" s="383"/>
      <c r="DO1759" s="383"/>
      <c r="DP1759" s="383"/>
      <c r="DQ1759" s="383"/>
      <c r="DR1759" s="383"/>
      <c r="DS1759" s="383"/>
      <c r="DT1759" s="383"/>
      <c r="DU1759" s="383"/>
      <c r="DV1759" s="383"/>
      <c r="DW1759" s="383"/>
      <c r="DX1759" s="383"/>
      <c r="DY1759" s="383"/>
      <c r="DZ1759" s="383"/>
      <c r="EA1759" s="383"/>
      <c r="EB1759" s="383"/>
      <c r="EC1759" s="383"/>
      <c r="ED1759" s="383"/>
      <c r="EE1759" s="383"/>
      <c r="EF1759" s="383"/>
      <c r="EG1759" s="383"/>
      <c r="EH1759" s="383"/>
      <c r="EI1759" s="383"/>
      <c r="EJ1759" s="383"/>
      <c r="EK1759" s="383"/>
      <c r="EL1759" s="383"/>
      <c r="EM1759" s="383"/>
      <c r="EN1759" s="383"/>
      <c r="EO1759" s="383"/>
      <c r="EP1759" s="383"/>
      <c r="EQ1759" s="383"/>
      <c r="ER1759" s="383"/>
      <c r="ES1759" s="383"/>
      <c r="ET1759" s="383"/>
      <c r="EU1759" s="383"/>
      <c r="EV1759" s="383"/>
      <c r="EW1759" s="383"/>
      <c r="EX1759" s="383"/>
      <c r="EY1759" s="383"/>
      <c r="EZ1759" s="383"/>
      <c r="FA1759" s="383"/>
      <c r="FB1759" s="383"/>
      <c r="FC1759" s="383"/>
      <c r="FD1759" s="383"/>
      <c r="FE1759" s="383"/>
      <c r="FF1759" s="383"/>
      <c r="FG1759" s="383"/>
      <c r="FH1759" s="383"/>
      <c r="FI1759" s="383"/>
      <c r="FJ1759" s="383"/>
      <c r="FK1759" s="383"/>
      <c r="FL1759" s="383"/>
      <c r="FM1759" s="383"/>
    </row>
    <row r="1760" spans="1:169" s="26" customFormat="1" x14ac:dyDescent="0.2">
      <c r="A1760" s="27" t="s">
        <v>689</v>
      </c>
      <c r="B1760" s="47"/>
      <c r="C1760" s="44" t="s">
        <v>4</v>
      </c>
      <c r="D1760" s="418" t="s">
        <v>714</v>
      </c>
      <c r="E1760" s="45"/>
      <c r="F1760" s="64"/>
      <c r="G1760" s="64"/>
      <c r="H1760" s="47"/>
      <c r="I1760" s="654"/>
      <c r="J1760" s="48" t="str">
        <f t="shared" si="201"/>
        <v/>
      </c>
      <c r="K1760" s="49"/>
      <c r="L1760" s="353"/>
      <c r="M1760" s="383"/>
      <c r="N1760" s="383"/>
      <c r="O1760" s="383"/>
      <c r="P1760" s="383"/>
      <c r="Q1760" s="383"/>
      <c r="R1760" s="383"/>
      <c r="S1760" s="383"/>
      <c r="T1760" s="383"/>
      <c r="U1760" s="383"/>
      <c r="V1760" s="383"/>
      <c r="W1760" s="383"/>
      <c r="X1760" s="383"/>
      <c r="Y1760" s="383"/>
      <c r="Z1760" s="383"/>
      <c r="AA1760" s="383"/>
      <c r="AB1760" s="383"/>
      <c r="AC1760" s="383"/>
      <c r="AD1760" s="383"/>
      <c r="AE1760" s="383"/>
      <c r="AF1760" s="383"/>
      <c r="AG1760" s="383"/>
      <c r="AH1760" s="383"/>
      <c r="AI1760" s="383"/>
      <c r="AJ1760" s="383"/>
      <c r="AK1760" s="383"/>
      <c r="AL1760" s="383"/>
      <c r="AM1760" s="383"/>
      <c r="AN1760" s="383"/>
      <c r="AO1760" s="383"/>
      <c r="AP1760" s="383"/>
      <c r="AQ1760" s="383"/>
      <c r="AR1760" s="383"/>
      <c r="AS1760" s="383"/>
      <c r="AT1760" s="383"/>
      <c r="AU1760" s="383"/>
      <c r="AV1760" s="383"/>
      <c r="AW1760" s="383"/>
      <c r="AX1760" s="383"/>
      <c r="AY1760" s="383"/>
      <c r="AZ1760" s="383"/>
      <c r="BA1760" s="383"/>
      <c r="BB1760" s="383"/>
      <c r="BC1760" s="383"/>
      <c r="BD1760" s="383"/>
      <c r="BE1760" s="383"/>
      <c r="BF1760" s="383"/>
      <c r="BG1760" s="383"/>
      <c r="BH1760" s="383"/>
      <c r="BI1760" s="383"/>
      <c r="BJ1760" s="383"/>
      <c r="BK1760" s="383"/>
      <c r="BL1760" s="383"/>
      <c r="BM1760" s="383"/>
      <c r="BN1760" s="383"/>
      <c r="BO1760" s="383"/>
      <c r="BP1760" s="383"/>
      <c r="BQ1760" s="383"/>
      <c r="BR1760" s="383"/>
      <c r="BS1760" s="383"/>
      <c r="BT1760" s="383"/>
      <c r="BU1760" s="383"/>
      <c r="BV1760" s="383"/>
      <c r="BW1760" s="383"/>
      <c r="BX1760" s="383"/>
      <c r="BY1760" s="383"/>
      <c r="BZ1760" s="383"/>
      <c r="CA1760" s="383"/>
      <c r="CB1760" s="383"/>
      <c r="CC1760" s="383"/>
      <c r="CD1760" s="383"/>
      <c r="CE1760" s="383"/>
      <c r="CF1760" s="383"/>
      <c r="CG1760" s="383"/>
      <c r="CH1760" s="383"/>
      <c r="CI1760" s="383"/>
      <c r="CJ1760" s="383"/>
      <c r="CK1760" s="383"/>
      <c r="CL1760" s="383"/>
      <c r="CM1760" s="383"/>
      <c r="CN1760" s="383"/>
      <c r="CO1760" s="383"/>
      <c r="CP1760" s="383"/>
      <c r="CQ1760" s="383"/>
      <c r="CR1760" s="383"/>
      <c r="CS1760" s="383"/>
      <c r="CT1760" s="383"/>
      <c r="CU1760" s="383"/>
      <c r="CV1760" s="383"/>
      <c r="CW1760" s="383"/>
      <c r="CX1760" s="383"/>
      <c r="CY1760" s="383"/>
      <c r="CZ1760" s="383"/>
      <c r="DA1760" s="383"/>
      <c r="DB1760" s="383"/>
      <c r="DC1760" s="383"/>
      <c r="DD1760" s="383"/>
      <c r="DE1760" s="383"/>
      <c r="DF1760" s="383"/>
      <c r="DG1760" s="383"/>
      <c r="DH1760" s="383"/>
      <c r="DI1760" s="383"/>
      <c r="DJ1760" s="383"/>
      <c r="DK1760" s="383"/>
      <c r="DL1760" s="383"/>
      <c r="DM1760" s="383"/>
      <c r="DN1760" s="383"/>
      <c r="DO1760" s="383"/>
      <c r="DP1760" s="383"/>
      <c r="DQ1760" s="383"/>
      <c r="DR1760" s="383"/>
      <c r="DS1760" s="383"/>
      <c r="DT1760" s="383"/>
      <c r="DU1760" s="383"/>
      <c r="DV1760" s="383"/>
      <c r="DW1760" s="383"/>
      <c r="DX1760" s="383"/>
      <c r="DY1760" s="383"/>
      <c r="DZ1760" s="383"/>
      <c r="EA1760" s="383"/>
      <c r="EB1760" s="383"/>
      <c r="EC1760" s="383"/>
      <c r="ED1760" s="383"/>
      <c r="EE1760" s="383"/>
      <c r="EF1760" s="383"/>
      <c r="EG1760" s="383"/>
      <c r="EH1760" s="383"/>
      <c r="EI1760" s="383"/>
      <c r="EJ1760" s="383"/>
      <c r="EK1760" s="383"/>
      <c r="EL1760" s="383"/>
      <c r="EM1760" s="383"/>
      <c r="EN1760" s="383"/>
      <c r="EO1760" s="383"/>
      <c r="EP1760" s="383"/>
      <c r="EQ1760" s="383"/>
      <c r="ER1760" s="383"/>
      <c r="ES1760" s="383"/>
      <c r="ET1760" s="383"/>
      <c r="EU1760" s="383"/>
      <c r="EV1760" s="383"/>
      <c r="EW1760" s="383"/>
      <c r="EX1760" s="383"/>
      <c r="EY1760" s="383"/>
      <c r="EZ1760" s="383"/>
      <c r="FA1760" s="383"/>
      <c r="FB1760" s="383"/>
      <c r="FC1760" s="383"/>
      <c r="FD1760" s="383"/>
      <c r="FE1760" s="383"/>
      <c r="FF1760" s="383"/>
      <c r="FG1760" s="383"/>
      <c r="FH1760" s="383"/>
      <c r="FI1760" s="383"/>
      <c r="FJ1760" s="383"/>
      <c r="FK1760" s="383"/>
      <c r="FL1760" s="383"/>
      <c r="FM1760" s="383"/>
    </row>
    <row r="1761" spans="1:169" s="26" customFormat="1" x14ac:dyDescent="0.2">
      <c r="A1761" s="27" t="s">
        <v>689</v>
      </c>
      <c r="B1761" s="32">
        <v>1</v>
      </c>
      <c r="C1761" s="28" t="s">
        <v>423</v>
      </c>
      <c r="D1761" s="417" t="s">
        <v>715</v>
      </c>
      <c r="E1761" s="160" t="s">
        <v>692</v>
      </c>
      <c r="F1761" s="103">
        <v>41743</v>
      </c>
      <c r="G1761" s="103">
        <f>F1761+365</f>
        <v>42108</v>
      </c>
      <c r="H1761" s="32" t="s">
        <v>23</v>
      </c>
      <c r="I1761" s="532"/>
      <c r="J1761" s="34" t="str">
        <f t="shared" si="201"/>
        <v/>
      </c>
      <c r="K1761" s="35">
        <v>1</v>
      </c>
      <c r="L1761" s="275">
        <v>45961</v>
      </c>
      <c r="M1761" s="383"/>
      <c r="N1761" s="383"/>
      <c r="O1761" s="383"/>
      <c r="P1761" s="383"/>
      <c r="Q1761" s="383"/>
      <c r="R1761" s="383"/>
      <c r="S1761" s="383"/>
      <c r="T1761" s="383"/>
      <c r="U1761" s="383"/>
      <c r="V1761" s="383"/>
      <c r="W1761" s="383"/>
      <c r="X1761" s="383"/>
      <c r="Y1761" s="383"/>
      <c r="Z1761" s="383"/>
      <c r="AA1761" s="383"/>
      <c r="AB1761" s="383"/>
      <c r="AC1761" s="383"/>
      <c r="AD1761" s="383"/>
      <c r="AE1761" s="383"/>
      <c r="AF1761" s="383"/>
      <c r="AG1761" s="383"/>
      <c r="AH1761" s="383"/>
      <c r="AI1761" s="383"/>
      <c r="AJ1761" s="383"/>
      <c r="AK1761" s="383"/>
      <c r="AL1761" s="383"/>
      <c r="AM1761" s="383"/>
      <c r="AN1761" s="383"/>
      <c r="AO1761" s="383"/>
      <c r="AP1761" s="383"/>
      <c r="AQ1761" s="383"/>
      <c r="AR1761" s="383"/>
      <c r="AS1761" s="383"/>
      <c r="AT1761" s="383"/>
      <c r="AU1761" s="383"/>
      <c r="AV1761" s="383"/>
      <c r="AW1761" s="383"/>
      <c r="AX1761" s="383"/>
      <c r="AY1761" s="383"/>
      <c r="AZ1761" s="383"/>
      <c r="BA1761" s="383"/>
      <c r="BB1761" s="383"/>
      <c r="BC1761" s="383"/>
      <c r="BD1761" s="383"/>
      <c r="BE1761" s="383"/>
      <c r="BF1761" s="383"/>
      <c r="BG1761" s="383"/>
      <c r="BH1761" s="383"/>
      <c r="BI1761" s="383"/>
      <c r="BJ1761" s="383"/>
      <c r="BK1761" s="383"/>
      <c r="BL1761" s="383"/>
      <c r="BM1761" s="383"/>
      <c r="BN1761" s="383"/>
      <c r="BO1761" s="383"/>
      <c r="BP1761" s="383"/>
      <c r="BQ1761" s="383"/>
      <c r="BR1761" s="383"/>
      <c r="BS1761" s="383"/>
      <c r="BT1761" s="383"/>
      <c r="BU1761" s="383"/>
      <c r="BV1761" s="383"/>
      <c r="BW1761" s="383"/>
      <c r="BX1761" s="383"/>
      <c r="BY1761" s="383"/>
      <c r="BZ1761" s="383"/>
      <c r="CA1761" s="383"/>
      <c r="CB1761" s="383"/>
      <c r="CC1761" s="383"/>
      <c r="CD1761" s="383"/>
      <c r="CE1761" s="383"/>
      <c r="CF1761" s="383"/>
      <c r="CG1761" s="383"/>
      <c r="CH1761" s="383"/>
      <c r="CI1761" s="383"/>
      <c r="CJ1761" s="383"/>
      <c r="CK1761" s="383"/>
      <c r="CL1761" s="383"/>
      <c r="CM1761" s="383"/>
      <c r="CN1761" s="383"/>
      <c r="CO1761" s="383"/>
      <c r="CP1761" s="383"/>
      <c r="CQ1761" s="383"/>
      <c r="CR1761" s="383"/>
      <c r="CS1761" s="383"/>
      <c r="CT1761" s="383"/>
      <c r="CU1761" s="383"/>
      <c r="CV1761" s="383"/>
      <c r="CW1761" s="383"/>
      <c r="CX1761" s="383"/>
      <c r="CY1761" s="383"/>
      <c r="CZ1761" s="383"/>
      <c r="DA1761" s="383"/>
      <c r="DB1761" s="383"/>
      <c r="DC1761" s="383"/>
      <c r="DD1761" s="383"/>
      <c r="DE1761" s="383"/>
      <c r="DF1761" s="383"/>
      <c r="DG1761" s="383"/>
      <c r="DH1761" s="383"/>
      <c r="DI1761" s="383"/>
      <c r="DJ1761" s="383"/>
      <c r="DK1761" s="383"/>
      <c r="DL1761" s="383"/>
      <c r="DM1761" s="383"/>
      <c r="DN1761" s="383"/>
      <c r="DO1761" s="383"/>
      <c r="DP1761" s="383"/>
      <c r="DQ1761" s="383"/>
      <c r="DR1761" s="383"/>
      <c r="DS1761" s="383"/>
      <c r="DT1761" s="383"/>
      <c r="DU1761" s="383"/>
      <c r="DV1761" s="383"/>
      <c r="DW1761" s="383"/>
      <c r="DX1761" s="383"/>
      <c r="DY1761" s="383"/>
      <c r="DZ1761" s="383"/>
      <c r="EA1761" s="383"/>
      <c r="EB1761" s="383"/>
      <c r="EC1761" s="383"/>
      <c r="ED1761" s="383"/>
      <c r="EE1761" s="383"/>
      <c r="EF1761" s="383"/>
      <c r="EG1761" s="383"/>
      <c r="EH1761" s="383"/>
      <c r="EI1761" s="383"/>
      <c r="EJ1761" s="383"/>
      <c r="EK1761" s="383"/>
      <c r="EL1761" s="383"/>
      <c r="EM1761" s="383"/>
      <c r="EN1761" s="383"/>
      <c r="EO1761" s="383"/>
      <c r="EP1761" s="383"/>
      <c r="EQ1761" s="383"/>
      <c r="ER1761" s="383"/>
      <c r="ES1761" s="383"/>
      <c r="ET1761" s="383"/>
      <c r="EU1761" s="383"/>
      <c r="EV1761" s="383"/>
      <c r="EW1761" s="383"/>
      <c r="EX1761" s="383"/>
      <c r="EY1761" s="383"/>
      <c r="EZ1761" s="383"/>
      <c r="FA1761" s="383"/>
      <c r="FB1761" s="383"/>
      <c r="FC1761" s="383"/>
      <c r="FD1761" s="383"/>
      <c r="FE1761" s="383"/>
      <c r="FF1761" s="383"/>
      <c r="FG1761" s="383"/>
      <c r="FH1761" s="383"/>
      <c r="FI1761" s="383"/>
      <c r="FJ1761" s="383"/>
      <c r="FK1761" s="383"/>
      <c r="FL1761" s="383"/>
      <c r="FM1761" s="383"/>
    </row>
    <row r="1762" spans="1:169" s="26" customFormat="1" x14ac:dyDescent="0.2">
      <c r="A1762" s="27" t="s">
        <v>689</v>
      </c>
      <c r="B1762" s="40"/>
      <c r="C1762" s="36" t="s">
        <v>4</v>
      </c>
      <c r="D1762" s="410" t="s">
        <v>716</v>
      </c>
      <c r="E1762" s="37"/>
      <c r="F1762" s="59"/>
      <c r="G1762" s="59"/>
      <c r="H1762" s="40"/>
      <c r="I1762" s="653"/>
      <c r="J1762" s="42" t="str">
        <f t="shared" si="201"/>
        <v/>
      </c>
      <c r="K1762" s="43"/>
      <c r="L1762" s="277"/>
      <c r="M1762" s="383"/>
      <c r="N1762" s="383"/>
      <c r="O1762" s="383"/>
      <c r="P1762" s="383"/>
      <c r="Q1762" s="383"/>
      <c r="R1762" s="383"/>
      <c r="S1762" s="383"/>
      <c r="T1762" s="383"/>
      <c r="U1762" s="383"/>
      <c r="V1762" s="383"/>
      <c r="W1762" s="383"/>
      <c r="X1762" s="383"/>
      <c r="Y1762" s="383"/>
      <c r="Z1762" s="383"/>
      <c r="AA1762" s="383"/>
      <c r="AB1762" s="383"/>
      <c r="AC1762" s="383"/>
      <c r="AD1762" s="383"/>
      <c r="AE1762" s="383"/>
      <c r="AF1762" s="383"/>
      <c r="AG1762" s="383"/>
      <c r="AH1762" s="383"/>
      <c r="AI1762" s="383"/>
      <c r="AJ1762" s="383"/>
      <c r="AK1762" s="383"/>
      <c r="AL1762" s="383"/>
      <c r="AM1762" s="383"/>
      <c r="AN1762" s="383"/>
      <c r="AO1762" s="383"/>
      <c r="AP1762" s="383"/>
      <c r="AQ1762" s="383"/>
      <c r="AR1762" s="383"/>
      <c r="AS1762" s="383"/>
      <c r="AT1762" s="383"/>
      <c r="AU1762" s="383"/>
      <c r="AV1762" s="383"/>
      <c r="AW1762" s="383"/>
      <c r="AX1762" s="383"/>
      <c r="AY1762" s="383"/>
      <c r="AZ1762" s="383"/>
      <c r="BA1762" s="383"/>
      <c r="BB1762" s="383"/>
      <c r="BC1762" s="383"/>
      <c r="BD1762" s="383"/>
      <c r="BE1762" s="383"/>
      <c r="BF1762" s="383"/>
      <c r="BG1762" s="383"/>
      <c r="BH1762" s="383"/>
      <c r="BI1762" s="383"/>
      <c r="BJ1762" s="383"/>
      <c r="BK1762" s="383"/>
      <c r="BL1762" s="383"/>
      <c r="BM1762" s="383"/>
      <c r="BN1762" s="383"/>
      <c r="BO1762" s="383"/>
      <c r="BP1762" s="383"/>
      <c r="BQ1762" s="383"/>
      <c r="BR1762" s="383"/>
      <c r="BS1762" s="383"/>
      <c r="BT1762" s="383"/>
      <c r="BU1762" s="383"/>
      <c r="BV1762" s="383"/>
      <c r="BW1762" s="383"/>
      <c r="BX1762" s="383"/>
      <c r="BY1762" s="383"/>
      <c r="BZ1762" s="383"/>
      <c r="CA1762" s="383"/>
      <c r="CB1762" s="383"/>
      <c r="CC1762" s="383"/>
      <c r="CD1762" s="383"/>
      <c r="CE1762" s="383"/>
      <c r="CF1762" s="383"/>
      <c r="CG1762" s="383"/>
      <c r="CH1762" s="383"/>
      <c r="CI1762" s="383"/>
      <c r="CJ1762" s="383"/>
      <c r="CK1762" s="383"/>
      <c r="CL1762" s="383"/>
      <c r="CM1762" s="383"/>
      <c r="CN1762" s="383"/>
      <c r="CO1762" s="383"/>
      <c r="CP1762" s="383"/>
      <c r="CQ1762" s="383"/>
      <c r="CR1762" s="383"/>
      <c r="CS1762" s="383"/>
      <c r="CT1762" s="383"/>
      <c r="CU1762" s="383"/>
      <c r="CV1762" s="383"/>
      <c r="CW1762" s="383"/>
      <c r="CX1762" s="383"/>
      <c r="CY1762" s="383"/>
      <c r="CZ1762" s="383"/>
      <c r="DA1762" s="383"/>
      <c r="DB1762" s="383"/>
      <c r="DC1762" s="383"/>
      <c r="DD1762" s="383"/>
      <c r="DE1762" s="383"/>
      <c r="DF1762" s="383"/>
      <c r="DG1762" s="383"/>
      <c r="DH1762" s="383"/>
      <c r="DI1762" s="383"/>
      <c r="DJ1762" s="383"/>
      <c r="DK1762" s="383"/>
      <c r="DL1762" s="383"/>
      <c r="DM1762" s="383"/>
      <c r="DN1762" s="383"/>
      <c r="DO1762" s="383"/>
      <c r="DP1762" s="383"/>
      <c r="DQ1762" s="383"/>
      <c r="DR1762" s="383"/>
      <c r="DS1762" s="383"/>
      <c r="DT1762" s="383"/>
      <c r="DU1762" s="383"/>
      <c r="DV1762" s="383"/>
      <c r="DW1762" s="383"/>
      <c r="DX1762" s="383"/>
      <c r="DY1762" s="383"/>
      <c r="DZ1762" s="383"/>
      <c r="EA1762" s="383"/>
      <c r="EB1762" s="383"/>
      <c r="EC1762" s="383"/>
      <c r="ED1762" s="383"/>
      <c r="EE1762" s="383"/>
      <c r="EF1762" s="383"/>
      <c r="EG1762" s="383"/>
      <c r="EH1762" s="383"/>
      <c r="EI1762" s="383"/>
      <c r="EJ1762" s="383"/>
      <c r="EK1762" s="383"/>
      <c r="EL1762" s="383"/>
      <c r="EM1762" s="383"/>
      <c r="EN1762" s="383"/>
      <c r="EO1762" s="383"/>
      <c r="EP1762" s="383"/>
      <c r="EQ1762" s="383"/>
      <c r="ER1762" s="383"/>
      <c r="ES1762" s="383"/>
      <c r="ET1762" s="383"/>
      <c r="EU1762" s="383"/>
      <c r="EV1762" s="383"/>
      <c r="EW1762" s="383"/>
      <c r="EX1762" s="383"/>
      <c r="EY1762" s="383"/>
      <c r="EZ1762" s="383"/>
      <c r="FA1762" s="383"/>
      <c r="FB1762" s="383"/>
      <c r="FC1762" s="383"/>
      <c r="FD1762" s="383"/>
      <c r="FE1762" s="383"/>
      <c r="FF1762" s="383"/>
      <c r="FG1762" s="383"/>
      <c r="FH1762" s="383"/>
      <c r="FI1762" s="383"/>
      <c r="FJ1762" s="383"/>
      <c r="FK1762" s="383"/>
      <c r="FL1762" s="383"/>
      <c r="FM1762" s="383"/>
    </row>
    <row r="1763" spans="1:169" s="26" customFormat="1" x14ac:dyDescent="0.2">
      <c r="A1763" s="27" t="s">
        <v>689</v>
      </c>
      <c r="B1763" s="47"/>
      <c r="C1763" s="44" t="s">
        <v>4</v>
      </c>
      <c r="D1763" s="418" t="s">
        <v>717</v>
      </c>
      <c r="E1763" s="45"/>
      <c r="F1763" s="64"/>
      <c r="G1763" s="64"/>
      <c r="H1763" s="47"/>
      <c r="I1763" s="654"/>
      <c r="J1763" s="48" t="str">
        <f t="shared" si="201"/>
        <v/>
      </c>
      <c r="K1763" s="49"/>
      <c r="L1763" s="353"/>
      <c r="M1763" s="383"/>
      <c r="N1763" s="383"/>
      <c r="O1763" s="383"/>
      <c r="P1763" s="383"/>
      <c r="Q1763" s="383"/>
      <c r="R1763" s="383"/>
      <c r="S1763" s="383"/>
      <c r="T1763" s="383"/>
      <c r="U1763" s="383"/>
      <c r="V1763" s="383"/>
      <c r="W1763" s="383"/>
      <c r="X1763" s="383"/>
      <c r="Y1763" s="383"/>
      <c r="Z1763" s="383"/>
      <c r="AA1763" s="383"/>
      <c r="AB1763" s="383"/>
      <c r="AC1763" s="383"/>
      <c r="AD1763" s="383"/>
      <c r="AE1763" s="383"/>
      <c r="AF1763" s="383"/>
      <c r="AG1763" s="383"/>
      <c r="AH1763" s="383"/>
      <c r="AI1763" s="383"/>
      <c r="AJ1763" s="383"/>
      <c r="AK1763" s="383"/>
      <c r="AL1763" s="383"/>
      <c r="AM1763" s="383"/>
      <c r="AN1763" s="383"/>
      <c r="AO1763" s="383"/>
      <c r="AP1763" s="383"/>
      <c r="AQ1763" s="383"/>
      <c r="AR1763" s="383"/>
      <c r="AS1763" s="383"/>
      <c r="AT1763" s="383"/>
      <c r="AU1763" s="383"/>
      <c r="AV1763" s="383"/>
      <c r="AW1763" s="383"/>
      <c r="AX1763" s="383"/>
      <c r="AY1763" s="383"/>
      <c r="AZ1763" s="383"/>
      <c r="BA1763" s="383"/>
      <c r="BB1763" s="383"/>
      <c r="BC1763" s="383"/>
      <c r="BD1763" s="383"/>
      <c r="BE1763" s="383"/>
      <c r="BF1763" s="383"/>
      <c r="BG1763" s="383"/>
      <c r="BH1763" s="383"/>
      <c r="BI1763" s="383"/>
      <c r="BJ1763" s="383"/>
      <c r="BK1763" s="383"/>
      <c r="BL1763" s="383"/>
      <c r="BM1763" s="383"/>
      <c r="BN1763" s="383"/>
      <c r="BO1763" s="383"/>
      <c r="BP1763" s="383"/>
      <c r="BQ1763" s="383"/>
      <c r="BR1763" s="383"/>
      <c r="BS1763" s="383"/>
      <c r="BT1763" s="383"/>
      <c r="BU1763" s="383"/>
      <c r="BV1763" s="383"/>
      <c r="BW1763" s="383"/>
      <c r="BX1763" s="383"/>
      <c r="BY1763" s="383"/>
      <c r="BZ1763" s="383"/>
      <c r="CA1763" s="383"/>
      <c r="CB1763" s="383"/>
      <c r="CC1763" s="383"/>
      <c r="CD1763" s="383"/>
      <c r="CE1763" s="383"/>
      <c r="CF1763" s="383"/>
      <c r="CG1763" s="383"/>
      <c r="CH1763" s="383"/>
      <c r="CI1763" s="383"/>
      <c r="CJ1763" s="383"/>
      <c r="CK1763" s="383"/>
      <c r="CL1763" s="383"/>
      <c r="CM1763" s="383"/>
      <c r="CN1763" s="383"/>
      <c r="CO1763" s="383"/>
      <c r="CP1763" s="383"/>
      <c r="CQ1763" s="383"/>
      <c r="CR1763" s="383"/>
      <c r="CS1763" s="383"/>
      <c r="CT1763" s="383"/>
      <c r="CU1763" s="383"/>
      <c r="CV1763" s="383"/>
      <c r="CW1763" s="383"/>
      <c r="CX1763" s="383"/>
      <c r="CY1763" s="383"/>
      <c r="CZ1763" s="383"/>
      <c r="DA1763" s="383"/>
      <c r="DB1763" s="383"/>
      <c r="DC1763" s="383"/>
      <c r="DD1763" s="383"/>
      <c r="DE1763" s="383"/>
      <c r="DF1763" s="383"/>
      <c r="DG1763" s="383"/>
      <c r="DH1763" s="383"/>
      <c r="DI1763" s="383"/>
      <c r="DJ1763" s="383"/>
      <c r="DK1763" s="383"/>
      <c r="DL1763" s="383"/>
      <c r="DM1763" s="383"/>
      <c r="DN1763" s="383"/>
      <c r="DO1763" s="383"/>
      <c r="DP1763" s="383"/>
      <c r="DQ1763" s="383"/>
      <c r="DR1763" s="383"/>
      <c r="DS1763" s="383"/>
      <c r="DT1763" s="383"/>
      <c r="DU1763" s="383"/>
      <c r="DV1763" s="383"/>
      <c r="DW1763" s="383"/>
      <c r="DX1763" s="383"/>
      <c r="DY1763" s="383"/>
      <c r="DZ1763" s="383"/>
      <c r="EA1763" s="383"/>
      <c r="EB1763" s="383"/>
      <c r="EC1763" s="383"/>
      <c r="ED1763" s="383"/>
      <c r="EE1763" s="383"/>
      <c r="EF1763" s="383"/>
      <c r="EG1763" s="383"/>
      <c r="EH1763" s="383"/>
      <c r="EI1763" s="383"/>
      <c r="EJ1763" s="383"/>
      <c r="EK1763" s="383"/>
      <c r="EL1763" s="383"/>
      <c r="EM1763" s="383"/>
      <c r="EN1763" s="383"/>
      <c r="EO1763" s="383"/>
      <c r="EP1763" s="383"/>
      <c r="EQ1763" s="383"/>
      <c r="ER1763" s="383"/>
      <c r="ES1763" s="383"/>
      <c r="ET1763" s="383"/>
      <c r="EU1763" s="383"/>
      <c r="EV1763" s="383"/>
      <c r="EW1763" s="383"/>
      <c r="EX1763" s="383"/>
      <c r="EY1763" s="383"/>
      <c r="EZ1763" s="383"/>
      <c r="FA1763" s="383"/>
      <c r="FB1763" s="383"/>
      <c r="FC1763" s="383"/>
      <c r="FD1763" s="383"/>
      <c r="FE1763" s="383"/>
      <c r="FF1763" s="383"/>
      <c r="FG1763" s="383"/>
      <c r="FH1763" s="383"/>
      <c r="FI1763" s="383"/>
      <c r="FJ1763" s="383"/>
      <c r="FK1763" s="383"/>
      <c r="FL1763" s="383"/>
      <c r="FM1763" s="383"/>
    </row>
    <row r="1764" spans="1:169" s="26" customFormat="1" x14ac:dyDescent="0.2">
      <c r="A1764" s="27" t="s">
        <v>689</v>
      </c>
      <c r="B1764" s="32">
        <v>1</v>
      </c>
      <c r="C1764" s="28" t="s">
        <v>423</v>
      </c>
      <c r="D1764" s="417" t="s">
        <v>718</v>
      </c>
      <c r="E1764" s="160" t="s">
        <v>692</v>
      </c>
      <c r="F1764" s="103">
        <v>41743</v>
      </c>
      <c r="G1764" s="103">
        <f>F1764+365</f>
        <v>42108</v>
      </c>
      <c r="H1764" s="32" t="s">
        <v>23</v>
      </c>
      <c r="I1764" s="532"/>
      <c r="J1764" s="34" t="str">
        <f t="shared" si="201"/>
        <v/>
      </c>
      <c r="K1764" s="35">
        <v>1</v>
      </c>
      <c r="L1764" s="275">
        <v>45961</v>
      </c>
      <c r="M1764" s="383"/>
      <c r="N1764" s="383"/>
      <c r="O1764" s="383"/>
      <c r="P1764" s="383"/>
      <c r="Q1764" s="383"/>
      <c r="R1764" s="383"/>
      <c r="S1764" s="383"/>
      <c r="T1764" s="383"/>
      <c r="U1764" s="383"/>
      <c r="V1764" s="383"/>
      <c r="W1764" s="383"/>
      <c r="X1764" s="383"/>
      <c r="Y1764" s="383"/>
      <c r="Z1764" s="383"/>
      <c r="AA1764" s="383"/>
      <c r="AB1764" s="383"/>
      <c r="AC1764" s="383"/>
      <c r="AD1764" s="383"/>
      <c r="AE1764" s="383"/>
      <c r="AF1764" s="383"/>
      <c r="AG1764" s="383"/>
      <c r="AH1764" s="383"/>
      <c r="AI1764" s="383"/>
      <c r="AJ1764" s="383"/>
      <c r="AK1764" s="383"/>
      <c r="AL1764" s="383"/>
      <c r="AM1764" s="383"/>
      <c r="AN1764" s="383"/>
      <c r="AO1764" s="383"/>
      <c r="AP1764" s="383"/>
      <c r="AQ1764" s="383"/>
      <c r="AR1764" s="383"/>
      <c r="AS1764" s="383"/>
      <c r="AT1764" s="383"/>
      <c r="AU1764" s="383"/>
      <c r="AV1764" s="383"/>
      <c r="AW1764" s="383"/>
      <c r="AX1764" s="383"/>
      <c r="AY1764" s="383"/>
      <c r="AZ1764" s="383"/>
      <c r="BA1764" s="383"/>
      <c r="BB1764" s="383"/>
      <c r="BC1764" s="383"/>
      <c r="BD1764" s="383"/>
      <c r="BE1764" s="383"/>
      <c r="BF1764" s="383"/>
      <c r="BG1764" s="383"/>
      <c r="BH1764" s="383"/>
      <c r="BI1764" s="383"/>
      <c r="BJ1764" s="383"/>
      <c r="BK1764" s="383"/>
      <c r="BL1764" s="383"/>
      <c r="BM1764" s="383"/>
      <c r="BN1764" s="383"/>
      <c r="BO1764" s="383"/>
      <c r="BP1764" s="383"/>
      <c r="BQ1764" s="383"/>
      <c r="BR1764" s="383"/>
      <c r="BS1764" s="383"/>
      <c r="BT1764" s="383"/>
      <c r="BU1764" s="383"/>
      <c r="BV1764" s="383"/>
      <c r="BW1764" s="383"/>
      <c r="BX1764" s="383"/>
      <c r="BY1764" s="383"/>
      <c r="BZ1764" s="383"/>
      <c r="CA1764" s="383"/>
      <c r="CB1764" s="383"/>
      <c r="CC1764" s="383"/>
      <c r="CD1764" s="383"/>
      <c r="CE1764" s="383"/>
      <c r="CF1764" s="383"/>
      <c r="CG1764" s="383"/>
      <c r="CH1764" s="383"/>
      <c r="CI1764" s="383"/>
      <c r="CJ1764" s="383"/>
      <c r="CK1764" s="383"/>
      <c r="CL1764" s="383"/>
      <c r="CM1764" s="383"/>
      <c r="CN1764" s="383"/>
      <c r="CO1764" s="383"/>
      <c r="CP1764" s="383"/>
      <c r="CQ1764" s="383"/>
      <c r="CR1764" s="383"/>
      <c r="CS1764" s="383"/>
      <c r="CT1764" s="383"/>
      <c r="CU1764" s="383"/>
      <c r="CV1764" s="383"/>
      <c r="CW1764" s="383"/>
      <c r="CX1764" s="383"/>
      <c r="CY1764" s="383"/>
      <c r="CZ1764" s="383"/>
      <c r="DA1764" s="383"/>
      <c r="DB1764" s="383"/>
      <c r="DC1764" s="383"/>
      <c r="DD1764" s="383"/>
      <c r="DE1764" s="383"/>
      <c r="DF1764" s="383"/>
      <c r="DG1764" s="383"/>
      <c r="DH1764" s="383"/>
      <c r="DI1764" s="383"/>
      <c r="DJ1764" s="383"/>
      <c r="DK1764" s="383"/>
      <c r="DL1764" s="383"/>
      <c r="DM1764" s="383"/>
      <c r="DN1764" s="383"/>
      <c r="DO1764" s="383"/>
      <c r="DP1764" s="383"/>
      <c r="DQ1764" s="383"/>
      <c r="DR1764" s="383"/>
      <c r="DS1764" s="383"/>
      <c r="DT1764" s="383"/>
      <c r="DU1764" s="383"/>
      <c r="DV1764" s="383"/>
      <c r="DW1764" s="383"/>
      <c r="DX1764" s="383"/>
      <c r="DY1764" s="383"/>
      <c r="DZ1764" s="383"/>
      <c r="EA1764" s="383"/>
      <c r="EB1764" s="383"/>
      <c r="EC1764" s="383"/>
      <c r="ED1764" s="383"/>
      <c r="EE1764" s="383"/>
      <c r="EF1764" s="383"/>
      <c r="EG1764" s="383"/>
      <c r="EH1764" s="383"/>
      <c r="EI1764" s="383"/>
      <c r="EJ1764" s="383"/>
      <c r="EK1764" s="383"/>
      <c r="EL1764" s="383"/>
      <c r="EM1764" s="383"/>
      <c r="EN1764" s="383"/>
      <c r="EO1764" s="383"/>
      <c r="EP1764" s="383"/>
      <c r="EQ1764" s="383"/>
      <c r="ER1764" s="383"/>
      <c r="ES1764" s="383"/>
      <c r="ET1764" s="383"/>
      <c r="EU1764" s="383"/>
      <c r="EV1764" s="383"/>
      <c r="EW1764" s="383"/>
      <c r="EX1764" s="383"/>
      <c r="EY1764" s="383"/>
      <c r="EZ1764" s="383"/>
      <c r="FA1764" s="383"/>
      <c r="FB1764" s="383"/>
      <c r="FC1764" s="383"/>
      <c r="FD1764" s="383"/>
      <c r="FE1764" s="383"/>
      <c r="FF1764" s="383"/>
      <c r="FG1764" s="383"/>
      <c r="FH1764" s="383"/>
      <c r="FI1764" s="383"/>
      <c r="FJ1764" s="383"/>
      <c r="FK1764" s="383"/>
      <c r="FL1764" s="383"/>
      <c r="FM1764" s="383"/>
    </row>
    <row r="1765" spans="1:169" s="26" customFormat="1" x14ac:dyDescent="0.2">
      <c r="A1765" s="27" t="s">
        <v>689</v>
      </c>
      <c r="B1765" s="40"/>
      <c r="C1765" s="36" t="s">
        <v>4</v>
      </c>
      <c r="D1765" s="410" t="s">
        <v>719</v>
      </c>
      <c r="E1765" s="520"/>
      <c r="F1765" s="59"/>
      <c r="G1765" s="59"/>
      <c r="H1765" s="40"/>
      <c r="I1765" s="653"/>
      <c r="J1765" s="42" t="str">
        <f t="shared" si="201"/>
        <v/>
      </c>
      <c r="K1765" s="43"/>
      <c r="L1765" s="277"/>
      <c r="M1765" s="383"/>
      <c r="N1765" s="383"/>
      <c r="O1765" s="383"/>
      <c r="P1765" s="383"/>
      <c r="Q1765" s="383"/>
      <c r="R1765" s="383"/>
      <c r="S1765" s="383"/>
      <c r="T1765" s="383"/>
      <c r="U1765" s="383"/>
      <c r="V1765" s="383"/>
      <c r="W1765" s="383"/>
      <c r="X1765" s="383"/>
      <c r="Y1765" s="383"/>
      <c r="Z1765" s="383"/>
      <c r="AA1765" s="383"/>
      <c r="AB1765" s="383"/>
      <c r="AC1765" s="383"/>
      <c r="AD1765" s="383"/>
      <c r="AE1765" s="383"/>
      <c r="AF1765" s="383"/>
      <c r="AG1765" s="383"/>
      <c r="AH1765" s="383"/>
      <c r="AI1765" s="383"/>
      <c r="AJ1765" s="383"/>
      <c r="AK1765" s="383"/>
      <c r="AL1765" s="383"/>
      <c r="AM1765" s="383"/>
      <c r="AN1765" s="383"/>
      <c r="AO1765" s="383"/>
      <c r="AP1765" s="383"/>
      <c r="AQ1765" s="383"/>
      <c r="AR1765" s="383"/>
      <c r="AS1765" s="383"/>
      <c r="AT1765" s="383"/>
      <c r="AU1765" s="383"/>
      <c r="AV1765" s="383"/>
      <c r="AW1765" s="383"/>
      <c r="AX1765" s="383"/>
      <c r="AY1765" s="383"/>
      <c r="AZ1765" s="383"/>
      <c r="BA1765" s="383"/>
      <c r="BB1765" s="383"/>
      <c r="BC1765" s="383"/>
      <c r="BD1765" s="383"/>
      <c r="BE1765" s="383"/>
      <c r="BF1765" s="383"/>
      <c r="BG1765" s="383"/>
      <c r="BH1765" s="383"/>
      <c r="BI1765" s="383"/>
      <c r="BJ1765" s="383"/>
      <c r="BK1765" s="383"/>
      <c r="BL1765" s="383"/>
      <c r="BM1765" s="383"/>
      <c r="BN1765" s="383"/>
      <c r="BO1765" s="383"/>
      <c r="BP1765" s="383"/>
      <c r="BQ1765" s="383"/>
      <c r="BR1765" s="383"/>
      <c r="BS1765" s="383"/>
      <c r="BT1765" s="383"/>
      <c r="BU1765" s="383"/>
      <c r="BV1765" s="383"/>
      <c r="BW1765" s="383"/>
      <c r="BX1765" s="383"/>
      <c r="BY1765" s="383"/>
      <c r="BZ1765" s="383"/>
      <c r="CA1765" s="383"/>
      <c r="CB1765" s="383"/>
      <c r="CC1765" s="383"/>
      <c r="CD1765" s="383"/>
      <c r="CE1765" s="383"/>
      <c r="CF1765" s="383"/>
      <c r="CG1765" s="383"/>
      <c r="CH1765" s="383"/>
      <c r="CI1765" s="383"/>
      <c r="CJ1765" s="383"/>
      <c r="CK1765" s="383"/>
      <c r="CL1765" s="383"/>
      <c r="CM1765" s="383"/>
      <c r="CN1765" s="383"/>
      <c r="CO1765" s="383"/>
      <c r="CP1765" s="383"/>
      <c r="CQ1765" s="383"/>
      <c r="CR1765" s="383"/>
      <c r="CS1765" s="383"/>
      <c r="CT1765" s="383"/>
      <c r="CU1765" s="383"/>
      <c r="CV1765" s="383"/>
      <c r="CW1765" s="383"/>
      <c r="CX1765" s="383"/>
      <c r="CY1765" s="383"/>
      <c r="CZ1765" s="383"/>
      <c r="DA1765" s="383"/>
      <c r="DB1765" s="383"/>
      <c r="DC1765" s="383"/>
      <c r="DD1765" s="383"/>
      <c r="DE1765" s="383"/>
      <c r="DF1765" s="383"/>
      <c r="DG1765" s="383"/>
      <c r="DH1765" s="383"/>
      <c r="DI1765" s="383"/>
      <c r="DJ1765" s="383"/>
      <c r="DK1765" s="383"/>
      <c r="DL1765" s="383"/>
      <c r="DM1765" s="383"/>
      <c r="DN1765" s="383"/>
      <c r="DO1765" s="383"/>
      <c r="DP1765" s="383"/>
      <c r="DQ1765" s="383"/>
      <c r="DR1765" s="383"/>
      <c r="DS1765" s="383"/>
      <c r="DT1765" s="383"/>
      <c r="DU1765" s="383"/>
      <c r="DV1765" s="383"/>
      <c r="DW1765" s="383"/>
      <c r="DX1765" s="383"/>
      <c r="DY1765" s="383"/>
      <c r="DZ1765" s="383"/>
      <c r="EA1765" s="383"/>
      <c r="EB1765" s="383"/>
      <c r="EC1765" s="383"/>
      <c r="ED1765" s="383"/>
      <c r="EE1765" s="383"/>
      <c r="EF1765" s="383"/>
      <c r="EG1765" s="383"/>
      <c r="EH1765" s="383"/>
      <c r="EI1765" s="383"/>
      <c r="EJ1765" s="383"/>
      <c r="EK1765" s="383"/>
      <c r="EL1765" s="383"/>
      <c r="EM1765" s="383"/>
      <c r="EN1765" s="383"/>
      <c r="EO1765" s="383"/>
      <c r="EP1765" s="383"/>
      <c r="EQ1765" s="383"/>
      <c r="ER1765" s="383"/>
      <c r="ES1765" s="383"/>
      <c r="ET1765" s="383"/>
      <c r="EU1765" s="383"/>
      <c r="EV1765" s="383"/>
      <c r="EW1765" s="383"/>
      <c r="EX1765" s="383"/>
      <c r="EY1765" s="383"/>
      <c r="EZ1765" s="383"/>
      <c r="FA1765" s="383"/>
      <c r="FB1765" s="383"/>
      <c r="FC1765" s="383"/>
      <c r="FD1765" s="383"/>
      <c r="FE1765" s="383"/>
      <c r="FF1765" s="383"/>
      <c r="FG1765" s="383"/>
      <c r="FH1765" s="383"/>
      <c r="FI1765" s="383"/>
      <c r="FJ1765" s="383"/>
      <c r="FK1765" s="383"/>
      <c r="FL1765" s="383"/>
      <c r="FM1765" s="383"/>
    </row>
    <row r="1766" spans="1:169" s="26" customFormat="1" x14ac:dyDescent="0.2">
      <c r="A1766" s="27" t="s">
        <v>689</v>
      </c>
      <c r="B1766" s="47"/>
      <c r="C1766" s="44" t="s">
        <v>4</v>
      </c>
      <c r="D1766" s="418" t="s">
        <v>720</v>
      </c>
      <c r="E1766" s="521"/>
      <c r="F1766" s="64"/>
      <c r="G1766" s="64"/>
      <c r="H1766" s="47"/>
      <c r="I1766" s="654"/>
      <c r="J1766" s="48" t="str">
        <f t="shared" si="201"/>
        <v/>
      </c>
      <c r="K1766" s="49"/>
      <c r="L1766" s="353"/>
      <c r="M1766" s="383"/>
      <c r="N1766" s="383"/>
      <c r="O1766" s="383"/>
      <c r="P1766" s="383"/>
      <c r="Q1766" s="383"/>
      <c r="R1766" s="383"/>
      <c r="S1766" s="383"/>
      <c r="T1766" s="383"/>
      <c r="U1766" s="383"/>
      <c r="V1766" s="383"/>
      <c r="W1766" s="383"/>
      <c r="X1766" s="383"/>
      <c r="Y1766" s="383"/>
      <c r="Z1766" s="383"/>
      <c r="AA1766" s="383"/>
      <c r="AB1766" s="383"/>
      <c r="AC1766" s="383"/>
      <c r="AD1766" s="383"/>
      <c r="AE1766" s="383"/>
      <c r="AF1766" s="383"/>
      <c r="AG1766" s="383"/>
      <c r="AH1766" s="383"/>
      <c r="AI1766" s="383"/>
      <c r="AJ1766" s="383"/>
      <c r="AK1766" s="383"/>
      <c r="AL1766" s="383"/>
      <c r="AM1766" s="383"/>
      <c r="AN1766" s="383"/>
      <c r="AO1766" s="383"/>
      <c r="AP1766" s="383"/>
      <c r="AQ1766" s="383"/>
      <c r="AR1766" s="383"/>
      <c r="AS1766" s="383"/>
      <c r="AT1766" s="383"/>
      <c r="AU1766" s="383"/>
      <c r="AV1766" s="383"/>
      <c r="AW1766" s="383"/>
      <c r="AX1766" s="383"/>
      <c r="AY1766" s="383"/>
      <c r="AZ1766" s="383"/>
      <c r="BA1766" s="383"/>
      <c r="BB1766" s="383"/>
      <c r="BC1766" s="383"/>
      <c r="BD1766" s="383"/>
      <c r="BE1766" s="383"/>
      <c r="BF1766" s="383"/>
      <c r="BG1766" s="383"/>
      <c r="BH1766" s="383"/>
      <c r="BI1766" s="383"/>
      <c r="BJ1766" s="383"/>
      <c r="BK1766" s="383"/>
      <c r="BL1766" s="383"/>
      <c r="BM1766" s="383"/>
      <c r="BN1766" s="383"/>
      <c r="BO1766" s="383"/>
      <c r="BP1766" s="383"/>
      <c r="BQ1766" s="383"/>
      <c r="BR1766" s="383"/>
      <c r="BS1766" s="383"/>
      <c r="BT1766" s="383"/>
      <c r="BU1766" s="383"/>
      <c r="BV1766" s="383"/>
      <c r="BW1766" s="383"/>
      <c r="BX1766" s="383"/>
      <c r="BY1766" s="383"/>
      <c r="BZ1766" s="383"/>
      <c r="CA1766" s="383"/>
      <c r="CB1766" s="383"/>
      <c r="CC1766" s="383"/>
      <c r="CD1766" s="383"/>
      <c r="CE1766" s="383"/>
      <c r="CF1766" s="383"/>
      <c r="CG1766" s="383"/>
      <c r="CH1766" s="383"/>
      <c r="CI1766" s="383"/>
      <c r="CJ1766" s="383"/>
      <c r="CK1766" s="383"/>
      <c r="CL1766" s="383"/>
      <c r="CM1766" s="383"/>
      <c r="CN1766" s="383"/>
      <c r="CO1766" s="383"/>
      <c r="CP1766" s="383"/>
      <c r="CQ1766" s="383"/>
      <c r="CR1766" s="383"/>
      <c r="CS1766" s="383"/>
      <c r="CT1766" s="383"/>
      <c r="CU1766" s="383"/>
      <c r="CV1766" s="383"/>
      <c r="CW1766" s="383"/>
      <c r="CX1766" s="383"/>
      <c r="CY1766" s="383"/>
      <c r="CZ1766" s="383"/>
      <c r="DA1766" s="383"/>
      <c r="DB1766" s="383"/>
      <c r="DC1766" s="383"/>
      <c r="DD1766" s="383"/>
      <c r="DE1766" s="383"/>
      <c r="DF1766" s="383"/>
      <c r="DG1766" s="383"/>
      <c r="DH1766" s="383"/>
      <c r="DI1766" s="383"/>
      <c r="DJ1766" s="383"/>
      <c r="DK1766" s="383"/>
      <c r="DL1766" s="383"/>
      <c r="DM1766" s="383"/>
      <c r="DN1766" s="383"/>
      <c r="DO1766" s="383"/>
      <c r="DP1766" s="383"/>
      <c r="DQ1766" s="383"/>
      <c r="DR1766" s="383"/>
      <c r="DS1766" s="383"/>
      <c r="DT1766" s="383"/>
      <c r="DU1766" s="383"/>
      <c r="DV1766" s="383"/>
      <c r="DW1766" s="383"/>
      <c r="DX1766" s="383"/>
      <c r="DY1766" s="383"/>
      <c r="DZ1766" s="383"/>
      <c r="EA1766" s="383"/>
      <c r="EB1766" s="383"/>
      <c r="EC1766" s="383"/>
      <c r="ED1766" s="383"/>
      <c r="EE1766" s="383"/>
      <c r="EF1766" s="383"/>
      <c r="EG1766" s="383"/>
      <c r="EH1766" s="383"/>
      <c r="EI1766" s="383"/>
      <c r="EJ1766" s="383"/>
      <c r="EK1766" s="383"/>
      <c r="EL1766" s="383"/>
      <c r="EM1766" s="383"/>
      <c r="EN1766" s="383"/>
      <c r="EO1766" s="383"/>
      <c r="EP1766" s="383"/>
      <c r="EQ1766" s="383"/>
      <c r="ER1766" s="383"/>
      <c r="ES1766" s="383"/>
      <c r="ET1766" s="383"/>
      <c r="EU1766" s="383"/>
      <c r="EV1766" s="383"/>
      <c r="EW1766" s="383"/>
      <c r="EX1766" s="383"/>
      <c r="EY1766" s="383"/>
      <c r="EZ1766" s="383"/>
      <c r="FA1766" s="383"/>
      <c r="FB1766" s="383"/>
      <c r="FC1766" s="383"/>
      <c r="FD1766" s="383"/>
      <c r="FE1766" s="383"/>
      <c r="FF1766" s="383"/>
      <c r="FG1766" s="383"/>
      <c r="FH1766" s="383"/>
      <c r="FI1766" s="383"/>
      <c r="FJ1766" s="383"/>
      <c r="FK1766" s="383"/>
      <c r="FL1766" s="383"/>
      <c r="FM1766" s="383"/>
    </row>
    <row r="1767" spans="1:169" s="26" customFormat="1" x14ac:dyDescent="0.2">
      <c r="A1767" s="27" t="s">
        <v>689</v>
      </c>
      <c r="B1767" s="69">
        <v>1</v>
      </c>
      <c r="C1767" s="36" t="s">
        <v>423</v>
      </c>
      <c r="D1767" s="410" t="s">
        <v>721</v>
      </c>
      <c r="E1767" s="160" t="s">
        <v>692</v>
      </c>
      <c r="F1767" s="59">
        <v>41743</v>
      </c>
      <c r="G1767" s="103">
        <f>F1767+365</f>
        <v>42108</v>
      </c>
      <c r="H1767" s="69" t="s">
        <v>23</v>
      </c>
      <c r="I1767" s="532"/>
      <c r="J1767" s="34" t="str">
        <f t="shared" si="201"/>
        <v/>
      </c>
      <c r="K1767" s="35">
        <v>1</v>
      </c>
      <c r="L1767" s="275">
        <v>45961</v>
      </c>
      <c r="M1767" s="383"/>
      <c r="N1767" s="383"/>
      <c r="O1767" s="383"/>
      <c r="P1767" s="383"/>
      <c r="Q1767" s="383"/>
      <c r="R1767" s="383"/>
      <c r="S1767" s="383"/>
      <c r="T1767" s="383"/>
      <c r="U1767" s="383"/>
      <c r="V1767" s="383"/>
      <c r="W1767" s="383"/>
      <c r="X1767" s="383"/>
      <c r="Y1767" s="383"/>
      <c r="Z1767" s="383"/>
      <c r="AA1767" s="383"/>
      <c r="AB1767" s="383"/>
      <c r="AC1767" s="383"/>
      <c r="AD1767" s="383"/>
      <c r="AE1767" s="383"/>
      <c r="AF1767" s="383"/>
      <c r="AG1767" s="383"/>
      <c r="AH1767" s="383"/>
      <c r="AI1767" s="383"/>
      <c r="AJ1767" s="383"/>
      <c r="AK1767" s="383"/>
      <c r="AL1767" s="383"/>
      <c r="AM1767" s="383"/>
      <c r="AN1767" s="383"/>
      <c r="AO1767" s="383"/>
      <c r="AP1767" s="383"/>
      <c r="AQ1767" s="383"/>
      <c r="AR1767" s="383"/>
      <c r="AS1767" s="383"/>
      <c r="AT1767" s="383"/>
      <c r="AU1767" s="383"/>
      <c r="AV1767" s="383"/>
      <c r="AW1767" s="383"/>
      <c r="AX1767" s="383"/>
      <c r="AY1767" s="383"/>
      <c r="AZ1767" s="383"/>
      <c r="BA1767" s="383"/>
      <c r="BB1767" s="383"/>
      <c r="BC1767" s="383"/>
      <c r="BD1767" s="383"/>
      <c r="BE1767" s="383"/>
      <c r="BF1767" s="383"/>
      <c r="BG1767" s="383"/>
      <c r="BH1767" s="383"/>
      <c r="BI1767" s="383"/>
      <c r="BJ1767" s="383"/>
      <c r="BK1767" s="383"/>
      <c r="BL1767" s="383"/>
      <c r="BM1767" s="383"/>
      <c r="BN1767" s="383"/>
      <c r="BO1767" s="383"/>
      <c r="BP1767" s="383"/>
      <c r="BQ1767" s="383"/>
      <c r="BR1767" s="383"/>
      <c r="BS1767" s="383"/>
      <c r="BT1767" s="383"/>
      <c r="BU1767" s="383"/>
      <c r="BV1767" s="383"/>
      <c r="BW1767" s="383"/>
      <c r="BX1767" s="383"/>
      <c r="BY1767" s="383"/>
      <c r="BZ1767" s="383"/>
      <c r="CA1767" s="383"/>
      <c r="CB1767" s="383"/>
      <c r="CC1767" s="383"/>
      <c r="CD1767" s="383"/>
      <c r="CE1767" s="383"/>
      <c r="CF1767" s="383"/>
      <c r="CG1767" s="383"/>
      <c r="CH1767" s="383"/>
      <c r="CI1767" s="383"/>
      <c r="CJ1767" s="383"/>
      <c r="CK1767" s="383"/>
      <c r="CL1767" s="383"/>
      <c r="CM1767" s="383"/>
      <c r="CN1767" s="383"/>
      <c r="CO1767" s="383"/>
      <c r="CP1767" s="383"/>
      <c r="CQ1767" s="383"/>
      <c r="CR1767" s="383"/>
      <c r="CS1767" s="383"/>
      <c r="CT1767" s="383"/>
      <c r="CU1767" s="383"/>
      <c r="CV1767" s="383"/>
      <c r="CW1767" s="383"/>
      <c r="CX1767" s="383"/>
      <c r="CY1767" s="383"/>
      <c r="CZ1767" s="383"/>
      <c r="DA1767" s="383"/>
      <c r="DB1767" s="383"/>
      <c r="DC1767" s="383"/>
      <c r="DD1767" s="383"/>
      <c r="DE1767" s="383"/>
      <c r="DF1767" s="383"/>
      <c r="DG1767" s="383"/>
      <c r="DH1767" s="383"/>
      <c r="DI1767" s="383"/>
      <c r="DJ1767" s="383"/>
      <c r="DK1767" s="383"/>
      <c r="DL1767" s="383"/>
      <c r="DM1767" s="383"/>
      <c r="DN1767" s="383"/>
      <c r="DO1767" s="383"/>
      <c r="DP1767" s="383"/>
      <c r="DQ1767" s="383"/>
      <c r="DR1767" s="383"/>
      <c r="DS1767" s="383"/>
      <c r="DT1767" s="383"/>
      <c r="DU1767" s="383"/>
      <c r="DV1767" s="383"/>
      <c r="DW1767" s="383"/>
      <c r="DX1767" s="383"/>
      <c r="DY1767" s="383"/>
      <c r="DZ1767" s="383"/>
      <c r="EA1767" s="383"/>
      <c r="EB1767" s="383"/>
      <c r="EC1767" s="383"/>
      <c r="ED1767" s="383"/>
      <c r="EE1767" s="383"/>
      <c r="EF1767" s="383"/>
      <c r="EG1767" s="383"/>
      <c r="EH1767" s="383"/>
      <c r="EI1767" s="383"/>
      <c r="EJ1767" s="383"/>
      <c r="EK1767" s="383"/>
      <c r="EL1767" s="383"/>
      <c r="EM1767" s="383"/>
      <c r="EN1767" s="383"/>
      <c r="EO1767" s="383"/>
      <c r="EP1767" s="383"/>
      <c r="EQ1767" s="383"/>
      <c r="ER1767" s="383"/>
      <c r="ES1767" s="383"/>
      <c r="ET1767" s="383"/>
      <c r="EU1767" s="383"/>
      <c r="EV1767" s="383"/>
      <c r="EW1767" s="383"/>
      <c r="EX1767" s="383"/>
      <c r="EY1767" s="383"/>
      <c r="EZ1767" s="383"/>
      <c r="FA1767" s="383"/>
      <c r="FB1767" s="383"/>
      <c r="FC1767" s="383"/>
      <c r="FD1767" s="383"/>
      <c r="FE1767" s="383"/>
      <c r="FF1767" s="383"/>
      <c r="FG1767" s="383"/>
      <c r="FH1767" s="383"/>
      <c r="FI1767" s="383"/>
      <c r="FJ1767" s="383"/>
      <c r="FK1767" s="383"/>
      <c r="FL1767" s="383"/>
      <c r="FM1767" s="383"/>
    </row>
    <row r="1768" spans="1:169" s="26" customFormat="1" x14ac:dyDescent="0.2">
      <c r="A1768" s="27" t="s">
        <v>689</v>
      </c>
      <c r="B1768" s="40"/>
      <c r="C1768" s="36" t="s">
        <v>4</v>
      </c>
      <c r="D1768" s="410" t="s">
        <v>722</v>
      </c>
      <c r="E1768" s="37"/>
      <c r="F1768" s="59"/>
      <c r="G1768" s="59"/>
      <c r="H1768" s="40"/>
      <c r="I1768" s="653"/>
      <c r="J1768" s="42" t="str">
        <f t="shared" si="201"/>
        <v/>
      </c>
      <c r="K1768" s="43"/>
      <c r="L1768" s="277"/>
      <c r="M1768" s="383"/>
      <c r="N1768" s="383"/>
      <c r="O1768" s="383"/>
      <c r="P1768" s="383"/>
      <c r="Q1768" s="383"/>
      <c r="R1768" s="383"/>
      <c r="S1768" s="383"/>
      <c r="T1768" s="383"/>
      <c r="U1768" s="383"/>
      <c r="V1768" s="383"/>
      <c r="W1768" s="383"/>
      <c r="X1768" s="383"/>
      <c r="Y1768" s="383"/>
      <c r="Z1768" s="383"/>
      <c r="AA1768" s="383"/>
      <c r="AB1768" s="383"/>
      <c r="AC1768" s="383"/>
      <c r="AD1768" s="383"/>
      <c r="AE1768" s="383"/>
      <c r="AF1768" s="383"/>
      <c r="AG1768" s="383"/>
      <c r="AH1768" s="383"/>
      <c r="AI1768" s="383"/>
      <c r="AJ1768" s="383"/>
      <c r="AK1768" s="383"/>
      <c r="AL1768" s="383"/>
      <c r="AM1768" s="383"/>
      <c r="AN1768" s="383"/>
      <c r="AO1768" s="383"/>
      <c r="AP1768" s="383"/>
      <c r="AQ1768" s="383"/>
      <c r="AR1768" s="383"/>
      <c r="AS1768" s="383"/>
      <c r="AT1768" s="383"/>
      <c r="AU1768" s="383"/>
      <c r="AV1768" s="383"/>
      <c r="AW1768" s="383"/>
      <c r="AX1768" s="383"/>
      <c r="AY1768" s="383"/>
      <c r="AZ1768" s="383"/>
      <c r="BA1768" s="383"/>
      <c r="BB1768" s="383"/>
      <c r="BC1768" s="383"/>
      <c r="BD1768" s="383"/>
      <c r="BE1768" s="383"/>
      <c r="BF1768" s="383"/>
      <c r="BG1768" s="383"/>
      <c r="BH1768" s="383"/>
      <c r="BI1768" s="383"/>
      <c r="BJ1768" s="383"/>
      <c r="BK1768" s="383"/>
      <c r="BL1768" s="383"/>
      <c r="BM1768" s="383"/>
      <c r="BN1768" s="383"/>
      <c r="BO1768" s="383"/>
      <c r="BP1768" s="383"/>
      <c r="BQ1768" s="383"/>
      <c r="BR1768" s="383"/>
      <c r="BS1768" s="383"/>
      <c r="BT1768" s="383"/>
      <c r="BU1768" s="383"/>
      <c r="BV1768" s="383"/>
      <c r="BW1768" s="383"/>
      <c r="BX1768" s="383"/>
      <c r="BY1768" s="383"/>
      <c r="BZ1768" s="383"/>
      <c r="CA1768" s="383"/>
      <c r="CB1768" s="383"/>
      <c r="CC1768" s="383"/>
      <c r="CD1768" s="383"/>
      <c r="CE1768" s="383"/>
      <c r="CF1768" s="383"/>
      <c r="CG1768" s="383"/>
      <c r="CH1768" s="383"/>
      <c r="CI1768" s="383"/>
      <c r="CJ1768" s="383"/>
      <c r="CK1768" s="383"/>
      <c r="CL1768" s="383"/>
      <c r="CM1768" s="383"/>
      <c r="CN1768" s="383"/>
      <c r="CO1768" s="383"/>
      <c r="CP1768" s="383"/>
      <c r="CQ1768" s="383"/>
      <c r="CR1768" s="383"/>
      <c r="CS1768" s="383"/>
      <c r="CT1768" s="383"/>
      <c r="CU1768" s="383"/>
      <c r="CV1768" s="383"/>
      <c r="CW1768" s="383"/>
      <c r="CX1768" s="383"/>
      <c r="CY1768" s="383"/>
      <c r="CZ1768" s="383"/>
      <c r="DA1768" s="383"/>
      <c r="DB1768" s="383"/>
      <c r="DC1768" s="383"/>
      <c r="DD1768" s="383"/>
      <c r="DE1768" s="383"/>
      <c r="DF1768" s="383"/>
      <c r="DG1768" s="383"/>
      <c r="DH1768" s="383"/>
      <c r="DI1768" s="383"/>
      <c r="DJ1768" s="383"/>
      <c r="DK1768" s="383"/>
      <c r="DL1768" s="383"/>
      <c r="DM1768" s="383"/>
      <c r="DN1768" s="383"/>
      <c r="DO1768" s="383"/>
      <c r="DP1768" s="383"/>
      <c r="DQ1768" s="383"/>
      <c r="DR1768" s="383"/>
      <c r="DS1768" s="383"/>
      <c r="DT1768" s="383"/>
      <c r="DU1768" s="383"/>
      <c r="DV1768" s="383"/>
      <c r="DW1768" s="383"/>
      <c r="DX1768" s="383"/>
      <c r="DY1768" s="383"/>
      <c r="DZ1768" s="383"/>
      <c r="EA1768" s="383"/>
      <c r="EB1768" s="383"/>
      <c r="EC1768" s="383"/>
      <c r="ED1768" s="383"/>
      <c r="EE1768" s="383"/>
      <c r="EF1768" s="383"/>
      <c r="EG1768" s="383"/>
      <c r="EH1768" s="383"/>
      <c r="EI1768" s="383"/>
      <c r="EJ1768" s="383"/>
      <c r="EK1768" s="383"/>
      <c r="EL1768" s="383"/>
      <c r="EM1768" s="383"/>
      <c r="EN1768" s="383"/>
      <c r="EO1768" s="383"/>
      <c r="EP1768" s="383"/>
      <c r="EQ1768" s="383"/>
      <c r="ER1768" s="383"/>
      <c r="ES1768" s="383"/>
      <c r="ET1768" s="383"/>
      <c r="EU1768" s="383"/>
      <c r="EV1768" s="383"/>
      <c r="EW1768" s="383"/>
      <c r="EX1768" s="383"/>
      <c r="EY1768" s="383"/>
      <c r="EZ1768" s="383"/>
      <c r="FA1768" s="383"/>
      <c r="FB1768" s="383"/>
      <c r="FC1768" s="383"/>
      <c r="FD1768" s="383"/>
      <c r="FE1768" s="383"/>
      <c r="FF1768" s="383"/>
      <c r="FG1768" s="383"/>
      <c r="FH1768" s="383"/>
      <c r="FI1768" s="383"/>
      <c r="FJ1768" s="383"/>
      <c r="FK1768" s="383"/>
      <c r="FL1768" s="383"/>
      <c r="FM1768" s="383"/>
    </row>
    <row r="1769" spans="1:169" s="26" customFormat="1" x14ac:dyDescent="0.2">
      <c r="A1769" s="27" t="s">
        <v>689</v>
      </c>
      <c r="B1769" s="47"/>
      <c r="C1769" s="44" t="s">
        <v>4</v>
      </c>
      <c r="D1769" s="418" t="s">
        <v>723</v>
      </c>
      <c r="E1769" s="45"/>
      <c r="F1769" s="64"/>
      <c r="G1769" s="64"/>
      <c r="H1769" s="47"/>
      <c r="I1769" s="654"/>
      <c r="J1769" s="48" t="str">
        <f t="shared" si="201"/>
        <v/>
      </c>
      <c r="K1769" s="49"/>
      <c r="L1769" s="353"/>
      <c r="M1769" s="383"/>
      <c r="N1769" s="383"/>
      <c r="O1769" s="383"/>
      <c r="P1769" s="383"/>
      <c r="Q1769" s="383"/>
      <c r="R1769" s="383"/>
      <c r="S1769" s="383"/>
      <c r="T1769" s="383"/>
      <c r="U1769" s="383"/>
      <c r="V1769" s="383"/>
      <c r="W1769" s="383"/>
      <c r="X1769" s="383"/>
      <c r="Y1769" s="383"/>
      <c r="Z1769" s="383"/>
      <c r="AA1769" s="383"/>
      <c r="AB1769" s="383"/>
      <c r="AC1769" s="383"/>
      <c r="AD1769" s="383"/>
      <c r="AE1769" s="383"/>
      <c r="AF1769" s="383"/>
      <c r="AG1769" s="383"/>
      <c r="AH1769" s="383"/>
      <c r="AI1769" s="383"/>
      <c r="AJ1769" s="383"/>
      <c r="AK1769" s="383"/>
      <c r="AL1769" s="383"/>
      <c r="AM1769" s="383"/>
      <c r="AN1769" s="383"/>
      <c r="AO1769" s="383"/>
      <c r="AP1769" s="383"/>
      <c r="AQ1769" s="383"/>
      <c r="AR1769" s="383"/>
      <c r="AS1769" s="383"/>
      <c r="AT1769" s="383"/>
      <c r="AU1769" s="383"/>
      <c r="AV1769" s="383"/>
      <c r="AW1769" s="383"/>
      <c r="AX1769" s="383"/>
      <c r="AY1769" s="383"/>
      <c r="AZ1769" s="383"/>
      <c r="BA1769" s="383"/>
      <c r="BB1769" s="383"/>
      <c r="BC1769" s="383"/>
      <c r="BD1769" s="383"/>
      <c r="BE1769" s="383"/>
      <c r="BF1769" s="383"/>
      <c r="BG1769" s="383"/>
      <c r="BH1769" s="383"/>
      <c r="BI1769" s="383"/>
      <c r="BJ1769" s="383"/>
      <c r="BK1769" s="383"/>
      <c r="BL1769" s="383"/>
      <c r="BM1769" s="383"/>
      <c r="BN1769" s="383"/>
      <c r="BO1769" s="383"/>
      <c r="BP1769" s="383"/>
      <c r="BQ1769" s="383"/>
      <c r="BR1769" s="383"/>
      <c r="BS1769" s="383"/>
      <c r="BT1769" s="383"/>
      <c r="BU1769" s="383"/>
      <c r="BV1769" s="383"/>
      <c r="BW1769" s="383"/>
      <c r="BX1769" s="383"/>
      <c r="BY1769" s="383"/>
      <c r="BZ1769" s="383"/>
      <c r="CA1769" s="383"/>
      <c r="CB1769" s="383"/>
      <c r="CC1769" s="383"/>
      <c r="CD1769" s="383"/>
      <c r="CE1769" s="383"/>
      <c r="CF1769" s="383"/>
      <c r="CG1769" s="383"/>
      <c r="CH1769" s="383"/>
      <c r="CI1769" s="383"/>
      <c r="CJ1769" s="383"/>
      <c r="CK1769" s="383"/>
      <c r="CL1769" s="383"/>
      <c r="CM1769" s="383"/>
      <c r="CN1769" s="383"/>
      <c r="CO1769" s="383"/>
      <c r="CP1769" s="383"/>
      <c r="CQ1769" s="383"/>
      <c r="CR1769" s="383"/>
      <c r="CS1769" s="383"/>
      <c r="CT1769" s="383"/>
      <c r="CU1769" s="383"/>
      <c r="CV1769" s="383"/>
      <c r="CW1769" s="383"/>
      <c r="CX1769" s="383"/>
      <c r="CY1769" s="383"/>
      <c r="CZ1769" s="383"/>
      <c r="DA1769" s="383"/>
      <c r="DB1769" s="383"/>
      <c r="DC1769" s="383"/>
      <c r="DD1769" s="383"/>
      <c r="DE1769" s="383"/>
      <c r="DF1769" s="383"/>
      <c r="DG1769" s="383"/>
      <c r="DH1769" s="383"/>
      <c r="DI1769" s="383"/>
      <c r="DJ1769" s="383"/>
      <c r="DK1769" s="383"/>
      <c r="DL1769" s="383"/>
      <c r="DM1769" s="383"/>
      <c r="DN1769" s="383"/>
      <c r="DO1769" s="383"/>
      <c r="DP1769" s="383"/>
      <c r="DQ1769" s="383"/>
      <c r="DR1769" s="383"/>
      <c r="DS1769" s="383"/>
      <c r="DT1769" s="383"/>
      <c r="DU1769" s="383"/>
      <c r="DV1769" s="383"/>
      <c r="DW1769" s="383"/>
      <c r="DX1769" s="383"/>
      <c r="DY1769" s="383"/>
      <c r="DZ1769" s="383"/>
      <c r="EA1769" s="383"/>
      <c r="EB1769" s="383"/>
      <c r="EC1769" s="383"/>
      <c r="ED1769" s="383"/>
      <c r="EE1769" s="383"/>
      <c r="EF1769" s="383"/>
      <c r="EG1769" s="383"/>
      <c r="EH1769" s="383"/>
      <c r="EI1769" s="383"/>
      <c r="EJ1769" s="383"/>
      <c r="EK1769" s="383"/>
      <c r="EL1769" s="383"/>
      <c r="EM1769" s="383"/>
      <c r="EN1769" s="383"/>
      <c r="EO1769" s="383"/>
      <c r="EP1769" s="383"/>
      <c r="EQ1769" s="383"/>
      <c r="ER1769" s="383"/>
      <c r="ES1769" s="383"/>
      <c r="ET1769" s="383"/>
      <c r="EU1769" s="383"/>
      <c r="EV1769" s="383"/>
      <c r="EW1769" s="383"/>
      <c r="EX1769" s="383"/>
      <c r="EY1769" s="383"/>
      <c r="EZ1769" s="383"/>
      <c r="FA1769" s="383"/>
      <c r="FB1769" s="383"/>
      <c r="FC1769" s="383"/>
      <c r="FD1769" s="383"/>
      <c r="FE1769" s="383"/>
      <c r="FF1769" s="383"/>
      <c r="FG1769" s="383"/>
      <c r="FH1769" s="383"/>
      <c r="FI1769" s="383"/>
      <c r="FJ1769" s="383"/>
      <c r="FK1769" s="383"/>
      <c r="FL1769" s="383"/>
      <c r="FM1769" s="383"/>
    </row>
    <row r="1770" spans="1:169" s="26" customFormat="1" x14ac:dyDescent="0.2">
      <c r="A1770" s="27" t="s">
        <v>689</v>
      </c>
      <c r="B1770" s="69">
        <v>1</v>
      </c>
      <c r="C1770" s="36" t="s">
        <v>423</v>
      </c>
      <c r="D1770" s="410" t="s">
        <v>769</v>
      </c>
      <c r="E1770" s="160" t="s">
        <v>692</v>
      </c>
      <c r="F1770" s="59">
        <v>41743</v>
      </c>
      <c r="G1770" s="103">
        <f>F1770+365</f>
        <v>42108</v>
      </c>
      <c r="H1770" s="69" t="s">
        <v>23</v>
      </c>
      <c r="I1770" s="532"/>
      <c r="J1770" s="34" t="str">
        <f t="shared" si="201"/>
        <v/>
      </c>
      <c r="K1770" s="35">
        <v>1</v>
      </c>
      <c r="L1770" s="275">
        <v>45961</v>
      </c>
      <c r="M1770" s="383"/>
      <c r="N1770" s="383"/>
      <c r="O1770" s="383"/>
      <c r="P1770" s="383"/>
      <c r="Q1770" s="383"/>
      <c r="R1770" s="383"/>
      <c r="S1770" s="383"/>
      <c r="T1770" s="383"/>
      <c r="U1770" s="383"/>
      <c r="V1770" s="383"/>
      <c r="W1770" s="383"/>
      <c r="X1770" s="383"/>
      <c r="Y1770" s="383"/>
      <c r="Z1770" s="383"/>
      <c r="AA1770" s="383"/>
      <c r="AB1770" s="383"/>
      <c r="AC1770" s="383"/>
      <c r="AD1770" s="383"/>
      <c r="AE1770" s="383"/>
      <c r="AF1770" s="383"/>
      <c r="AG1770" s="383"/>
      <c r="AH1770" s="383"/>
      <c r="AI1770" s="383"/>
      <c r="AJ1770" s="383"/>
      <c r="AK1770" s="383"/>
      <c r="AL1770" s="383"/>
      <c r="AM1770" s="383"/>
      <c r="AN1770" s="383"/>
      <c r="AO1770" s="383"/>
      <c r="AP1770" s="383"/>
      <c r="AQ1770" s="383"/>
      <c r="AR1770" s="383"/>
      <c r="AS1770" s="383"/>
      <c r="AT1770" s="383"/>
      <c r="AU1770" s="383"/>
      <c r="AV1770" s="383"/>
      <c r="AW1770" s="383"/>
      <c r="AX1770" s="383"/>
      <c r="AY1770" s="383"/>
      <c r="AZ1770" s="383"/>
      <c r="BA1770" s="383"/>
      <c r="BB1770" s="383"/>
      <c r="BC1770" s="383"/>
      <c r="BD1770" s="383"/>
      <c r="BE1770" s="383"/>
      <c r="BF1770" s="383"/>
      <c r="BG1770" s="383"/>
      <c r="BH1770" s="383"/>
      <c r="BI1770" s="383"/>
      <c r="BJ1770" s="383"/>
      <c r="BK1770" s="383"/>
      <c r="BL1770" s="383"/>
      <c r="BM1770" s="383"/>
      <c r="BN1770" s="383"/>
      <c r="BO1770" s="383"/>
      <c r="BP1770" s="383"/>
      <c r="BQ1770" s="383"/>
      <c r="BR1770" s="383"/>
      <c r="BS1770" s="383"/>
      <c r="BT1770" s="383"/>
      <c r="BU1770" s="383"/>
      <c r="BV1770" s="383"/>
      <c r="BW1770" s="383"/>
      <c r="BX1770" s="383"/>
      <c r="BY1770" s="383"/>
      <c r="BZ1770" s="383"/>
      <c r="CA1770" s="383"/>
      <c r="CB1770" s="383"/>
      <c r="CC1770" s="383"/>
      <c r="CD1770" s="383"/>
      <c r="CE1770" s="383"/>
      <c r="CF1770" s="383"/>
      <c r="CG1770" s="383"/>
      <c r="CH1770" s="383"/>
      <c r="CI1770" s="383"/>
      <c r="CJ1770" s="383"/>
      <c r="CK1770" s="383"/>
      <c r="CL1770" s="383"/>
      <c r="CM1770" s="383"/>
      <c r="CN1770" s="383"/>
      <c r="CO1770" s="383"/>
      <c r="CP1770" s="383"/>
      <c r="CQ1770" s="383"/>
      <c r="CR1770" s="383"/>
      <c r="CS1770" s="383"/>
      <c r="CT1770" s="383"/>
      <c r="CU1770" s="383"/>
      <c r="CV1770" s="383"/>
      <c r="CW1770" s="383"/>
      <c r="CX1770" s="383"/>
      <c r="CY1770" s="383"/>
      <c r="CZ1770" s="383"/>
      <c r="DA1770" s="383"/>
      <c r="DB1770" s="383"/>
      <c r="DC1770" s="383"/>
      <c r="DD1770" s="383"/>
      <c r="DE1770" s="383"/>
      <c r="DF1770" s="383"/>
      <c r="DG1770" s="383"/>
      <c r="DH1770" s="383"/>
      <c r="DI1770" s="383"/>
      <c r="DJ1770" s="383"/>
      <c r="DK1770" s="383"/>
      <c r="DL1770" s="383"/>
      <c r="DM1770" s="383"/>
      <c r="DN1770" s="383"/>
      <c r="DO1770" s="383"/>
      <c r="DP1770" s="383"/>
      <c r="DQ1770" s="383"/>
      <c r="DR1770" s="383"/>
      <c r="DS1770" s="383"/>
      <c r="DT1770" s="383"/>
      <c r="DU1770" s="383"/>
      <c r="DV1770" s="383"/>
      <c r="DW1770" s="383"/>
      <c r="DX1770" s="383"/>
      <c r="DY1770" s="383"/>
      <c r="DZ1770" s="383"/>
      <c r="EA1770" s="383"/>
      <c r="EB1770" s="383"/>
      <c r="EC1770" s="383"/>
      <c r="ED1770" s="383"/>
      <c r="EE1770" s="383"/>
      <c r="EF1770" s="383"/>
      <c r="EG1770" s="383"/>
      <c r="EH1770" s="383"/>
      <c r="EI1770" s="383"/>
      <c r="EJ1770" s="383"/>
      <c r="EK1770" s="383"/>
      <c r="EL1770" s="383"/>
      <c r="EM1770" s="383"/>
      <c r="EN1770" s="383"/>
      <c r="EO1770" s="383"/>
      <c r="EP1770" s="383"/>
      <c r="EQ1770" s="383"/>
      <c r="ER1770" s="383"/>
      <c r="ES1770" s="383"/>
      <c r="ET1770" s="383"/>
      <c r="EU1770" s="383"/>
      <c r="EV1770" s="383"/>
      <c r="EW1770" s="383"/>
      <c r="EX1770" s="383"/>
      <c r="EY1770" s="383"/>
      <c r="EZ1770" s="383"/>
      <c r="FA1770" s="383"/>
      <c r="FB1770" s="383"/>
      <c r="FC1770" s="383"/>
      <c r="FD1770" s="383"/>
      <c r="FE1770" s="383"/>
      <c r="FF1770" s="383"/>
      <c r="FG1770" s="383"/>
      <c r="FH1770" s="383"/>
      <c r="FI1770" s="383"/>
      <c r="FJ1770" s="383"/>
      <c r="FK1770" s="383"/>
      <c r="FL1770" s="383"/>
      <c r="FM1770" s="383"/>
    </row>
    <row r="1771" spans="1:169" s="26" customFormat="1" x14ac:dyDescent="0.2">
      <c r="A1771" s="27" t="s">
        <v>689</v>
      </c>
      <c r="B1771" s="40"/>
      <c r="C1771" s="36" t="s">
        <v>4</v>
      </c>
      <c r="D1771" s="410" t="s">
        <v>724</v>
      </c>
      <c r="E1771" s="37"/>
      <c r="F1771" s="59"/>
      <c r="G1771" s="59"/>
      <c r="H1771" s="40"/>
      <c r="I1771" s="653"/>
      <c r="J1771" s="42" t="str">
        <f t="shared" si="201"/>
        <v/>
      </c>
      <c r="K1771" s="43"/>
      <c r="L1771" s="277"/>
      <c r="M1771" s="383"/>
      <c r="N1771" s="383"/>
      <c r="O1771" s="383"/>
      <c r="P1771" s="383"/>
      <c r="Q1771" s="383"/>
      <c r="R1771" s="383"/>
      <c r="S1771" s="383"/>
      <c r="T1771" s="383"/>
      <c r="U1771" s="383"/>
      <c r="V1771" s="383"/>
      <c r="W1771" s="383"/>
      <c r="X1771" s="383"/>
      <c r="Y1771" s="383"/>
      <c r="Z1771" s="383"/>
      <c r="AA1771" s="383"/>
      <c r="AB1771" s="383"/>
      <c r="AC1771" s="383"/>
      <c r="AD1771" s="383"/>
      <c r="AE1771" s="383"/>
      <c r="AF1771" s="383"/>
      <c r="AG1771" s="383"/>
      <c r="AH1771" s="383"/>
      <c r="AI1771" s="383"/>
      <c r="AJ1771" s="383"/>
      <c r="AK1771" s="383"/>
      <c r="AL1771" s="383"/>
      <c r="AM1771" s="383"/>
      <c r="AN1771" s="383"/>
      <c r="AO1771" s="383"/>
      <c r="AP1771" s="383"/>
      <c r="AQ1771" s="383"/>
      <c r="AR1771" s="383"/>
      <c r="AS1771" s="383"/>
      <c r="AT1771" s="383"/>
      <c r="AU1771" s="383"/>
      <c r="AV1771" s="383"/>
      <c r="AW1771" s="383"/>
      <c r="AX1771" s="383"/>
      <c r="AY1771" s="383"/>
      <c r="AZ1771" s="383"/>
      <c r="BA1771" s="383"/>
      <c r="BB1771" s="383"/>
      <c r="BC1771" s="383"/>
      <c r="BD1771" s="383"/>
      <c r="BE1771" s="383"/>
      <c r="BF1771" s="383"/>
      <c r="BG1771" s="383"/>
      <c r="BH1771" s="383"/>
      <c r="BI1771" s="383"/>
      <c r="BJ1771" s="383"/>
      <c r="BK1771" s="383"/>
      <c r="BL1771" s="383"/>
      <c r="BM1771" s="383"/>
      <c r="BN1771" s="383"/>
      <c r="BO1771" s="383"/>
      <c r="BP1771" s="383"/>
      <c r="BQ1771" s="383"/>
      <c r="BR1771" s="383"/>
      <c r="BS1771" s="383"/>
      <c r="BT1771" s="383"/>
      <c r="BU1771" s="383"/>
      <c r="BV1771" s="383"/>
      <c r="BW1771" s="383"/>
      <c r="BX1771" s="383"/>
      <c r="BY1771" s="383"/>
      <c r="BZ1771" s="383"/>
      <c r="CA1771" s="383"/>
      <c r="CB1771" s="383"/>
      <c r="CC1771" s="383"/>
      <c r="CD1771" s="383"/>
      <c r="CE1771" s="383"/>
      <c r="CF1771" s="383"/>
      <c r="CG1771" s="383"/>
      <c r="CH1771" s="383"/>
      <c r="CI1771" s="383"/>
      <c r="CJ1771" s="383"/>
      <c r="CK1771" s="383"/>
      <c r="CL1771" s="383"/>
      <c r="CM1771" s="383"/>
      <c r="CN1771" s="383"/>
      <c r="CO1771" s="383"/>
      <c r="CP1771" s="383"/>
      <c r="CQ1771" s="383"/>
      <c r="CR1771" s="383"/>
      <c r="CS1771" s="383"/>
      <c r="CT1771" s="383"/>
      <c r="CU1771" s="383"/>
      <c r="CV1771" s="383"/>
      <c r="CW1771" s="383"/>
      <c r="CX1771" s="383"/>
      <c r="CY1771" s="383"/>
      <c r="CZ1771" s="383"/>
      <c r="DA1771" s="383"/>
      <c r="DB1771" s="383"/>
      <c r="DC1771" s="383"/>
      <c r="DD1771" s="383"/>
      <c r="DE1771" s="383"/>
      <c r="DF1771" s="383"/>
      <c r="DG1771" s="383"/>
      <c r="DH1771" s="383"/>
      <c r="DI1771" s="383"/>
      <c r="DJ1771" s="383"/>
      <c r="DK1771" s="383"/>
      <c r="DL1771" s="383"/>
      <c r="DM1771" s="383"/>
      <c r="DN1771" s="383"/>
      <c r="DO1771" s="383"/>
      <c r="DP1771" s="383"/>
      <c r="DQ1771" s="383"/>
      <c r="DR1771" s="383"/>
      <c r="DS1771" s="383"/>
      <c r="DT1771" s="383"/>
      <c r="DU1771" s="383"/>
      <c r="DV1771" s="383"/>
      <c r="DW1771" s="383"/>
      <c r="DX1771" s="383"/>
      <c r="DY1771" s="383"/>
      <c r="DZ1771" s="383"/>
      <c r="EA1771" s="383"/>
      <c r="EB1771" s="383"/>
      <c r="EC1771" s="383"/>
      <c r="ED1771" s="383"/>
      <c r="EE1771" s="383"/>
      <c r="EF1771" s="383"/>
      <c r="EG1771" s="383"/>
      <c r="EH1771" s="383"/>
      <c r="EI1771" s="383"/>
      <c r="EJ1771" s="383"/>
      <c r="EK1771" s="383"/>
      <c r="EL1771" s="383"/>
      <c r="EM1771" s="383"/>
      <c r="EN1771" s="383"/>
      <c r="EO1771" s="383"/>
      <c r="EP1771" s="383"/>
      <c r="EQ1771" s="383"/>
      <c r="ER1771" s="383"/>
      <c r="ES1771" s="383"/>
      <c r="ET1771" s="383"/>
      <c r="EU1771" s="383"/>
      <c r="EV1771" s="383"/>
      <c r="EW1771" s="383"/>
      <c r="EX1771" s="383"/>
      <c r="EY1771" s="383"/>
      <c r="EZ1771" s="383"/>
      <c r="FA1771" s="383"/>
      <c r="FB1771" s="383"/>
      <c r="FC1771" s="383"/>
      <c r="FD1771" s="383"/>
      <c r="FE1771" s="383"/>
      <c r="FF1771" s="383"/>
      <c r="FG1771" s="383"/>
      <c r="FH1771" s="383"/>
      <c r="FI1771" s="383"/>
      <c r="FJ1771" s="383"/>
      <c r="FK1771" s="383"/>
      <c r="FL1771" s="383"/>
      <c r="FM1771" s="383"/>
    </row>
    <row r="1772" spans="1:169" s="26" customFormat="1" x14ac:dyDescent="0.2">
      <c r="A1772" s="27" t="s">
        <v>689</v>
      </c>
      <c r="B1772" s="47"/>
      <c r="C1772" s="44" t="s">
        <v>4</v>
      </c>
      <c r="D1772" s="418" t="s">
        <v>725</v>
      </c>
      <c r="E1772" s="45"/>
      <c r="F1772" s="64"/>
      <c r="G1772" s="64"/>
      <c r="H1772" s="47"/>
      <c r="I1772" s="654"/>
      <c r="J1772" s="48" t="str">
        <f t="shared" si="201"/>
        <v/>
      </c>
      <c r="K1772" s="49"/>
      <c r="L1772" s="353"/>
      <c r="M1772" s="383"/>
      <c r="N1772" s="383"/>
      <c r="O1772" s="383"/>
      <c r="P1772" s="383"/>
      <c r="Q1772" s="383"/>
      <c r="R1772" s="383"/>
      <c r="S1772" s="383"/>
      <c r="T1772" s="383"/>
      <c r="U1772" s="383"/>
      <c r="V1772" s="383"/>
      <c r="W1772" s="383"/>
      <c r="X1772" s="383"/>
      <c r="Y1772" s="383"/>
      <c r="Z1772" s="383"/>
      <c r="AA1772" s="383"/>
      <c r="AB1772" s="383"/>
      <c r="AC1772" s="383"/>
      <c r="AD1772" s="383"/>
      <c r="AE1772" s="383"/>
      <c r="AF1772" s="383"/>
      <c r="AG1772" s="383"/>
      <c r="AH1772" s="383"/>
      <c r="AI1772" s="383"/>
      <c r="AJ1772" s="383"/>
      <c r="AK1772" s="383"/>
      <c r="AL1772" s="383"/>
      <c r="AM1772" s="383"/>
      <c r="AN1772" s="383"/>
      <c r="AO1772" s="383"/>
      <c r="AP1772" s="383"/>
      <c r="AQ1772" s="383"/>
      <c r="AR1772" s="383"/>
      <c r="AS1772" s="383"/>
      <c r="AT1772" s="383"/>
      <c r="AU1772" s="383"/>
      <c r="AV1772" s="383"/>
      <c r="AW1772" s="383"/>
      <c r="AX1772" s="383"/>
      <c r="AY1772" s="383"/>
      <c r="AZ1772" s="383"/>
      <c r="BA1772" s="383"/>
      <c r="BB1772" s="383"/>
      <c r="BC1772" s="383"/>
      <c r="BD1772" s="383"/>
      <c r="BE1772" s="383"/>
      <c r="BF1772" s="383"/>
      <c r="BG1772" s="383"/>
      <c r="BH1772" s="383"/>
      <c r="BI1772" s="383"/>
      <c r="BJ1772" s="383"/>
      <c r="BK1772" s="383"/>
      <c r="BL1772" s="383"/>
      <c r="BM1772" s="383"/>
      <c r="BN1772" s="383"/>
      <c r="BO1772" s="383"/>
      <c r="BP1772" s="383"/>
      <c r="BQ1772" s="383"/>
      <c r="BR1772" s="383"/>
      <c r="BS1772" s="383"/>
      <c r="BT1772" s="383"/>
      <c r="BU1772" s="383"/>
      <c r="BV1772" s="383"/>
      <c r="BW1772" s="383"/>
      <c r="BX1772" s="383"/>
      <c r="BY1772" s="383"/>
      <c r="BZ1772" s="383"/>
      <c r="CA1772" s="383"/>
      <c r="CB1772" s="383"/>
      <c r="CC1772" s="383"/>
      <c r="CD1772" s="383"/>
      <c r="CE1772" s="383"/>
      <c r="CF1772" s="383"/>
      <c r="CG1772" s="383"/>
      <c r="CH1772" s="383"/>
      <c r="CI1772" s="383"/>
      <c r="CJ1772" s="383"/>
      <c r="CK1772" s="383"/>
      <c r="CL1772" s="383"/>
      <c r="CM1772" s="383"/>
      <c r="CN1772" s="383"/>
      <c r="CO1772" s="383"/>
      <c r="CP1772" s="383"/>
      <c r="CQ1772" s="383"/>
      <c r="CR1772" s="383"/>
      <c r="CS1772" s="383"/>
      <c r="CT1772" s="383"/>
      <c r="CU1772" s="383"/>
      <c r="CV1772" s="383"/>
      <c r="CW1772" s="383"/>
      <c r="CX1772" s="383"/>
      <c r="CY1772" s="383"/>
      <c r="CZ1772" s="383"/>
      <c r="DA1772" s="383"/>
      <c r="DB1772" s="383"/>
      <c r="DC1772" s="383"/>
      <c r="DD1772" s="383"/>
      <c r="DE1772" s="383"/>
      <c r="DF1772" s="383"/>
      <c r="DG1772" s="383"/>
      <c r="DH1772" s="383"/>
      <c r="DI1772" s="383"/>
      <c r="DJ1772" s="383"/>
      <c r="DK1772" s="383"/>
      <c r="DL1772" s="383"/>
      <c r="DM1772" s="383"/>
      <c r="DN1772" s="383"/>
      <c r="DO1772" s="383"/>
      <c r="DP1772" s="383"/>
      <c r="DQ1772" s="383"/>
      <c r="DR1772" s="383"/>
      <c r="DS1772" s="383"/>
      <c r="DT1772" s="383"/>
      <c r="DU1772" s="383"/>
      <c r="DV1772" s="383"/>
      <c r="DW1772" s="383"/>
      <c r="DX1772" s="383"/>
      <c r="DY1772" s="383"/>
      <c r="DZ1772" s="383"/>
      <c r="EA1772" s="383"/>
      <c r="EB1772" s="383"/>
      <c r="EC1772" s="383"/>
      <c r="ED1772" s="383"/>
      <c r="EE1772" s="383"/>
      <c r="EF1772" s="383"/>
      <c r="EG1772" s="383"/>
      <c r="EH1772" s="383"/>
      <c r="EI1772" s="383"/>
      <c r="EJ1772" s="383"/>
      <c r="EK1772" s="383"/>
      <c r="EL1772" s="383"/>
      <c r="EM1772" s="383"/>
      <c r="EN1772" s="383"/>
      <c r="EO1772" s="383"/>
      <c r="EP1772" s="383"/>
      <c r="EQ1772" s="383"/>
      <c r="ER1772" s="383"/>
      <c r="ES1772" s="383"/>
      <c r="ET1772" s="383"/>
      <c r="EU1772" s="383"/>
      <c r="EV1772" s="383"/>
      <c r="EW1772" s="383"/>
      <c r="EX1772" s="383"/>
      <c r="EY1772" s="383"/>
      <c r="EZ1772" s="383"/>
      <c r="FA1772" s="383"/>
      <c r="FB1772" s="383"/>
      <c r="FC1772" s="383"/>
      <c r="FD1772" s="383"/>
      <c r="FE1772" s="383"/>
      <c r="FF1772" s="383"/>
      <c r="FG1772" s="383"/>
      <c r="FH1772" s="383"/>
      <c r="FI1772" s="383"/>
      <c r="FJ1772" s="383"/>
      <c r="FK1772" s="383"/>
      <c r="FL1772" s="383"/>
      <c r="FM1772" s="383"/>
    </row>
    <row r="1773" spans="1:169" s="26" customFormat="1" x14ac:dyDescent="0.2">
      <c r="A1773" s="27" t="s">
        <v>689</v>
      </c>
      <c r="B1773" s="69">
        <v>1</v>
      </c>
      <c r="C1773" s="36" t="s">
        <v>423</v>
      </c>
      <c r="D1773" s="410" t="s">
        <v>726</v>
      </c>
      <c r="E1773" s="160" t="s">
        <v>692</v>
      </c>
      <c r="F1773" s="59">
        <v>41743</v>
      </c>
      <c r="G1773" s="103">
        <f>F1773+365</f>
        <v>42108</v>
      </c>
      <c r="H1773" s="69" t="s">
        <v>23</v>
      </c>
      <c r="I1773" s="532"/>
      <c r="J1773" s="34" t="str">
        <f t="shared" si="201"/>
        <v/>
      </c>
      <c r="K1773" s="35">
        <v>1</v>
      </c>
      <c r="L1773" s="275">
        <v>45961</v>
      </c>
      <c r="M1773" s="383"/>
      <c r="N1773" s="383"/>
      <c r="O1773" s="383"/>
      <c r="P1773" s="383"/>
      <c r="Q1773" s="383"/>
      <c r="R1773" s="383"/>
      <c r="S1773" s="383"/>
      <c r="T1773" s="383"/>
      <c r="U1773" s="383"/>
      <c r="V1773" s="383"/>
      <c r="W1773" s="383"/>
      <c r="X1773" s="383"/>
      <c r="Y1773" s="383"/>
      <c r="Z1773" s="383"/>
      <c r="AA1773" s="383"/>
      <c r="AB1773" s="383"/>
      <c r="AC1773" s="383"/>
      <c r="AD1773" s="383"/>
      <c r="AE1773" s="383"/>
      <c r="AF1773" s="383"/>
      <c r="AG1773" s="383"/>
      <c r="AH1773" s="383"/>
      <c r="AI1773" s="383"/>
      <c r="AJ1773" s="383"/>
      <c r="AK1773" s="383"/>
      <c r="AL1773" s="383"/>
      <c r="AM1773" s="383"/>
      <c r="AN1773" s="383"/>
      <c r="AO1773" s="383"/>
      <c r="AP1773" s="383"/>
      <c r="AQ1773" s="383"/>
      <c r="AR1773" s="383"/>
      <c r="AS1773" s="383"/>
      <c r="AT1773" s="383"/>
      <c r="AU1773" s="383"/>
      <c r="AV1773" s="383"/>
      <c r="AW1773" s="383"/>
      <c r="AX1773" s="383"/>
      <c r="AY1773" s="383"/>
      <c r="AZ1773" s="383"/>
      <c r="BA1773" s="383"/>
      <c r="BB1773" s="383"/>
      <c r="BC1773" s="383"/>
      <c r="BD1773" s="383"/>
      <c r="BE1773" s="383"/>
      <c r="BF1773" s="383"/>
      <c r="BG1773" s="383"/>
      <c r="BH1773" s="383"/>
      <c r="BI1773" s="383"/>
      <c r="BJ1773" s="383"/>
      <c r="BK1773" s="383"/>
      <c r="BL1773" s="383"/>
      <c r="BM1773" s="383"/>
      <c r="BN1773" s="383"/>
      <c r="BO1773" s="383"/>
      <c r="BP1773" s="383"/>
      <c r="BQ1773" s="383"/>
      <c r="BR1773" s="383"/>
      <c r="BS1773" s="383"/>
      <c r="BT1773" s="383"/>
      <c r="BU1773" s="383"/>
      <c r="BV1773" s="383"/>
      <c r="BW1773" s="383"/>
      <c r="BX1773" s="383"/>
      <c r="BY1773" s="383"/>
      <c r="BZ1773" s="383"/>
      <c r="CA1773" s="383"/>
      <c r="CB1773" s="383"/>
      <c r="CC1773" s="383"/>
      <c r="CD1773" s="383"/>
      <c r="CE1773" s="383"/>
      <c r="CF1773" s="383"/>
      <c r="CG1773" s="383"/>
      <c r="CH1773" s="383"/>
      <c r="CI1773" s="383"/>
      <c r="CJ1773" s="383"/>
      <c r="CK1773" s="383"/>
      <c r="CL1773" s="383"/>
      <c r="CM1773" s="383"/>
      <c r="CN1773" s="383"/>
      <c r="CO1773" s="383"/>
      <c r="CP1773" s="383"/>
      <c r="CQ1773" s="383"/>
      <c r="CR1773" s="383"/>
      <c r="CS1773" s="383"/>
      <c r="CT1773" s="383"/>
      <c r="CU1773" s="383"/>
      <c r="CV1773" s="383"/>
      <c r="CW1773" s="383"/>
      <c r="CX1773" s="383"/>
      <c r="CY1773" s="383"/>
      <c r="CZ1773" s="383"/>
      <c r="DA1773" s="383"/>
      <c r="DB1773" s="383"/>
      <c r="DC1773" s="383"/>
      <c r="DD1773" s="383"/>
      <c r="DE1773" s="383"/>
      <c r="DF1773" s="383"/>
      <c r="DG1773" s="383"/>
      <c r="DH1773" s="383"/>
      <c r="DI1773" s="383"/>
      <c r="DJ1773" s="383"/>
      <c r="DK1773" s="383"/>
      <c r="DL1773" s="383"/>
      <c r="DM1773" s="383"/>
      <c r="DN1773" s="383"/>
      <c r="DO1773" s="383"/>
      <c r="DP1773" s="383"/>
      <c r="DQ1773" s="383"/>
      <c r="DR1773" s="383"/>
      <c r="DS1773" s="383"/>
      <c r="DT1773" s="383"/>
      <c r="DU1773" s="383"/>
      <c r="DV1773" s="383"/>
      <c r="DW1773" s="383"/>
      <c r="DX1773" s="383"/>
      <c r="DY1773" s="383"/>
      <c r="DZ1773" s="383"/>
      <c r="EA1773" s="383"/>
      <c r="EB1773" s="383"/>
      <c r="EC1773" s="383"/>
      <c r="ED1773" s="383"/>
      <c r="EE1773" s="383"/>
      <c r="EF1773" s="383"/>
      <c r="EG1773" s="383"/>
      <c r="EH1773" s="383"/>
      <c r="EI1773" s="383"/>
      <c r="EJ1773" s="383"/>
      <c r="EK1773" s="383"/>
      <c r="EL1773" s="383"/>
      <c r="EM1773" s="383"/>
      <c r="EN1773" s="383"/>
      <c r="EO1773" s="383"/>
      <c r="EP1773" s="383"/>
      <c r="EQ1773" s="383"/>
      <c r="ER1773" s="383"/>
      <c r="ES1773" s="383"/>
      <c r="ET1773" s="383"/>
      <c r="EU1773" s="383"/>
      <c r="EV1773" s="383"/>
      <c r="EW1773" s="383"/>
      <c r="EX1773" s="383"/>
      <c r="EY1773" s="383"/>
      <c r="EZ1773" s="383"/>
      <c r="FA1773" s="383"/>
      <c r="FB1773" s="383"/>
      <c r="FC1773" s="383"/>
      <c r="FD1773" s="383"/>
      <c r="FE1773" s="383"/>
      <c r="FF1773" s="383"/>
      <c r="FG1773" s="383"/>
      <c r="FH1773" s="383"/>
      <c r="FI1773" s="383"/>
      <c r="FJ1773" s="383"/>
      <c r="FK1773" s="383"/>
      <c r="FL1773" s="383"/>
      <c r="FM1773" s="383"/>
    </row>
    <row r="1774" spans="1:169" s="26" customFormat="1" x14ac:dyDescent="0.2">
      <c r="A1774" s="27" t="s">
        <v>689</v>
      </c>
      <c r="B1774" s="40"/>
      <c r="C1774" s="36" t="s">
        <v>4</v>
      </c>
      <c r="D1774" s="410" t="s">
        <v>727</v>
      </c>
      <c r="E1774" s="37"/>
      <c r="F1774" s="59"/>
      <c r="G1774" s="59"/>
      <c r="H1774" s="40"/>
      <c r="I1774" s="653"/>
      <c r="J1774" s="42" t="str">
        <f t="shared" ref="J1774:J1837" si="203">IF(I1774=0,"",I1774*B1774)</f>
        <v/>
      </c>
      <c r="K1774" s="43"/>
      <c r="L1774" s="277"/>
      <c r="M1774" s="383"/>
      <c r="N1774" s="383"/>
      <c r="O1774" s="383"/>
      <c r="P1774" s="383"/>
      <c r="Q1774" s="383"/>
      <c r="R1774" s="383"/>
      <c r="S1774" s="383"/>
      <c r="T1774" s="383"/>
      <c r="U1774" s="383"/>
      <c r="V1774" s="383"/>
      <c r="W1774" s="383"/>
      <c r="X1774" s="383"/>
      <c r="Y1774" s="383"/>
      <c r="Z1774" s="383"/>
      <c r="AA1774" s="383"/>
      <c r="AB1774" s="383"/>
      <c r="AC1774" s="383"/>
      <c r="AD1774" s="383"/>
      <c r="AE1774" s="383"/>
      <c r="AF1774" s="383"/>
      <c r="AG1774" s="383"/>
      <c r="AH1774" s="383"/>
      <c r="AI1774" s="383"/>
      <c r="AJ1774" s="383"/>
      <c r="AK1774" s="383"/>
      <c r="AL1774" s="383"/>
      <c r="AM1774" s="383"/>
      <c r="AN1774" s="383"/>
      <c r="AO1774" s="383"/>
      <c r="AP1774" s="383"/>
      <c r="AQ1774" s="383"/>
      <c r="AR1774" s="383"/>
      <c r="AS1774" s="383"/>
      <c r="AT1774" s="383"/>
      <c r="AU1774" s="383"/>
      <c r="AV1774" s="383"/>
      <c r="AW1774" s="383"/>
      <c r="AX1774" s="383"/>
      <c r="AY1774" s="383"/>
      <c r="AZ1774" s="383"/>
      <c r="BA1774" s="383"/>
      <c r="BB1774" s="383"/>
      <c r="BC1774" s="383"/>
      <c r="BD1774" s="383"/>
      <c r="BE1774" s="383"/>
      <c r="BF1774" s="383"/>
      <c r="BG1774" s="383"/>
      <c r="BH1774" s="383"/>
      <c r="BI1774" s="383"/>
      <c r="BJ1774" s="383"/>
      <c r="BK1774" s="383"/>
      <c r="BL1774" s="383"/>
      <c r="BM1774" s="383"/>
      <c r="BN1774" s="383"/>
      <c r="BO1774" s="383"/>
      <c r="BP1774" s="383"/>
      <c r="BQ1774" s="383"/>
      <c r="BR1774" s="383"/>
      <c r="BS1774" s="383"/>
      <c r="BT1774" s="383"/>
      <c r="BU1774" s="383"/>
      <c r="BV1774" s="383"/>
      <c r="BW1774" s="383"/>
      <c r="BX1774" s="383"/>
      <c r="BY1774" s="383"/>
      <c r="BZ1774" s="383"/>
      <c r="CA1774" s="383"/>
      <c r="CB1774" s="383"/>
      <c r="CC1774" s="383"/>
      <c r="CD1774" s="383"/>
      <c r="CE1774" s="383"/>
      <c r="CF1774" s="383"/>
      <c r="CG1774" s="383"/>
      <c r="CH1774" s="383"/>
      <c r="CI1774" s="383"/>
      <c r="CJ1774" s="383"/>
      <c r="CK1774" s="383"/>
      <c r="CL1774" s="383"/>
      <c r="CM1774" s="383"/>
      <c r="CN1774" s="383"/>
      <c r="CO1774" s="383"/>
      <c r="CP1774" s="383"/>
      <c r="CQ1774" s="383"/>
      <c r="CR1774" s="383"/>
      <c r="CS1774" s="383"/>
      <c r="CT1774" s="383"/>
      <c r="CU1774" s="383"/>
      <c r="CV1774" s="383"/>
      <c r="CW1774" s="383"/>
      <c r="CX1774" s="383"/>
      <c r="CY1774" s="383"/>
      <c r="CZ1774" s="383"/>
      <c r="DA1774" s="383"/>
      <c r="DB1774" s="383"/>
      <c r="DC1774" s="383"/>
      <c r="DD1774" s="383"/>
      <c r="DE1774" s="383"/>
      <c r="DF1774" s="383"/>
      <c r="DG1774" s="383"/>
      <c r="DH1774" s="383"/>
      <c r="DI1774" s="383"/>
      <c r="DJ1774" s="383"/>
      <c r="DK1774" s="383"/>
      <c r="DL1774" s="383"/>
      <c r="DM1774" s="383"/>
      <c r="DN1774" s="383"/>
      <c r="DO1774" s="383"/>
      <c r="DP1774" s="383"/>
      <c r="DQ1774" s="383"/>
      <c r="DR1774" s="383"/>
      <c r="DS1774" s="383"/>
      <c r="DT1774" s="383"/>
      <c r="DU1774" s="383"/>
      <c r="DV1774" s="383"/>
      <c r="DW1774" s="383"/>
      <c r="DX1774" s="383"/>
      <c r="DY1774" s="383"/>
      <c r="DZ1774" s="383"/>
      <c r="EA1774" s="383"/>
      <c r="EB1774" s="383"/>
      <c r="EC1774" s="383"/>
      <c r="ED1774" s="383"/>
      <c r="EE1774" s="383"/>
      <c r="EF1774" s="383"/>
      <c r="EG1774" s="383"/>
      <c r="EH1774" s="383"/>
      <c r="EI1774" s="383"/>
      <c r="EJ1774" s="383"/>
      <c r="EK1774" s="383"/>
      <c r="EL1774" s="383"/>
      <c r="EM1774" s="383"/>
      <c r="EN1774" s="383"/>
      <c r="EO1774" s="383"/>
      <c r="EP1774" s="383"/>
      <c r="EQ1774" s="383"/>
      <c r="ER1774" s="383"/>
      <c r="ES1774" s="383"/>
      <c r="ET1774" s="383"/>
      <c r="EU1774" s="383"/>
      <c r="EV1774" s="383"/>
      <c r="EW1774" s="383"/>
      <c r="EX1774" s="383"/>
      <c r="EY1774" s="383"/>
      <c r="EZ1774" s="383"/>
      <c r="FA1774" s="383"/>
      <c r="FB1774" s="383"/>
      <c r="FC1774" s="383"/>
      <c r="FD1774" s="383"/>
      <c r="FE1774" s="383"/>
      <c r="FF1774" s="383"/>
      <c r="FG1774" s="383"/>
      <c r="FH1774" s="383"/>
      <c r="FI1774" s="383"/>
      <c r="FJ1774" s="383"/>
      <c r="FK1774" s="383"/>
      <c r="FL1774" s="383"/>
      <c r="FM1774" s="383"/>
    </row>
    <row r="1775" spans="1:169" s="26" customFormat="1" x14ac:dyDescent="0.2">
      <c r="A1775" s="27" t="s">
        <v>689</v>
      </c>
      <c r="B1775" s="47"/>
      <c r="C1775" s="44" t="s">
        <v>4</v>
      </c>
      <c r="D1775" s="418" t="s">
        <v>728</v>
      </c>
      <c r="E1775" s="45"/>
      <c r="F1775" s="64"/>
      <c r="G1775" s="64"/>
      <c r="H1775" s="47"/>
      <c r="I1775" s="654"/>
      <c r="J1775" s="48" t="str">
        <f t="shared" si="203"/>
        <v/>
      </c>
      <c r="K1775" s="49"/>
      <c r="L1775" s="353"/>
      <c r="M1775" s="383"/>
      <c r="N1775" s="383"/>
      <c r="O1775" s="383"/>
      <c r="P1775" s="383"/>
      <c r="Q1775" s="383"/>
      <c r="R1775" s="383"/>
      <c r="S1775" s="383"/>
      <c r="T1775" s="383"/>
      <c r="U1775" s="383"/>
      <c r="V1775" s="383"/>
      <c r="W1775" s="383"/>
      <c r="X1775" s="383"/>
      <c r="Y1775" s="383"/>
      <c r="Z1775" s="383"/>
      <c r="AA1775" s="383"/>
      <c r="AB1775" s="383"/>
      <c r="AC1775" s="383"/>
      <c r="AD1775" s="383"/>
      <c r="AE1775" s="383"/>
      <c r="AF1775" s="383"/>
      <c r="AG1775" s="383"/>
      <c r="AH1775" s="383"/>
      <c r="AI1775" s="383"/>
      <c r="AJ1775" s="383"/>
      <c r="AK1775" s="383"/>
      <c r="AL1775" s="383"/>
      <c r="AM1775" s="383"/>
      <c r="AN1775" s="383"/>
      <c r="AO1775" s="383"/>
      <c r="AP1775" s="383"/>
      <c r="AQ1775" s="383"/>
      <c r="AR1775" s="383"/>
      <c r="AS1775" s="383"/>
      <c r="AT1775" s="383"/>
      <c r="AU1775" s="383"/>
      <c r="AV1775" s="383"/>
      <c r="AW1775" s="383"/>
      <c r="AX1775" s="383"/>
      <c r="AY1775" s="383"/>
      <c r="AZ1775" s="383"/>
      <c r="BA1775" s="383"/>
      <c r="BB1775" s="383"/>
      <c r="BC1775" s="383"/>
      <c r="BD1775" s="383"/>
      <c r="BE1775" s="383"/>
      <c r="BF1775" s="383"/>
      <c r="BG1775" s="383"/>
      <c r="BH1775" s="383"/>
      <c r="BI1775" s="383"/>
      <c r="BJ1775" s="383"/>
      <c r="BK1775" s="383"/>
      <c r="BL1775" s="383"/>
      <c r="BM1775" s="383"/>
      <c r="BN1775" s="383"/>
      <c r="BO1775" s="383"/>
      <c r="BP1775" s="383"/>
      <c r="BQ1775" s="383"/>
      <c r="BR1775" s="383"/>
      <c r="BS1775" s="383"/>
      <c r="BT1775" s="383"/>
      <c r="BU1775" s="383"/>
      <c r="BV1775" s="383"/>
      <c r="BW1775" s="383"/>
      <c r="BX1775" s="383"/>
      <c r="BY1775" s="383"/>
      <c r="BZ1775" s="383"/>
      <c r="CA1775" s="383"/>
      <c r="CB1775" s="383"/>
      <c r="CC1775" s="383"/>
      <c r="CD1775" s="383"/>
      <c r="CE1775" s="383"/>
      <c r="CF1775" s="383"/>
      <c r="CG1775" s="383"/>
      <c r="CH1775" s="383"/>
      <c r="CI1775" s="383"/>
      <c r="CJ1775" s="383"/>
      <c r="CK1775" s="383"/>
      <c r="CL1775" s="383"/>
      <c r="CM1775" s="383"/>
      <c r="CN1775" s="383"/>
      <c r="CO1775" s="383"/>
      <c r="CP1775" s="383"/>
      <c r="CQ1775" s="383"/>
      <c r="CR1775" s="383"/>
      <c r="CS1775" s="383"/>
      <c r="CT1775" s="383"/>
      <c r="CU1775" s="383"/>
      <c r="CV1775" s="383"/>
      <c r="CW1775" s="383"/>
      <c r="CX1775" s="383"/>
      <c r="CY1775" s="383"/>
      <c r="CZ1775" s="383"/>
      <c r="DA1775" s="383"/>
      <c r="DB1775" s="383"/>
      <c r="DC1775" s="383"/>
      <c r="DD1775" s="383"/>
      <c r="DE1775" s="383"/>
      <c r="DF1775" s="383"/>
      <c r="DG1775" s="383"/>
      <c r="DH1775" s="383"/>
      <c r="DI1775" s="383"/>
      <c r="DJ1775" s="383"/>
      <c r="DK1775" s="383"/>
      <c r="DL1775" s="383"/>
      <c r="DM1775" s="383"/>
      <c r="DN1775" s="383"/>
      <c r="DO1775" s="383"/>
      <c r="DP1775" s="383"/>
      <c r="DQ1775" s="383"/>
      <c r="DR1775" s="383"/>
      <c r="DS1775" s="383"/>
      <c r="DT1775" s="383"/>
      <c r="DU1775" s="383"/>
      <c r="DV1775" s="383"/>
      <c r="DW1775" s="383"/>
      <c r="DX1775" s="383"/>
      <c r="DY1775" s="383"/>
      <c r="DZ1775" s="383"/>
      <c r="EA1775" s="383"/>
      <c r="EB1775" s="383"/>
      <c r="EC1775" s="383"/>
      <c r="ED1775" s="383"/>
      <c r="EE1775" s="383"/>
      <c r="EF1775" s="383"/>
      <c r="EG1775" s="383"/>
      <c r="EH1775" s="383"/>
      <c r="EI1775" s="383"/>
      <c r="EJ1775" s="383"/>
      <c r="EK1775" s="383"/>
      <c r="EL1775" s="383"/>
      <c r="EM1775" s="383"/>
      <c r="EN1775" s="383"/>
      <c r="EO1775" s="383"/>
      <c r="EP1775" s="383"/>
      <c r="EQ1775" s="383"/>
      <c r="ER1775" s="383"/>
      <c r="ES1775" s="383"/>
      <c r="ET1775" s="383"/>
      <c r="EU1775" s="383"/>
      <c r="EV1775" s="383"/>
      <c r="EW1775" s="383"/>
      <c r="EX1775" s="383"/>
      <c r="EY1775" s="383"/>
      <c r="EZ1775" s="383"/>
      <c r="FA1775" s="383"/>
      <c r="FB1775" s="383"/>
      <c r="FC1775" s="383"/>
      <c r="FD1775" s="383"/>
      <c r="FE1775" s="383"/>
      <c r="FF1775" s="383"/>
      <c r="FG1775" s="383"/>
      <c r="FH1775" s="383"/>
      <c r="FI1775" s="383"/>
      <c r="FJ1775" s="383"/>
      <c r="FK1775" s="383"/>
      <c r="FL1775" s="383"/>
      <c r="FM1775" s="383"/>
    </row>
    <row r="1776" spans="1:169" s="26" customFormat="1" x14ac:dyDescent="0.2">
      <c r="A1776" s="27" t="s">
        <v>689</v>
      </c>
      <c r="B1776" s="86">
        <v>1</v>
      </c>
      <c r="C1776" s="97" t="s">
        <v>423</v>
      </c>
      <c r="D1776" s="410" t="s">
        <v>832</v>
      </c>
      <c r="E1776" s="160" t="s">
        <v>692</v>
      </c>
      <c r="F1776" s="99">
        <v>42227</v>
      </c>
      <c r="G1776" s="103">
        <f>F1776+365</f>
        <v>42592</v>
      </c>
      <c r="H1776" s="100" t="s">
        <v>23</v>
      </c>
      <c r="I1776" s="532"/>
      <c r="J1776" s="34" t="str">
        <f t="shared" si="203"/>
        <v/>
      </c>
      <c r="K1776" s="35">
        <v>1</v>
      </c>
      <c r="L1776" s="275">
        <v>45961</v>
      </c>
      <c r="M1776" s="383"/>
      <c r="N1776" s="383"/>
      <c r="O1776" s="383"/>
      <c r="P1776" s="383"/>
      <c r="Q1776" s="383"/>
      <c r="R1776" s="383"/>
      <c r="S1776" s="383"/>
      <c r="T1776" s="383"/>
      <c r="U1776" s="383"/>
      <c r="V1776" s="383"/>
      <c r="W1776" s="383"/>
      <c r="X1776" s="383"/>
      <c r="Y1776" s="383"/>
      <c r="Z1776" s="383"/>
      <c r="AA1776" s="383"/>
      <c r="AB1776" s="383"/>
      <c r="AC1776" s="383"/>
      <c r="AD1776" s="383"/>
      <c r="AE1776" s="383"/>
      <c r="AF1776" s="383"/>
      <c r="AG1776" s="383"/>
      <c r="AH1776" s="383"/>
      <c r="AI1776" s="383"/>
      <c r="AJ1776" s="383"/>
      <c r="AK1776" s="383"/>
      <c r="AL1776" s="383"/>
      <c r="AM1776" s="383"/>
      <c r="AN1776" s="383"/>
      <c r="AO1776" s="383"/>
      <c r="AP1776" s="383"/>
      <c r="AQ1776" s="383"/>
      <c r="AR1776" s="383"/>
      <c r="AS1776" s="383"/>
      <c r="AT1776" s="383"/>
      <c r="AU1776" s="383"/>
      <c r="AV1776" s="383"/>
      <c r="AW1776" s="383"/>
      <c r="AX1776" s="383"/>
      <c r="AY1776" s="383"/>
      <c r="AZ1776" s="383"/>
      <c r="BA1776" s="383"/>
      <c r="BB1776" s="383"/>
      <c r="BC1776" s="383"/>
      <c r="BD1776" s="383"/>
      <c r="BE1776" s="383"/>
      <c r="BF1776" s="383"/>
      <c r="BG1776" s="383"/>
      <c r="BH1776" s="383"/>
      <c r="BI1776" s="383"/>
      <c r="BJ1776" s="383"/>
      <c r="BK1776" s="383"/>
      <c r="BL1776" s="383"/>
      <c r="BM1776" s="383"/>
      <c r="BN1776" s="383"/>
      <c r="BO1776" s="383"/>
      <c r="BP1776" s="383"/>
      <c r="BQ1776" s="383"/>
      <c r="BR1776" s="383"/>
      <c r="BS1776" s="383"/>
      <c r="BT1776" s="383"/>
      <c r="BU1776" s="383"/>
      <c r="BV1776" s="383"/>
      <c r="BW1776" s="383"/>
      <c r="BX1776" s="383"/>
      <c r="BY1776" s="383"/>
      <c r="BZ1776" s="383"/>
      <c r="CA1776" s="383"/>
      <c r="CB1776" s="383"/>
      <c r="CC1776" s="383"/>
      <c r="CD1776" s="383"/>
      <c r="CE1776" s="383"/>
      <c r="CF1776" s="383"/>
      <c r="CG1776" s="383"/>
      <c r="CH1776" s="383"/>
      <c r="CI1776" s="383"/>
      <c r="CJ1776" s="383"/>
      <c r="CK1776" s="383"/>
      <c r="CL1776" s="383"/>
      <c r="CM1776" s="383"/>
      <c r="CN1776" s="383"/>
      <c r="CO1776" s="383"/>
      <c r="CP1776" s="383"/>
      <c r="CQ1776" s="383"/>
      <c r="CR1776" s="383"/>
      <c r="CS1776" s="383"/>
      <c r="CT1776" s="383"/>
      <c r="CU1776" s="383"/>
      <c r="CV1776" s="383"/>
      <c r="CW1776" s="383"/>
      <c r="CX1776" s="383"/>
      <c r="CY1776" s="383"/>
      <c r="CZ1776" s="383"/>
      <c r="DA1776" s="383"/>
      <c r="DB1776" s="383"/>
      <c r="DC1776" s="383"/>
      <c r="DD1776" s="383"/>
      <c r="DE1776" s="383"/>
      <c r="DF1776" s="383"/>
      <c r="DG1776" s="383"/>
      <c r="DH1776" s="383"/>
      <c r="DI1776" s="383"/>
      <c r="DJ1776" s="383"/>
      <c r="DK1776" s="383"/>
      <c r="DL1776" s="383"/>
      <c r="DM1776" s="383"/>
      <c r="DN1776" s="383"/>
      <c r="DO1776" s="383"/>
      <c r="DP1776" s="383"/>
      <c r="DQ1776" s="383"/>
      <c r="DR1776" s="383"/>
      <c r="DS1776" s="383"/>
      <c r="DT1776" s="383"/>
      <c r="DU1776" s="383"/>
      <c r="DV1776" s="383"/>
      <c r="DW1776" s="383"/>
      <c r="DX1776" s="383"/>
      <c r="DY1776" s="383"/>
      <c r="DZ1776" s="383"/>
      <c r="EA1776" s="383"/>
      <c r="EB1776" s="383"/>
      <c r="EC1776" s="383"/>
      <c r="ED1776" s="383"/>
      <c r="EE1776" s="383"/>
      <c r="EF1776" s="383"/>
      <c r="EG1776" s="383"/>
      <c r="EH1776" s="383"/>
      <c r="EI1776" s="383"/>
      <c r="EJ1776" s="383"/>
      <c r="EK1776" s="383"/>
      <c r="EL1776" s="383"/>
      <c r="EM1776" s="383"/>
      <c r="EN1776" s="383"/>
      <c r="EO1776" s="383"/>
      <c r="EP1776" s="383"/>
      <c r="EQ1776" s="383"/>
      <c r="ER1776" s="383"/>
      <c r="ES1776" s="383"/>
      <c r="ET1776" s="383"/>
      <c r="EU1776" s="383"/>
      <c r="EV1776" s="383"/>
      <c r="EW1776" s="383"/>
      <c r="EX1776" s="383"/>
      <c r="EY1776" s="383"/>
      <c r="EZ1776" s="383"/>
      <c r="FA1776" s="383"/>
      <c r="FB1776" s="383"/>
      <c r="FC1776" s="383"/>
      <c r="FD1776" s="383"/>
      <c r="FE1776" s="383"/>
      <c r="FF1776" s="383"/>
      <c r="FG1776" s="383"/>
      <c r="FH1776" s="383"/>
      <c r="FI1776" s="383"/>
      <c r="FJ1776" s="383"/>
      <c r="FK1776" s="383"/>
      <c r="FL1776" s="383"/>
      <c r="FM1776" s="383"/>
    </row>
    <row r="1777" spans="1:169" s="26" customFormat="1" x14ac:dyDescent="0.2">
      <c r="A1777" s="27" t="s">
        <v>689</v>
      </c>
      <c r="B1777" s="86">
        <v>1</v>
      </c>
      <c r="C1777" s="97" t="s">
        <v>423</v>
      </c>
      <c r="D1777" s="424" t="s">
        <v>859</v>
      </c>
      <c r="E1777" s="160" t="s">
        <v>692</v>
      </c>
      <c r="F1777" s="99">
        <v>42227</v>
      </c>
      <c r="G1777" s="103">
        <f>F1777+365</f>
        <v>42592</v>
      </c>
      <c r="H1777" s="100" t="s">
        <v>23</v>
      </c>
      <c r="I1777" s="532"/>
      <c r="J1777" s="34" t="str">
        <f t="shared" si="203"/>
        <v/>
      </c>
      <c r="K1777" s="35">
        <v>1</v>
      </c>
      <c r="L1777" s="275">
        <v>45961</v>
      </c>
      <c r="M1777" s="383"/>
      <c r="N1777" s="383"/>
      <c r="O1777" s="383"/>
      <c r="P1777" s="383"/>
      <c r="Q1777" s="383"/>
      <c r="R1777" s="383"/>
      <c r="S1777" s="383"/>
      <c r="T1777" s="383"/>
      <c r="U1777" s="383"/>
      <c r="V1777" s="383"/>
      <c r="W1777" s="383"/>
      <c r="X1777" s="383"/>
      <c r="Y1777" s="383"/>
      <c r="Z1777" s="383"/>
      <c r="AA1777" s="383"/>
      <c r="AB1777" s="383"/>
      <c r="AC1777" s="383"/>
      <c r="AD1777" s="383"/>
      <c r="AE1777" s="383"/>
      <c r="AF1777" s="383"/>
      <c r="AG1777" s="383"/>
      <c r="AH1777" s="383"/>
      <c r="AI1777" s="383"/>
      <c r="AJ1777" s="383"/>
      <c r="AK1777" s="383"/>
      <c r="AL1777" s="383"/>
      <c r="AM1777" s="383"/>
      <c r="AN1777" s="383"/>
      <c r="AO1777" s="383"/>
      <c r="AP1777" s="383"/>
      <c r="AQ1777" s="383"/>
      <c r="AR1777" s="383"/>
      <c r="AS1777" s="383"/>
      <c r="AT1777" s="383"/>
      <c r="AU1777" s="383"/>
      <c r="AV1777" s="383"/>
      <c r="AW1777" s="383"/>
      <c r="AX1777" s="383"/>
      <c r="AY1777" s="383"/>
      <c r="AZ1777" s="383"/>
      <c r="BA1777" s="383"/>
      <c r="BB1777" s="383"/>
      <c r="BC1777" s="383"/>
      <c r="BD1777" s="383"/>
      <c r="BE1777" s="383"/>
      <c r="BF1777" s="383"/>
      <c r="BG1777" s="383"/>
      <c r="BH1777" s="383"/>
      <c r="BI1777" s="383"/>
      <c r="BJ1777" s="383"/>
      <c r="BK1777" s="383"/>
      <c r="BL1777" s="383"/>
      <c r="BM1777" s="383"/>
      <c r="BN1777" s="383"/>
      <c r="BO1777" s="383"/>
      <c r="BP1777" s="383"/>
      <c r="BQ1777" s="383"/>
      <c r="BR1777" s="383"/>
      <c r="BS1777" s="383"/>
      <c r="BT1777" s="383"/>
      <c r="BU1777" s="383"/>
      <c r="BV1777" s="383"/>
      <c r="BW1777" s="383"/>
      <c r="BX1777" s="383"/>
      <c r="BY1777" s="383"/>
      <c r="BZ1777" s="383"/>
      <c r="CA1777" s="383"/>
      <c r="CB1777" s="383"/>
      <c r="CC1777" s="383"/>
      <c r="CD1777" s="383"/>
      <c r="CE1777" s="383"/>
      <c r="CF1777" s="383"/>
      <c r="CG1777" s="383"/>
      <c r="CH1777" s="383"/>
      <c r="CI1777" s="383"/>
      <c r="CJ1777" s="383"/>
      <c r="CK1777" s="383"/>
      <c r="CL1777" s="383"/>
      <c r="CM1777" s="383"/>
      <c r="CN1777" s="383"/>
      <c r="CO1777" s="383"/>
      <c r="CP1777" s="383"/>
      <c r="CQ1777" s="383"/>
      <c r="CR1777" s="383"/>
      <c r="CS1777" s="383"/>
      <c r="CT1777" s="383"/>
      <c r="CU1777" s="383"/>
      <c r="CV1777" s="383"/>
      <c r="CW1777" s="383"/>
      <c r="CX1777" s="383"/>
      <c r="CY1777" s="383"/>
      <c r="CZ1777" s="383"/>
      <c r="DA1777" s="383"/>
      <c r="DB1777" s="383"/>
      <c r="DC1777" s="383"/>
      <c r="DD1777" s="383"/>
      <c r="DE1777" s="383"/>
      <c r="DF1777" s="383"/>
      <c r="DG1777" s="383"/>
      <c r="DH1777" s="383"/>
      <c r="DI1777" s="383"/>
      <c r="DJ1777" s="383"/>
      <c r="DK1777" s="383"/>
      <c r="DL1777" s="383"/>
      <c r="DM1777" s="383"/>
      <c r="DN1777" s="383"/>
      <c r="DO1777" s="383"/>
      <c r="DP1777" s="383"/>
      <c r="DQ1777" s="383"/>
      <c r="DR1777" s="383"/>
      <c r="DS1777" s="383"/>
      <c r="DT1777" s="383"/>
      <c r="DU1777" s="383"/>
      <c r="DV1777" s="383"/>
      <c r="DW1777" s="383"/>
      <c r="DX1777" s="383"/>
      <c r="DY1777" s="383"/>
      <c r="DZ1777" s="383"/>
      <c r="EA1777" s="383"/>
      <c r="EB1777" s="383"/>
      <c r="EC1777" s="383"/>
      <c r="ED1777" s="383"/>
      <c r="EE1777" s="383"/>
      <c r="EF1777" s="383"/>
      <c r="EG1777" s="383"/>
      <c r="EH1777" s="383"/>
      <c r="EI1777" s="383"/>
      <c r="EJ1777" s="383"/>
      <c r="EK1777" s="383"/>
      <c r="EL1777" s="383"/>
      <c r="EM1777" s="383"/>
      <c r="EN1777" s="383"/>
      <c r="EO1777" s="383"/>
      <c r="EP1777" s="383"/>
      <c r="EQ1777" s="383"/>
      <c r="ER1777" s="383"/>
      <c r="ES1777" s="383"/>
      <c r="ET1777" s="383"/>
      <c r="EU1777" s="383"/>
      <c r="EV1777" s="383"/>
      <c r="EW1777" s="383"/>
      <c r="EX1777" s="383"/>
      <c r="EY1777" s="383"/>
      <c r="EZ1777" s="383"/>
      <c r="FA1777" s="383"/>
      <c r="FB1777" s="383"/>
      <c r="FC1777" s="383"/>
      <c r="FD1777" s="383"/>
      <c r="FE1777" s="383"/>
      <c r="FF1777" s="383"/>
      <c r="FG1777" s="383"/>
      <c r="FH1777" s="383"/>
      <c r="FI1777" s="383"/>
      <c r="FJ1777" s="383"/>
      <c r="FK1777" s="383"/>
      <c r="FL1777" s="383"/>
      <c r="FM1777" s="383"/>
    </row>
    <row r="1778" spans="1:169" s="26" customFormat="1" x14ac:dyDescent="0.2">
      <c r="A1778" s="27" t="s">
        <v>689</v>
      </c>
      <c r="B1778" s="32">
        <v>1</v>
      </c>
      <c r="C1778" s="28" t="s">
        <v>360</v>
      </c>
      <c r="D1778" s="417" t="s">
        <v>830</v>
      </c>
      <c r="E1778" s="160" t="s">
        <v>692</v>
      </c>
      <c r="F1778" s="103">
        <v>43062</v>
      </c>
      <c r="G1778" s="103">
        <f>F1778+365</f>
        <v>43427</v>
      </c>
      <c r="H1778" s="50" t="s">
        <v>23</v>
      </c>
      <c r="I1778" s="532"/>
      <c r="J1778" s="34" t="str">
        <f t="shared" si="203"/>
        <v/>
      </c>
      <c r="K1778" s="35">
        <v>1</v>
      </c>
      <c r="L1778" s="275">
        <v>47238</v>
      </c>
      <c r="M1778" s="383"/>
      <c r="N1778" s="383"/>
      <c r="O1778" s="383"/>
      <c r="P1778" s="383"/>
      <c r="Q1778" s="383"/>
      <c r="R1778" s="383"/>
      <c r="S1778" s="383"/>
      <c r="T1778" s="383"/>
      <c r="U1778" s="383"/>
      <c r="V1778" s="383"/>
      <c r="W1778" s="383"/>
      <c r="X1778" s="383"/>
      <c r="Y1778" s="383"/>
      <c r="Z1778" s="383"/>
      <c r="AA1778" s="383"/>
      <c r="AB1778" s="383"/>
      <c r="AC1778" s="383"/>
      <c r="AD1778" s="383"/>
      <c r="AE1778" s="383"/>
      <c r="AF1778" s="383"/>
      <c r="AG1778" s="383"/>
      <c r="AH1778" s="383"/>
      <c r="AI1778" s="383"/>
      <c r="AJ1778" s="383"/>
      <c r="AK1778" s="383"/>
      <c r="AL1778" s="383"/>
      <c r="AM1778" s="383"/>
      <c r="AN1778" s="383"/>
      <c r="AO1778" s="383"/>
      <c r="AP1778" s="383"/>
      <c r="AQ1778" s="383"/>
      <c r="AR1778" s="383"/>
      <c r="AS1778" s="383"/>
      <c r="AT1778" s="383"/>
      <c r="AU1778" s="383"/>
      <c r="AV1778" s="383"/>
      <c r="AW1778" s="383"/>
      <c r="AX1778" s="383"/>
      <c r="AY1778" s="383"/>
      <c r="AZ1778" s="383"/>
      <c r="BA1778" s="383"/>
      <c r="BB1778" s="383"/>
      <c r="BC1778" s="383"/>
      <c r="BD1778" s="383"/>
      <c r="BE1778" s="383"/>
      <c r="BF1778" s="383"/>
      <c r="BG1778" s="383"/>
      <c r="BH1778" s="383"/>
      <c r="BI1778" s="383"/>
      <c r="BJ1778" s="383"/>
      <c r="BK1778" s="383"/>
      <c r="BL1778" s="383"/>
      <c r="BM1778" s="383"/>
      <c r="BN1778" s="383"/>
      <c r="BO1778" s="383"/>
      <c r="BP1778" s="383"/>
      <c r="BQ1778" s="383"/>
      <c r="BR1778" s="383"/>
      <c r="BS1778" s="383"/>
      <c r="BT1778" s="383"/>
      <c r="BU1778" s="383"/>
      <c r="BV1778" s="383"/>
      <c r="BW1778" s="383"/>
      <c r="BX1778" s="383"/>
      <c r="BY1778" s="383"/>
      <c r="BZ1778" s="383"/>
      <c r="CA1778" s="383"/>
      <c r="CB1778" s="383"/>
      <c r="CC1778" s="383"/>
      <c r="CD1778" s="383"/>
      <c r="CE1778" s="383"/>
      <c r="CF1778" s="383"/>
      <c r="CG1778" s="383"/>
      <c r="CH1778" s="383"/>
      <c r="CI1778" s="383"/>
      <c r="CJ1778" s="383"/>
      <c r="CK1778" s="383"/>
      <c r="CL1778" s="383"/>
      <c r="CM1778" s="383"/>
      <c r="CN1778" s="383"/>
      <c r="CO1778" s="383"/>
      <c r="CP1778" s="383"/>
      <c r="CQ1778" s="383"/>
      <c r="CR1778" s="383"/>
      <c r="CS1778" s="383"/>
      <c r="CT1778" s="383"/>
      <c r="CU1778" s="383"/>
      <c r="CV1778" s="383"/>
      <c r="CW1778" s="383"/>
      <c r="CX1778" s="383"/>
      <c r="CY1778" s="383"/>
      <c r="CZ1778" s="383"/>
      <c r="DA1778" s="383"/>
      <c r="DB1778" s="383"/>
      <c r="DC1778" s="383"/>
      <c r="DD1778" s="383"/>
      <c r="DE1778" s="383"/>
      <c r="DF1778" s="383"/>
      <c r="DG1778" s="383"/>
      <c r="DH1778" s="383"/>
      <c r="DI1778" s="383"/>
      <c r="DJ1778" s="383"/>
      <c r="DK1778" s="383"/>
      <c r="DL1778" s="383"/>
      <c r="DM1778" s="383"/>
      <c r="DN1778" s="383"/>
      <c r="DO1778" s="383"/>
      <c r="DP1778" s="383"/>
      <c r="DQ1778" s="383"/>
      <c r="DR1778" s="383"/>
      <c r="DS1778" s="383"/>
      <c r="DT1778" s="383"/>
      <c r="DU1778" s="383"/>
      <c r="DV1778" s="383"/>
      <c r="DW1778" s="383"/>
      <c r="DX1778" s="383"/>
      <c r="DY1778" s="383"/>
      <c r="DZ1778" s="383"/>
      <c r="EA1778" s="383"/>
      <c r="EB1778" s="383"/>
      <c r="EC1778" s="383"/>
      <c r="ED1778" s="383"/>
      <c r="EE1778" s="383"/>
      <c r="EF1778" s="383"/>
      <c r="EG1778" s="383"/>
      <c r="EH1778" s="383"/>
      <c r="EI1778" s="383"/>
      <c r="EJ1778" s="383"/>
      <c r="EK1778" s="383"/>
      <c r="EL1778" s="383"/>
      <c r="EM1778" s="383"/>
      <c r="EN1778" s="383"/>
      <c r="EO1778" s="383"/>
      <c r="EP1778" s="383"/>
      <c r="EQ1778" s="383"/>
      <c r="ER1778" s="383"/>
      <c r="ES1778" s="383"/>
      <c r="ET1778" s="383"/>
      <c r="EU1778" s="383"/>
      <c r="EV1778" s="383"/>
      <c r="EW1778" s="383"/>
      <c r="EX1778" s="383"/>
      <c r="EY1778" s="383"/>
      <c r="EZ1778" s="383"/>
      <c r="FA1778" s="383"/>
      <c r="FB1778" s="383"/>
      <c r="FC1778" s="383"/>
      <c r="FD1778" s="383"/>
      <c r="FE1778" s="383"/>
      <c r="FF1778" s="383"/>
      <c r="FG1778" s="383"/>
      <c r="FH1778" s="383"/>
      <c r="FI1778" s="383"/>
      <c r="FJ1778" s="383"/>
      <c r="FK1778" s="383"/>
      <c r="FL1778" s="383"/>
      <c r="FM1778" s="383"/>
    </row>
    <row r="1779" spans="1:169" s="26" customFormat="1" x14ac:dyDescent="0.2">
      <c r="A1779" s="27" t="s">
        <v>689</v>
      </c>
      <c r="B1779" s="40"/>
      <c r="C1779" s="36" t="s">
        <v>7</v>
      </c>
      <c r="D1779" s="410" t="s">
        <v>729</v>
      </c>
      <c r="E1779" s="37"/>
      <c r="F1779" s="59"/>
      <c r="G1779" s="59"/>
      <c r="H1779" s="40"/>
      <c r="I1779" s="208"/>
      <c r="J1779" s="70" t="str">
        <f t="shared" si="203"/>
        <v/>
      </c>
      <c r="K1779" s="71"/>
      <c r="L1779" s="356" t="s">
        <v>6</v>
      </c>
      <c r="M1779" s="383"/>
      <c r="N1779" s="383"/>
      <c r="O1779" s="383"/>
      <c r="P1779" s="383"/>
      <c r="Q1779" s="383"/>
      <c r="R1779" s="383"/>
      <c r="S1779" s="383"/>
      <c r="T1779" s="383"/>
      <c r="U1779" s="383"/>
      <c r="V1779" s="383"/>
      <c r="W1779" s="383"/>
      <c r="X1779" s="383"/>
      <c r="Y1779" s="383"/>
      <c r="Z1779" s="383"/>
      <c r="AA1779" s="383"/>
      <c r="AB1779" s="383"/>
      <c r="AC1779" s="383"/>
      <c r="AD1779" s="383"/>
      <c r="AE1779" s="383"/>
      <c r="AF1779" s="383"/>
      <c r="AG1779" s="383"/>
      <c r="AH1779" s="383"/>
      <c r="AI1779" s="383"/>
      <c r="AJ1779" s="383"/>
      <c r="AK1779" s="383"/>
      <c r="AL1779" s="383"/>
      <c r="AM1779" s="383"/>
      <c r="AN1779" s="383"/>
      <c r="AO1779" s="383"/>
      <c r="AP1779" s="383"/>
      <c r="AQ1779" s="383"/>
      <c r="AR1779" s="383"/>
      <c r="AS1779" s="383"/>
      <c r="AT1779" s="383"/>
      <c r="AU1779" s="383"/>
      <c r="AV1779" s="383"/>
      <c r="AW1779" s="383"/>
      <c r="AX1779" s="383"/>
      <c r="AY1779" s="383"/>
      <c r="AZ1779" s="383"/>
      <c r="BA1779" s="383"/>
      <c r="BB1779" s="383"/>
      <c r="BC1779" s="383"/>
      <c r="BD1779" s="383"/>
      <c r="BE1779" s="383"/>
      <c r="BF1779" s="383"/>
      <c r="BG1779" s="383"/>
      <c r="BH1779" s="383"/>
      <c r="BI1779" s="383"/>
      <c r="BJ1779" s="383"/>
      <c r="BK1779" s="383"/>
      <c r="BL1779" s="383"/>
      <c r="BM1779" s="383"/>
      <c r="BN1779" s="383"/>
      <c r="BO1779" s="383"/>
      <c r="BP1779" s="383"/>
      <c r="BQ1779" s="383"/>
      <c r="BR1779" s="383"/>
      <c r="BS1779" s="383"/>
      <c r="BT1779" s="383"/>
      <c r="BU1779" s="383"/>
      <c r="BV1779" s="383"/>
      <c r="BW1779" s="383"/>
      <c r="BX1779" s="383"/>
      <c r="BY1779" s="383"/>
      <c r="BZ1779" s="383"/>
      <c r="CA1779" s="383"/>
      <c r="CB1779" s="383"/>
      <c r="CC1779" s="383"/>
      <c r="CD1779" s="383"/>
      <c r="CE1779" s="383"/>
      <c r="CF1779" s="383"/>
      <c r="CG1779" s="383"/>
      <c r="CH1779" s="383"/>
      <c r="CI1779" s="383"/>
      <c r="CJ1779" s="383"/>
      <c r="CK1779" s="383"/>
      <c r="CL1779" s="383"/>
      <c r="CM1779" s="383"/>
      <c r="CN1779" s="383"/>
      <c r="CO1779" s="383"/>
      <c r="CP1779" s="383"/>
      <c r="CQ1779" s="383"/>
      <c r="CR1779" s="383"/>
      <c r="CS1779" s="383"/>
      <c r="CT1779" s="383"/>
      <c r="CU1779" s="383"/>
      <c r="CV1779" s="383"/>
      <c r="CW1779" s="383"/>
      <c r="CX1779" s="383"/>
      <c r="CY1779" s="383"/>
      <c r="CZ1779" s="383"/>
      <c r="DA1779" s="383"/>
      <c r="DB1779" s="383"/>
      <c r="DC1779" s="383"/>
      <c r="DD1779" s="383"/>
      <c r="DE1779" s="383"/>
      <c r="DF1779" s="383"/>
      <c r="DG1779" s="383"/>
      <c r="DH1779" s="383"/>
      <c r="DI1779" s="383"/>
      <c r="DJ1779" s="383"/>
      <c r="DK1779" s="383"/>
      <c r="DL1779" s="383"/>
      <c r="DM1779" s="383"/>
      <c r="DN1779" s="383"/>
      <c r="DO1779" s="383"/>
      <c r="DP1779" s="383"/>
      <c r="DQ1779" s="383"/>
      <c r="DR1779" s="383"/>
      <c r="DS1779" s="383"/>
      <c r="DT1779" s="383"/>
      <c r="DU1779" s="383"/>
      <c r="DV1779" s="383"/>
      <c r="DW1779" s="383"/>
      <c r="DX1779" s="383"/>
      <c r="DY1779" s="383"/>
      <c r="DZ1779" s="383"/>
      <c r="EA1779" s="383"/>
      <c r="EB1779" s="383"/>
      <c r="EC1779" s="383"/>
      <c r="ED1779" s="383"/>
      <c r="EE1779" s="383"/>
      <c r="EF1779" s="383"/>
      <c r="EG1779" s="383"/>
      <c r="EH1779" s="383"/>
      <c r="EI1779" s="383"/>
      <c r="EJ1779" s="383"/>
      <c r="EK1779" s="383"/>
      <c r="EL1779" s="383"/>
      <c r="EM1779" s="383"/>
      <c r="EN1779" s="383"/>
      <c r="EO1779" s="383"/>
      <c r="EP1779" s="383"/>
      <c r="EQ1779" s="383"/>
      <c r="ER1779" s="383"/>
      <c r="ES1779" s="383"/>
      <c r="ET1779" s="383"/>
      <c r="EU1779" s="383"/>
      <c r="EV1779" s="383"/>
      <c r="EW1779" s="383"/>
      <c r="EX1779" s="383"/>
      <c r="EY1779" s="383"/>
      <c r="EZ1779" s="383"/>
      <c r="FA1779" s="383"/>
      <c r="FB1779" s="383"/>
      <c r="FC1779" s="383"/>
      <c r="FD1779" s="383"/>
      <c r="FE1779" s="383"/>
      <c r="FF1779" s="383"/>
      <c r="FG1779" s="383"/>
      <c r="FH1779" s="383"/>
      <c r="FI1779" s="383"/>
      <c r="FJ1779" s="383"/>
      <c r="FK1779" s="383"/>
      <c r="FL1779" s="383"/>
      <c r="FM1779" s="383"/>
    </row>
    <row r="1780" spans="1:169" s="26" customFormat="1" x14ac:dyDescent="0.2">
      <c r="A1780" s="27" t="s">
        <v>689</v>
      </c>
      <c r="B1780" s="32">
        <v>1</v>
      </c>
      <c r="C1780" s="28" t="s">
        <v>360</v>
      </c>
      <c r="D1780" s="417" t="s">
        <v>730</v>
      </c>
      <c r="E1780" s="160" t="s">
        <v>692</v>
      </c>
      <c r="F1780" s="103">
        <v>43062</v>
      </c>
      <c r="G1780" s="103">
        <f>F1780+365</f>
        <v>43427</v>
      </c>
      <c r="H1780" s="50" t="s">
        <v>23</v>
      </c>
      <c r="I1780" s="532"/>
      <c r="J1780" s="34" t="str">
        <f t="shared" si="203"/>
        <v/>
      </c>
      <c r="K1780" s="35">
        <v>1</v>
      </c>
      <c r="L1780" s="275">
        <v>47238</v>
      </c>
      <c r="M1780" s="383"/>
      <c r="N1780" s="383"/>
      <c r="O1780" s="383"/>
      <c r="P1780" s="383"/>
      <c r="Q1780" s="383"/>
      <c r="R1780" s="383"/>
      <c r="S1780" s="383"/>
      <c r="T1780" s="383"/>
      <c r="U1780" s="383"/>
      <c r="V1780" s="383"/>
      <c r="W1780" s="383"/>
      <c r="X1780" s="383"/>
      <c r="Y1780" s="383"/>
      <c r="Z1780" s="383"/>
      <c r="AA1780" s="383"/>
      <c r="AB1780" s="383"/>
      <c r="AC1780" s="383"/>
      <c r="AD1780" s="383"/>
      <c r="AE1780" s="383"/>
      <c r="AF1780" s="383"/>
      <c r="AG1780" s="383"/>
      <c r="AH1780" s="383"/>
      <c r="AI1780" s="383"/>
      <c r="AJ1780" s="383"/>
      <c r="AK1780" s="383"/>
      <c r="AL1780" s="383"/>
      <c r="AM1780" s="383"/>
      <c r="AN1780" s="383"/>
      <c r="AO1780" s="383"/>
      <c r="AP1780" s="383"/>
      <c r="AQ1780" s="383"/>
      <c r="AR1780" s="383"/>
      <c r="AS1780" s="383"/>
      <c r="AT1780" s="383"/>
      <c r="AU1780" s="383"/>
      <c r="AV1780" s="383"/>
      <c r="AW1780" s="383"/>
      <c r="AX1780" s="383"/>
      <c r="AY1780" s="383"/>
      <c r="AZ1780" s="383"/>
      <c r="BA1780" s="383"/>
      <c r="BB1780" s="383"/>
      <c r="BC1780" s="383"/>
      <c r="BD1780" s="383"/>
      <c r="BE1780" s="383"/>
      <c r="BF1780" s="383"/>
      <c r="BG1780" s="383"/>
      <c r="BH1780" s="383"/>
      <c r="BI1780" s="383"/>
      <c r="BJ1780" s="383"/>
      <c r="BK1780" s="383"/>
      <c r="BL1780" s="383"/>
      <c r="BM1780" s="383"/>
      <c r="BN1780" s="383"/>
      <c r="BO1780" s="383"/>
      <c r="BP1780" s="383"/>
      <c r="BQ1780" s="383"/>
      <c r="BR1780" s="383"/>
      <c r="BS1780" s="383"/>
      <c r="BT1780" s="383"/>
      <c r="BU1780" s="383"/>
      <c r="BV1780" s="383"/>
      <c r="BW1780" s="383"/>
      <c r="BX1780" s="383"/>
      <c r="BY1780" s="383"/>
      <c r="BZ1780" s="383"/>
      <c r="CA1780" s="383"/>
      <c r="CB1780" s="383"/>
      <c r="CC1780" s="383"/>
      <c r="CD1780" s="383"/>
      <c r="CE1780" s="383"/>
      <c r="CF1780" s="383"/>
      <c r="CG1780" s="383"/>
      <c r="CH1780" s="383"/>
      <c r="CI1780" s="383"/>
      <c r="CJ1780" s="383"/>
      <c r="CK1780" s="383"/>
      <c r="CL1780" s="383"/>
      <c r="CM1780" s="383"/>
      <c r="CN1780" s="383"/>
      <c r="CO1780" s="383"/>
      <c r="CP1780" s="383"/>
      <c r="CQ1780" s="383"/>
      <c r="CR1780" s="383"/>
      <c r="CS1780" s="383"/>
      <c r="CT1780" s="383"/>
      <c r="CU1780" s="383"/>
      <c r="CV1780" s="383"/>
      <c r="CW1780" s="383"/>
      <c r="CX1780" s="383"/>
      <c r="CY1780" s="383"/>
      <c r="CZ1780" s="383"/>
      <c r="DA1780" s="383"/>
      <c r="DB1780" s="383"/>
      <c r="DC1780" s="383"/>
      <c r="DD1780" s="383"/>
      <c r="DE1780" s="383"/>
      <c r="DF1780" s="383"/>
      <c r="DG1780" s="383"/>
      <c r="DH1780" s="383"/>
      <c r="DI1780" s="383"/>
      <c r="DJ1780" s="383"/>
      <c r="DK1780" s="383"/>
      <c r="DL1780" s="383"/>
      <c r="DM1780" s="383"/>
      <c r="DN1780" s="383"/>
      <c r="DO1780" s="383"/>
      <c r="DP1780" s="383"/>
      <c r="DQ1780" s="383"/>
      <c r="DR1780" s="383"/>
      <c r="DS1780" s="383"/>
      <c r="DT1780" s="383"/>
      <c r="DU1780" s="383"/>
      <c r="DV1780" s="383"/>
      <c r="DW1780" s="383"/>
      <c r="DX1780" s="383"/>
      <c r="DY1780" s="383"/>
      <c r="DZ1780" s="383"/>
      <c r="EA1780" s="383"/>
      <c r="EB1780" s="383"/>
      <c r="EC1780" s="383"/>
      <c r="ED1780" s="383"/>
      <c r="EE1780" s="383"/>
      <c r="EF1780" s="383"/>
      <c r="EG1780" s="383"/>
      <c r="EH1780" s="383"/>
      <c r="EI1780" s="383"/>
      <c r="EJ1780" s="383"/>
      <c r="EK1780" s="383"/>
      <c r="EL1780" s="383"/>
      <c r="EM1780" s="383"/>
      <c r="EN1780" s="383"/>
      <c r="EO1780" s="383"/>
      <c r="EP1780" s="383"/>
      <c r="EQ1780" s="383"/>
      <c r="ER1780" s="383"/>
      <c r="ES1780" s="383"/>
      <c r="ET1780" s="383"/>
      <c r="EU1780" s="383"/>
      <c r="EV1780" s="383"/>
      <c r="EW1780" s="383"/>
      <c r="EX1780" s="383"/>
      <c r="EY1780" s="383"/>
      <c r="EZ1780" s="383"/>
      <c r="FA1780" s="383"/>
      <c r="FB1780" s="383"/>
      <c r="FC1780" s="383"/>
      <c r="FD1780" s="383"/>
      <c r="FE1780" s="383"/>
      <c r="FF1780" s="383"/>
      <c r="FG1780" s="383"/>
      <c r="FH1780" s="383"/>
      <c r="FI1780" s="383"/>
      <c r="FJ1780" s="383"/>
      <c r="FK1780" s="383"/>
      <c r="FL1780" s="383"/>
      <c r="FM1780" s="383"/>
    </row>
    <row r="1781" spans="1:169" s="26" customFormat="1" x14ac:dyDescent="0.2">
      <c r="A1781" s="27" t="s">
        <v>689</v>
      </c>
      <c r="B1781" s="40"/>
      <c r="C1781" s="36" t="s">
        <v>7</v>
      </c>
      <c r="D1781" s="410" t="s">
        <v>731</v>
      </c>
      <c r="E1781" s="37"/>
      <c r="F1781" s="59"/>
      <c r="G1781" s="59"/>
      <c r="H1781" s="40"/>
      <c r="I1781" s="653"/>
      <c r="J1781" s="70" t="str">
        <f t="shared" si="203"/>
        <v/>
      </c>
      <c r="K1781" s="71"/>
      <c r="L1781" s="356"/>
      <c r="M1781" s="383"/>
      <c r="N1781" s="383"/>
      <c r="O1781" s="383"/>
      <c r="P1781" s="383"/>
      <c r="Q1781" s="383"/>
      <c r="R1781" s="383"/>
      <c r="S1781" s="383"/>
      <c r="T1781" s="383"/>
      <c r="U1781" s="383"/>
      <c r="V1781" s="383"/>
      <c r="W1781" s="383"/>
      <c r="X1781" s="383"/>
      <c r="Y1781" s="383"/>
      <c r="Z1781" s="383"/>
      <c r="AA1781" s="383"/>
      <c r="AB1781" s="383"/>
      <c r="AC1781" s="383"/>
      <c r="AD1781" s="383"/>
      <c r="AE1781" s="383"/>
      <c r="AF1781" s="383"/>
      <c r="AG1781" s="383"/>
      <c r="AH1781" s="383"/>
      <c r="AI1781" s="383"/>
      <c r="AJ1781" s="383"/>
      <c r="AK1781" s="383"/>
      <c r="AL1781" s="383"/>
      <c r="AM1781" s="383"/>
      <c r="AN1781" s="383"/>
      <c r="AO1781" s="383"/>
      <c r="AP1781" s="383"/>
      <c r="AQ1781" s="383"/>
      <c r="AR1781" s="383"/>
      <c r="AS1781" s="383"/>
      <c r="AT1781" s="383"/>
      <c r="AU1781" s="383"/>
      <c r="AV1781" s="383"/>
      <c r="AW1781" s="383"/>
      <c r="AX1781" s="383"/>
      <c r="AY1781" s="383"/>
      <c r="AZ1781" s="383"/>
      <c r="BA1781" s="383"/>
      <c r="BB1781" s="383"/>
      <c r="BC1781" s="383"/>
      <c r="BD1781" s="383"/>
      <c r="BE1781" s="383"/>
      <c r="BF1781" s="383"/>
      <c r="BG1781" s="383"/>
      <c r="BH1781" s="383"/>
      <c r="BI1781" s="383"/>
      <c r="BJ1781" s="383"/>
      <c r="BK1781" s="383"/>
      <c r="BL1781" s="383"/>
      <c r="BM1781" s="383"/>
      <c r="BN1781" s="383"/>
      <c r="BO1781" s="383"/>
      <c r="BP1781" s="383"/>
      <c r="BQ1781" s="383"/>
      <c r="BR1781" s="383"/>
      <c r="BS1781" s="383"/>
      <c r="BT1781" s="383"/>
      <c r="BU1781" s="383"/>
      <c r="BV1781" s="383"/>
      <c r="BW1781" s="383"/>
      <c r="BX1781" s="383"/>
      <c r="BY1781" s="383"/>
      <c r="BZ1781" s="383"/>
      <c r="CA1781" s="383"/>
      <c r="CB1781" s="383"/>
      <c r="CC1781" s="383"/>
      <c r="CD1781" s="383"/>
      <c r="CE1781" s="383"/>
      <c r="CF1781" s="383"/>
      <c r="CG1781" s="383"/>
      <c r="CH1781" s="383"/>
      <c r="CI1781" s="383"/>
      <c r="CJ1781" s="383"/>
      <c r="CK1781" s="383"/>
      <c r="CL1781" s="383"/>
      <c r="CM1781" s="383"/>
      <c r="CN1781" s="383"/>
      <c r="CO1781" s="383"/>
      <c r="CP1781" s="383"/>
      <c r="CQ1781" s="383"/>
      <c r="CR1781" s="383"/>
      <c r="CS1781" s="383"/>
      <c r="CT1781" s="383"/>
      <c r="CU1781" s="383"/>
      <c r="CV1781" s="383"/>
      <c r="CW1781" s="383"/>
      <c r="CX1781" s="383"/>
      <c r="CY1781" s="383"/>
      <c r="CZ1781" s="383"/>
      <c r="DA1781" s="383"/>
      <c r="DB1781" s="383"/>
      <c r="DC1781" s="383"/>
      <c r="DD1781" s="383"/>
      <c r="DE1781" s="383"/>
      <c r="DF1781" s="383"/>
      <c r="DG1781" s="383"/>
      <c r="DH1781" s="383"/>
      <c r="DI1781" s="383"/>
      <c r="DJ1781" s="383"/>
      <c r="DK1781" s="383"/>
      <c r="DL1781" s="383"/>
      <c r="DM1781" s="383"/>
      <c r="DN1781" s="383"/>
      <c r="DO1781" s="383"/>
      <c r="DP1781" s="383"/>
      <c r="DQ1781" s="383"/>
      <c r="DR1781" s="383"/>
      <c r="DS1781" s="383"/>
      <c r="DT1781" s="383"/>
      <c r="DU1781" s="383"/>
      <c r="DV1781" s="383"/>
      <c r="DW1781" s="383"/>
      <c r="DX1781" s="383"/>
      <c r="DY1781" s="383"/>
      <c r="DZ1781" s="383"/>
      <c r="EA1781" s="383"/>
      <c r="EB1781" s="383"/>
      <c r="EC1781" s="383"/>
      <c r="ED1781" s="383"/>
      <c r="EE1781" s="383"/>
      <c r="EF1781" s="383"/>
      <c r="EG1781" s="383"/>
      <c r="EH1781" s="383"/>
      <c r="EI1781" s="383"/>
      <c r="EJ1781" s="383"/>
      <c r="EK1781" s="383"/>
      <c r="EL1781" s="383"/>
      <c r="EM1781" s="383"/>
      <c r="EN1781" s="383"/>
      <c r="EO1781" s="383"/>
      <c r="EP1781" s="383"/>
      <c r="EQ1781" s="383"/>
      <c r="ER1781" s="383"/>
      <c r="ES1781" s="383"/>
      <c r="ET1781" s="383"/>
      <c r="EU1781" s="383"/>
      <c r="EV1781" s="383"/>
      <c r="EW1781" s="383"/>
      <c r="EX1781" s="383"/>
      <c r="EY1781" s="383"/>
      <c r="EZ1781" s="383"/>
      <c r="FA1781" s="383"/>
      <c r="FB1781" s="383"/>
      <c r="FC1781" s="383"/>
      <c r="FD1781" s="383"/>
      <c r="FE1781" s="383"/>
      <c r="FF1781" s="383"/>
      <c r="FG1781" s="383"/>
      <c r="FH1781" s="383"/>
      <c r="FI1781" s="383"/>
      <c r="FJ1781" s="383"/>
      <c r="FK1781" s="383"/>
      <c r="FL1781" s="383"/>
      <c r="FM1781" s="383"/>
    </row>
    <row r="1782" spans="1:169" s="26" customFormat="1" x14ac:dyDescent="0.2">
      <c r="A1782" s="27" t="s">
        <v>689</v>
      </c>
      <c r="B1782" s="40"/>
      <c r="C1782" s="36" t="s">
        <v>260</v>
      </c>
      <c r="D1782" s="410"/>
      <c r="E1782" s="37"/>
      <c r="F1782" s="59"/>
      <c r="G1782" s="59"/>
      <c r="H1782" s="40"/>
      <c r="I1782" s="654"/>
      <c r="J1782" s="70" t="str">
        <f t="shared" si="203"/>
        <v/>
      </c>
      <c r="K1782" s="71"/>
      <c r="L1782" s="356"/>
      <c r="M1782" s="383"/>
      <c r="N1782" s="383"/>
      <c r="O1782" s="383"/>
      <c r="P1782" s="383"/>
      <c r="Q1782" s="383"/>
      <c r="R1782" s="383"/>
      <c r="S1782" s="383"/>
      <c r="T1782" s="383"/>
      <c r="U1782" s="383"/>
      <c r="V1782" s="383"/>
      <c r="W1782" s="383"/>
      <c r="X1782" s="383"/>
      <c r="Y1782" s="383"/>
      <c r="Z1782" s="383"/>
      <c r="AA1782" s="383"/>
      <c r="AB1782" s="383"/>
      <c r="AC1782" s="383"/>
      <c r="AD1782" s="383"/>
      <c r="AE1782" s="383"/>
      <c r="AF1782" s="383"/>
      <c r="AG1782" s="383"/>
      <c r="AH1782" s="383"/>
      <c r="AI1782" s="383"/>
      <c r="AJ1782" s="383"/>
      <c r="AK1782" s="383"/>
      <c r="AL1782" s="383"/>
      <c r="AM1782" s="383"/>
      <c r="AN1782" s="383"/>
      <c r="AO1782" s="383"/>
      <c r="AP1782" s="383"/>
      <c r="AQ1782" s="383"/>
      <c r="AR1782" s="383"/>
      <c r="AS1782" s="383"/>
      <c r="AT1782" s="383"/>
      <c r="AU1782" s="383"/>
      <c r="AV1782" s="383"/>
      <c r="AW1782" s="383"/>
      <c r="AX1782" s="383"/>
      <c r="AY1782" s="383"/>
      <c r="AZ1782" s="383"/>
      <c r="BA1782" s="383"/>
      <c r="BB1782" s="383"/>
      <c r="BC1782" s="383"/>
      <c r="BD1782" s="383"/>
      <c r="BE1782" s="383"/>
      <c r="BF1782" s="383"/>
      <c r="BG1782" s="383"/>
      <c r="BH1782" s="383"/>
      <c r="BI1782" s="383"/>
      <c r="BJ1782" s="383"/>
      <c r="BK1782" s="383"/>
      <c r="BL1782" s="383"/>
      <c r="BM1782" s="383"/>
      <c r="BN1782" s="383"/>
      <c r="BO1782" s="383"/>
      <c r="BP1782" s="383"/>
      <c r="BQ1782" s="383"/>
      <c r="BR1782" s="383"/>
      <c r="BS1782" s="383"/>
      <c r="BT1782" s="383"/>
      <c r="BU1782" s="383"/>
      <c r="BV1782" s="383"/>
      <c r="BW1782" s="383"/>
      <c r="BX1782" s="383"/>
      <c r="BY1782" s="383"/>
      <c r="BZ1782" s="383"/>
      <c r="CA1782" s="383"/>
      <c r="CB1782" s="383"/>
      <c r="CC1782" s="383"/>
      <c r="CD1782" s="383"/>
      <c r="CE1782" s="383"/>
      <c r="CF1782" s="383"/>
      <c r="CG1782" s="383"/>
      <c r="CH1782" s="383"/>
      <c r="CI1782" s="383"/>
      <c r="CJ1782" s="383"/>
      <c r="CK1782" s="383"/>
      <c r="CL1782" s="383"/>
      <c r="CM1782" s="383"/>
      <c r="CN1782" s="383"/>
      <c r="CO1782" s="383"/>
      <c r="CP1782" s="383"/>
      <c r="CQ1782" s="383"/>
      <c r="CR1782" s="383"/>
      <c r="CS1782" s="383"/>
      <c r="CT1782" s="383"/>
      <c r="CU1782" s="383"/>
      <c r="CV1782" s="383"/>
      <c r="CW1782" s="383"/>
      <c r="CX1782" s="383"/>
      <c r="CY1782" s="383"/>
      <c r="CZ1782" s="383"/>
      <c r="DA1782" s="383"/>
      <c r="DB1782" s="383"/>
      <c r="DC1782" s="383"/>
      <c r="DD1782" s="383"/>
      <c r="DE1782" s="383"/>
      <c r="DF1782" s="383"/>
      <c r="DG1782" s="383"/>
      <c r="DH1782" s="383"/>
      <c r="DI1782" s="383"/>
      <c r="DJ1782" s="383"/>
      <c r="DK1782" s="383"/>
      <c r="DL1782" s="383"/>
      <c r="DM1782" s="383"/>
      <c r="DN1782" s="383"/>
      <c r="DO1782" s="383"/>
      <c r="DP1782" s="383"/>
      <c r="DQ1782" s="383"/>
      <c r="DR1782" s="383"/>
      <c r="DS1782" s="383"/>
      <c r="DT1782" s="383"/>
      <c r="DU1782" s="383"/>
      <c r="DV1782" s="383"/>
      <c r="DW1782" s="383"/>
      <c r="DX1782" s="383"/>
      <c r="DY1782" s="383"/>
      <c r="DZ1782" s="383"/>
      <c r="EA1782" s="383"/>
      <c r="EB1782" s="383"/>
      <c r="EC1782" s="383"/>
      <c r="ED1782" s="383"/>
      <c r="EE1782" s="383"/>
      <c r="EF1782" s="383"/>
      <c r="EG1782" s="383"/>
      <c r="EH1782" s="383"/>
      <c r="EI1782" s="383"/>
      <c r="EJ1782" s="383"/>
      <c r="EK1782" s="383"/>
      <c r="EL1782" s="383"/>
      <c r="EM1782" s="383"/>
      <c r="EN1782" s="383"/>
      <c r="EO1782" s="383"/>
      <c r="EP1782" s="383"/>
      <c r="EQ1782" s="383"/>
      <c r="ER1782" s="383"/>
      <c r="ES1782" s="383"/>
      <c r="ET1782" s="383"/>
      <c r="EU1782" s="383"/>
      <c r="EV1782" s="383"/>
      <c r="EW1782" s="383"/>
      <c r="EX1782" s="383"/>
      <c r="EY1782" s="383"/>
      <c r="EZ1782" s="383"/>
      <c r="FA1782" s="383"/>
      <c r="FB1782" s="383"/>
      <c r="FC1782" s="383"/>
      <c r="FD1782" s="383"/>
      <c r="FE1782" s="383"/>
      <c r="FF1782" s="383"/>
      <c r="FG1782" s="383"/>
      <c r="FH1782" s="383"/>
      <c r="FI1782" s="383"/>
      <c r="FJ1782" s="383"/>
      <c r="FK1782" s="383"/>
      <c r="FL1782" s="383"/>
      <c r="FM1782" s="383"/>
    </row>
    <row r="1783" spans="1:169" s="26" customFormat="1" x14ac:dyDescent="0.2">
      <c r="A1783" s="27" t="s">
        <v>689</v>
      </c>
      <c r="B1783" s="32">
        <v>1</v>
      </c>
      <c r="C1783" s="28" t="s">
        <v>360</v>
      </c>
      <c r="D1783" s="376" t="s">
        <v>732</v>
      </c>
      <c r="E1783" s="160" t="s">
        <v>692</v>
      </c>
      <c r="F1783" s="103">
        <v>43062</v>
      </c>
      <c r="G1783" s="103">
        <f>F1783+365</f>
        <v>43427</v>
      </c>
      <c r="H1783" s="50" t="s">
        <v>23</v>
      </c>
      <c r="I1783" s="532"/>
      <c r="J1783" s="34" t="str">
        <f t="shared" si="203"/>
        <v/>
      </c>
      <c r="K1783" s="35">
        <v>1</v>
      </c>
      <c r="L1783" s="275">
        <v>47238</v>
      </c>
      <c r="M1783" s="383"/>
      <c r="N1783" s="383"/>
      <c r="O1783" s="383"/>
      <c r="P1783" s="383"/>
      <c r="Q1783" s="383"/>
      <c r="R1783" s="383"/>
      <c r="S1783" s="383"/>
      <c r="T1783" s="383"/>
      <c r="U1783" s="383"/>
      <c r="V1783" s="383"/>
      <c r="W1783" s="383"/>
      <c r="X1783" s="383"/>
      <c r="Y1783" s="383"/>
      <c r="Z1783" s="383"/>
      <c r="AA1783" s="383"/>
      <c r="AB1783" s="383"/>
      <c r="AC1783" s="383"/>
      <c r="AD1783" s="383"/>
      <c r="AE1783" s="383"/>
      <c r="AF1783" s="383"/>
      <c r="AG1783" s="383"/>
      <c r="AH1783" s="383"/>
      <c r="AI1783" s="383"/>
      <c r="AJ1783" s="383"/>
      <c r="AK1783" s="383"/>
      <c r="AL1783" s="383"/>
      <c r="AM1783" s="383"/>
      <c r="AN1783" s="383"/>
      <c r="AO1783" s="383"/>
      <c r="AP1783" s="383"/>
      <c r="AQ1783" s="383"/>
      <c r="AR1783" s="383"/>
      <c r="AS1783" s="383"/>
      <c r="AT1783" s="383"/>
      <c r="AU1783" s="383"/>
      <c r="AV1783" s="383"/>
      <c r="AW1783" s="383"/>
      <c r="AX1783" s="383"/>
      <c r="AY1783" s="383"/>
      <c r="AZ1783" s="383"/>
      <c r="BA1783" s="383"/>
      <c r="BB1783" s="383"/>
      <c r="BC1783" s="383"/>
      <c r="BD1783" s="383"/>
      <c r="BE1783" s="383"/>
      <c r="BF1783" s="383"/>
      <c r="BG1783" s="383"/>
      <c r="BH1783" s="383"/>
      <c r="BI1783" s="383"/>
      <c r="BJ1783" s="383"/>
      <c r="BK1783" s="383"/>
      <c r="BL1783" s="383"/>
      <c r="BM1783" s="383"/>
      <c r="BN1783" s="383"/>
      <c r="BO1783" s="383"/>
      <c r="BP1783" s="383"/>
      <c r="BQ1783" s="383"/>
      <c r="BR1783" s="383"/>
      <c r="BS1783" s="383"/>
      <c r="BT1783" s="383"/>
      <c r="BU1783" s="383"/>
      <c r="BV1783" s="383"/>
      <c r="BW1783" s="383"/>
      <c r="BX1783" s="383"/>
      <c r="BY1783" s="383"/>
      <c r="BZ1783" s="383"/>
      <c r="CA1783" s="383"/>
      <c r="CB1783" s="383"/>
      <c r="CC1783" s="383"/>
      <c r="CD1783" s="383"/>
      <c r="CE1783" s="383"/>
      <c r="CF1783" s="383"/>
      <c r="CG1783" s="383"/>
      <c r="CH1783" s="383"/>
      <c r="CI1783" s="383"/>
      <c r="CJ1783" s="383"/>
      <c r="CK1783" s="383"/>
      <c r="CL1783" s="383"/>
      <c r="CM1783" s="383"/>
      <c r="CN1783" s="383"/>
      <c r="CO1783" s="383"/>
      <c r="CP1783" s="383"/>
      <c r="CQ1783" s="383"/>
      <c r="CR1783" s="383"/>
      <c r="CS1783" s="383"/>
      <c r="CT1783" s="383"/>
      <c r="CU1783" s="383"/>
      <c r="CV1783" s="383"/>
      <c r="CW1783" s="383"/>
      <c r="CX1783" s="383"/>
      <c r="CY1783" s="383"/>
      <c r="CZ1783" s="383"/>
      <c r="DA1783" s="383"/>
      <c r="DB1783" s="383"/>
      <c r="DC1783" s="383"/>
      <c r="DD1783" s="383"/>
      <c r="DE1783" s="383"/>
      <c r="DF1783" s="383"/>
      <c r="DG1783" s="383"/>
      <c r="DH1783" s="383"/>
      <c r="DI1783" s="383"/>
      <c r="DJ1783" s="383"/>
      <c r="DK1783" s="383"/>
      <c r="DL1783" s="383"/>
      <c r="DM1783" s="383"/>
      <c r="DN1783" s="383"/>
      <c r="DO1783" s="383"/>
      <c r="DP1783" s="383"/>
      <c r="DQ1783" s="383"/>
      <c r="DR1783" s="383"/>
      <c r="DS1783" s="383"/>
      <c r="DT1783" s="383"/>
      <c r="DU1783" s="383"/>
      <c r="DV1783" s="383"/>
      <c r="DW1783" s="383"/>
      <c r="DX1783" s="383"/>
      <c r="DY1783" s="383"/>
      <c r="DZ1783" s="383"/>
      <c r="EA1783" s="383"/>
      <c r="EB1783" s="383"/>
      <c r="EC1783" s="383"/>
      <c r="ED1783" s="383"/>
      <c r="EE1783" s="383"/>
      <c r="EF1783" s="383"/>
      <c r="EG1783" s="383"/>
      <c r="EH1783" s="383"/>
      <c r="EI1783" s="383"/>
      <c r="EJ1783" s="383"/>
      <c r="EK1783" s="383"/>
      <c r="EL1783" s="383"/>
      <c r="EM1783" s="383"/>
      <c r="EN1783" s="383"/>
      <c r="EO1783" s="383"/>
      <c r="EP1783" s="383"/>
      <c r="EQ1783" s="383"/>
      <c r="ER1783" s="383"/>
      <c r="ES1783" s="383"/>
      <c r="ET1783" s="383"/>
      <c r="EU1783" s="383"/>
      <c r="EV1783" s="383"/>
      <c r="EW1783" s="383"/>
      <c r="EX1783" s="383"/>
      <c r="EY1783" s="383"/>
      <c r="EZ1783" s="383"/>
      <c r="FA1783" s="383"/>
      <c r="FB1783" s="383"/>
      <c r="FC1783" s="383"/>
      <c r="FD1783" s="383"/>
      <c r="FE1783" s="383"/>
      <c r="FF1783" s="383"/>
      <c r="FG1783" s="383"/>
      <c r="FH1783" s="383"/>
      <c r="FI1783" s="383"/>
      <c r="FJ1783" s="383"/>
      <c r="FK1783" s="383"/>
      <c r="FL1783" s="383"/>
      <c r="FM1783" s="383"/>
    </row>
    <row r="1784" spans="1:169" s="26" customFormat="1" x14ac:dyDescent="0.2">
      <c r="A1784" s="27" t="s">
        <v>689</v>
      </c>
      <c r="B1784" s="40"/>
      <c r="C1784" s="36" t="s">
        <v>7</v>
      </c>
      <c r="D1784" s="410" t="s">
        <v>733</v>
      </c>
      <c r="E1784" s="37"/>
      <c r="F1784" s="59"/>
      <c r="G1784" s="59"/>
      <c r="H1784" s="40"/>
      <c r="I1784" s="653"/>
      <c r="J1784" s="70" t="str">
        <f t="shared" si="203"/>
        <v/>
      </c>
      <c r="K1784" s="71"/>
      <c r="L1784" s="356"/>
      <c r="M1784" s="383"/>
      <c r="N1784" s="383"/>
      <c r="O1784" s="383"/>
      <c r="P1784" s="383"/>
      <c r="Q1784" s="383"/>
      <c r="R1784" s="383"/>
      <c r="S1784" s="383"/>
      <c r="T1784" s="383"/>
      <c r="U1784" s="383"/>
      <c r="V1784" s="383"/>
      <c r="W1784" s="383"/>
      <c r="X1784" s="383"/>
      <c r="Y1784" s="383"/>
      <c r="Z1784" s="383"/>
      <c r="AA1784" s="383"/>
      <c r="AB1784" s="383"/>
      <c r="AC1784" s="383"/>
      <c r="AD1784" s="383"/>
      <c r="AE1784" s="383"/>
      <c r="AF1784" s="383"/>
      <c r="AG1784" s="383"/>
      <c r="AH1784" s="383"/>
      <c r="AI1784" s="383"/>
      <c r="AJ1784" s="383"/>
      <c r="AK1784" s="383"/>
      <c r="AL1784" s="383"/>
      <c r="AM1784" s="383"/>
      <c r="AN1784" s="383"/>
      <c r="AO1784" s="383"/>
      <c r="AP1784" s="383"/>
      <c r="AQ1784" s="383"/>
      <c r="AR1784" s="383"/>
      <c r="AS1784" s="383"/>
      <c r="AT1784" s="383"/>
      <c r="AU1784" s="383"/>
      <c r="AV1784" s="383"/>
      <c r="AW1784" s="383"/>
      <c r="AX1784" s="383"/>
      <c r="AY1784" s="383"/>
      <c r="AZ1784" s="383"/>
      <c r="BA1784" s="383"/>
      <c r="BB1784" s="383"/>
      <c r="BC1784" s="383"/>
      <c r="BD1784" s="383"/>
      <c r="BE1784" s="383"/>
      <c r="BF1784" s="383"/>
      <c r="BG1784" s="383"/>
      <c r="BH1784" s="383"/>
      <c r="BI1784" s="383"/>
      <c r="BJ1784" s="383"/>
      <c r="BK1784" s="383"/>
      <c r="BL1784" s="383"/>
      <c r="BM1784" s="383"/>
      <c r="BN1784" s="383"/>
      <c r="BO1784" s="383"/>
      <c r="BP1784" s="383"/>
      <c r="BQ1784" s="383"/>
      <c r="BR1784" s="383"/>
      <c r="BS1784" s="383"/>
      <c r="BT1784" s="383"/>
      <c r="BU1784" s="383"/>
      <c r="BV1784" s="383"/>
      <c r="BW1784" s="383"/>
      <c r="BX1784" s="383"/>
      <c r="BY1784" s="383"/>
      <c r="BZ1784" s="383"/>
      <c r="CA1784" s="383"/>
      <c r="CB1784" s="383"/>
      <c r="CC1784" s="383"/>
      <c r="CD1784" s="383"/>
      <c r="CE1784" s="383"/>
      <c r="CF1784" s="383"/>
      <c r="CG1784" s="383"/>
      <c r="CH1784" s="383"/>
      <c r="CI1784" s="383"/>
      <c r="CJ1784" s="383"/>
      <c r="CK1784" s="383"/>
      <c r="CL1784" s="383"/>
      <c r="CM1784" s="383"/>
      <c r="CN1784" s="383"/>
      <c r="CO1784" s="383"/>
      <c r="CP1784" s="383"/>
      <c r="CQ1784" s="383"/>
      <c r="CR1784" s="383"/>
      <c r="CS1784" s="383"/>
      <c r="CT1784" s="383"/>
      <c r="CU1784" s="383"/>
      <c r="CV1784" s="383"/>
      <c r="CW1784" s="383"/>
      <c r="CX1784" s="383"/>
      <c r="CY1784" s="383"/>
      <c r="CZ1784" s="383"/>
      <c r="DA1784" s="383"/>
      <c r="DB1784" s="383"/>
      <c r="DC1784" s="383"/>
      <c r="DD1784" s="383"/>
      <c r="DE1784" s="383"/>
      <c r="DF1784" s="383"/>
      <c r="DG1784" s="383"/>
      <c r="DH1784" s="383"/>
      <c r="DI1784" s="383"/>
      <c r="DJ1784" s="383"/>
      <c r="DK1784" s="383"/>
      <c r="DL1784" s="383"/>
      <c r="DM1784" s="383"/>
      <c r="DN1784" s="383"/>
      <c r="DO1784" s="383"/>
      <c r="DP1784" s="383"/>
      <c r="DQ1784" s="383"/>
      <c r="DR1784" s="383"/>
      <c r="DS1784" s="383"/>
      <c r="DT1784" s="383"/>
      <c r="DU1784" s="383"/>
      <c r="DV1784" s="383"/>
      <c r="DW1784" s="383"/>
      <c r="DX1784" s="383"/>
      <c r="DY1784" s="383"/>
      <c r="DZ1784" s="383"/>
      <c r="EA1784" s="383"/>
      <c r="EB1784" s="383"/>
      <c r="EC1784" s="383"/>
      <c r="ED1784" s="383"/>
      <c r="EE1784" s="383"/>
      <c r="EF1784" s="383"/>
      <c r="EG1784" s="383"/>
      <c r="EH1784" s="383"/>
      <c r="EI1784" s="383"/>
      <c r="EJ1784" s="383"/>
      <c r="EK1784" s="383"/>
      <c r="EL1784" s="383"/>
      <c r="EM1784" s="383"/>
      <c r="EN1784" s="383"/>
      <c r="EO1784" s="383"/>
      <c r="EP1784" s="383"/>
      <c r="EQ1784" s="383"/>
      <c r="ER1784" s="383"/>
      <c r="ES1784" s="383"/>
      <c r="ET1784" s="383"/>
      <c r="EU1784" s="383"/>
      <c r="EV1784" s="383"/>
      <c r="EW1784" s="383"/>
      <c r="EX1784" s="383"/>
      <c r="EY1784" s="383"/>
      <c r="EZ1784" s="383"/>
      <c r="FA1784" s="383"/>
      <c r="FB1784" s="383"/>
      <c r="FC1784" s="383"/>
      <c r="FD1784" s="383"/>
      <c r="FE1784" s="383"/>
      <c r="FF1784" s="383"/>
      <c r="FG1784" s="383"/>
      <c r="FH1784" s="383"/>
      <c r="FI1784" s="383"/>
      <c r="FJ1784" s="383"/>
      <c r="FK1784" s="383"/>
      <c r="FL1784" s="383"/>
      <c r="FM1784" s="383"/>
    </row>
    <row r="1785" spans="1:169" s="26" customFormat="1" x14ac:dyDescent="0.2">
      <c r="A1785" s="27" t="s">
        <v>689</v>
      </c>
      <c r="B1785" s="40"/>
      <c r="C1785" s="36" t="s">
        <v>260</v>
      </c>
      <c r="D1785" s="410"/>
      <c r="E1785" s="37"/>
      <c r="F1785" s="59"/>
      <c r="G1785" s="59"/>
      <c r="H1785" s="40"/>
      <c r="I1785" s="654"/>
      <c r="J1785" s="70" t="str">
        <f t="shared" si="203"/>
        <v/>
      </c>
      <c r="K1785" s="71"/>
      <c r="L1785" s="356"/>
      <c r="M1785" s="383"/>
      <c r="N1785" s="383"/>
      <c r="O1785" s="383"/>
      <c r="P1785" s="383"/>
      <c r="Q1785" s="383"/>
      <c r="R1785" s="383"/>
      <c r="S1785" s="383"/>
      <c r="T1785" s="383"/>
      <c r="U1785" s="383"/>
      <c r="V1785" s="383"/>
      <c r="W1785" s="383"/>
      <c r="X1785" s="383"/>
      <c r="Y1785" s="383"/>
      <c r="Z1785" s="383"/>
      <c r="AA1785" s="383"/>
      <c r="AB1785" s="383"/>
      <c r="AC1785" s="383"/>
      <c r="AD1785" s="383"/>
      <c r="AE1785" s="383"/>
      <c r="AF1785" s="383"/>
      <c r="AG1785" s="383"/>
      <c r="AH1785" s="383"/>
      <c r="AI1785" s="383"/>
      <c r="AJ1785" s="383"/>
      <c r="AK1785" s="383"/>
      <c r="AL1785" s="383"/>
      <c r="AM1785" s="383"/>
      <c r="AN1785" s="383"/>
      <c r="AO1785" s="383"/>
      <c r="AP1785" s="383"/>
      <c r="AQ1785" s="383"/>
      <c r="AR1785" s="383"/>
      <c r="AS1785" s="383"/>
      <c r="AT1785" s="383"/>
      <c r="AU1785" s="383"/>
      <c r="AV1785" s="383"/>
      <c r="AW1785" s="383"/>
      <c r="AX1785" s="383"/>
      <c r="AY1785" s="383"/>
      <c r="AZ1785" s="383"/>
      <c r="BA1785" s="383"/>
      <c r="BB1785" s="383"/>
      <c r="BC1785" s="383"/>
      <c r="BD1785" s="383"/>
      <c r="BE1785" s="383"/>
      <c r="BF1785" s="383"/>
      <c r="BG1785" s="383"/>
      <c r="BH1785" s="383"/>
      <c r="BI1785" s="383"/>
      <c r="BJ1785" s="383"/>
      <c r="BK1785" s="383"/>
      <c r="BL1785" s="383"/>
      <c r="BM1785" s="383"/>
      <c r="BN1785" s="383"/>
      <c r="BO1785" s="383"/>
      <c r="BP1785" s="383"/>
      <c r="BQ1785" s="383"/>
      <c r="BR1785" s="383"/>
      <c r="BS1785" s="383"/>
      <c r="BT1785" s="383"/>
      <c r="BU1785" s="383"/>
      <c r="BV1785" s="383"/>
      <c r="BW1785" s="383"/>
      <c r="BX1785" s="383"/>
      <c r="BY1785" s="383"/>
      <c r="BZ1785" s="383"/>
      <c r="CA1785" s="383"/>
      <c r="CB1785" s="383"/>
      <c r="CC1785" s="383"/>
      <c r="CD1785" s="383"/>
      <c r="CE1785" s="383"/>
      <c r="CF1785" s="383"/>
      <c r="CG1785" s="383"/>
      <c r="CH1785" s="383"/>
      <c r="CI1785" s="383"/>
      <c r="CJ1785" s="383"/>
      <c r="CK1785" s="383"/>
      <c r="CL1785" s="383"/>
      <c r="CM1785" s="383"/>
      <c r="CN1785" s="383"/>
      <c r="CO1785" s="383"/>
      <c r="CP1785" s="383"/>
      <c r="CQ1785" s="383"/>
      <c r="CR1785" s="383"/>
      <c r="CS1785" s="383"/>
      <c r="CT1785" s="383"/>
      <c r="CU1785" s="383"/>
      <c r="CV1785" s="383"/>
      <c r="CW1785" s="383"/>
      <c r="CX1785" s="383"/>
      <c r="CY1785" s="383"/>
      <c r="CZ1785" s="383"/>
      <c r="DA1785" s="383"/>
      <c r="DB1785" s="383"/>
      <c r="DC1785" s="383"/>
      <c r="DD1785" s="383"/>
      <c r="DE1785" s="383"/>
      <c r="DF1785" s="383"/>
      <c r="DG1785" s="383"/>
      <c r="DH1785" s="383"/>
      <c r="DI1785" s="383"/>
      <c r="DJ1785" s="383"/>
      <c r="DK1785" s="383"/>
      <c r="DL1785" s="383"/>
      <c r="DM1785" s="383"/>
      <c r="DN1785" s="383"/>
      <c r="DO1785" s="383"/>
      <c r="DP1785" s="383"/>
      <c r="DQ1785" s="383"/>
      <c r="DR1785" s="383"/>
      <c r="DS1785" s="383"/>
      <c r="DT1785" s="383"/>
      <c r="DU1785" s="383"/>
      <c r="DV1785" s="383"/>
      <c r="DW1785" s="383"/>
      <c r="DX1785" s="383"/>
      <c r="DY1785" s="383"/>
      <c r="DZ1785" s="383"/>
      <c r="EA1785" s="383"/>
      <c r="EB1785" s="383"/>
      <c r="EC1785" s="383"/>
      <c r="ED1785" s="383"/>
      <c r="EE1785" s="383"/>
      <c r="EF1785" s="383"/>
      <c r="EG1785" s="383"/>
      <c r="EH1785" s="383"/>
      <c r="EI1785" s="383"/>
      <c r="EJ1785" s="383"/>
      <c r="EK1785" s="383"/>
      <c r="EL1785" s="383"/>
      <c r="EM1785" s="383"/>
      <c r="EN1785" s="383"/>
      <c r="EO1785" s="383"/>
      <c r="EP1785" s="383"/>
      <c r="EQ1785" s="383"/>
      <c r="ER1785" s="383"/>
      <c r="ES1785" s="383"/>
      <c r="ET1785" s="383"/>
      <c r="EU1785" s="383"/>
      <c r="EV1785" s="383"/>
      <c r="EW1785" s="383"/>
      <c r="EX1785" s="383"/>
      <c r="EY1785" s="383"/>
      <c r="EZ1785" s="383"/>
      <c r="FA1785" s="383"/>
      <c r="FB1785" s="383"/>
      <c r="FC1785" s="383"/>
      <c r="FD1785" s="383"/>
      <c r="FE1785" s="383"/>
      <c r="FF1785" s="383"/>
      <c r="FG1785" s="383"/>
      <c r="FH1785" s="383"/>
      <c r="FI1785" s="383"/>
      <c r="FJ1785" s="383"/>
      <c r="FK1785" s="383"/>
      <c r="FL1785" s="383"/>
      <c r="FM1785" s="383"/>
    </row>
    <row r="1786" spans="1:169" s="84" customFormat="1" x14ac:dyDescent="0.2">
      <c r="A1786" s="27" t="s">
        <v>689</v>
      </c>
      <c r="B1786" s="32">
        <v>1</v>
      </c>
      <c r="C1786" s="76" t="s">
        <v>456</v>
      </c>
      <c r="D1786" s="376" t="s">
        <v>734</v>
      </c>
      <c r="E1786" s="160" t="s">
        <v>692</v>
      </c>
      <c r="F1786" s="107">
        <v>43465</v>
      </c>
      <c r="G1786" s="103">
        <f>F1786+365</f>
        <v>43830</v>
      </c>
      <c r="H1786" s="324" t="s">
        <v>23</v>
      </c>
      <c r="I1786" s="532"/>
      <c r="J1786" s="34" t="str">
        <f t="shared" si="203"/>
        <v/>
      </c>
      <c r="K1786" s="35">
        <v>1</v>
      </c>
      <c r="L1786" s="275">
        <v>45961</v>
      </c>
      <c r="M1786" s="383"/>
      <c r="N1786" s="383"/>
      <c r="O1786" s="383"/>
      <c r="P1786" s="383"/>
      <c r="Q1786" s="383"/>
      <c r="R1786" s="383"/>
      <c r="S1786" s="383"/>
      <c r="T1786" s="383"/>
      <c r="U1786" s="383"/>
      <c r="V1786" s="383"/>
      <c r="W1786" s="383"/>
      <c r="X1786" s="383"/>
      <c r="Y1786" s="383"/>
      <c r="Z1786" s="383"/>
      <c r="AA1786" s="383"/>
      <c r="AB1786" s="383"/>
      <c r="AC1786" s="383"/>
      <c r="AD1786" s="383"/>
      <c r="AE1786" s="383"/>
      <c r="AF1786" s="383"/>
      <c r="AG1786" s="383"/>
      <c r="AH1786" s="383"/>
      <c r="AI1786" s="383"/>
      <c r="AJ1786" s="383"/>
      <c r="AK1786" s="383"/>
      <c r="AL1786" s="383"/>
      <c r="AM1786" s="383"/>
      <c r="AN1786" s="383"/>
      <c r="AO1786" s="383"/>
      <c r="AP1786" s="383"/>
      <c r="AQ1786" s="383"/>
      <c r="AR1786" s="383"/>
      <c r="AS1786" s="383"/>
      <c r="AT1786" s="383"/>
      <c r="AU1786" s="383"/>
      <c r="AV1786" s="383"/>
      <c r="AW1786" s="383"/>
      <c r="AX1786" s="383"/>
      <c r="AY1786" s="383"/>
      <c r="AZ1786" s="383"/>
      <c r="BA1786" s="383"/>
      <c r="BB1786" s="383"/>
      <c r="BC1786" s="383"/>
      <c r="BD1786" s="383"/>
      <c r="BE1786" s="383"/>
      <c r="BF1786" s="383"/>
      <c r="BG1786" s="383"/>
      <c r="BH1786" s="383"/>
      <c r="BI1786" s="383"/>
      <c r="BJ1786" s="383"/>
      <c r="BK1786" s="383"/>
      <c r="BL1786" s="383"/>
      <c r="BM1786" s="383"/>
      <c r="BN1786" s="383"/>
      <c r="BO1786" s="383"/>
      <c r="BP1786" s="383"/>
      <c r="BQ1786" s="383"/>
      <c r="BR1786" s="383"/>
      <c r="BS1786" s="383"/>
      <c r="BT1786" s="383"/>
      <c r="BU1786" s="383"/>
      <c r="BV1786" s="383"/>
      <c r="BW1786" s="383"/>
      <c r="BX1786" s="383"/>
      <c r="BY1786" s="383"/>
      <c r="BZ1786" s="383"/>
      <c r="CA1786" s="383"/>
      <c r="CB1786" s="383"/>
      <c r="CC1786" s="383"/>
      <c r="CD1786" s="383"/>
      <c r="CE1786" s="383"/>
      <c r="CF1786" s="383"/>
      <c r="CG1786" s="383"/>
      <c r="CH1786" s="383"/>
      <c r="CI1786" s="383"/>
      <c r="CJ1786" s="383"/>
      <c r="CK1786" s="383"/>
      <c r="CL1786" s="383"/>
      <c r="CM1786" s="383"/>
      <c r="CN1786" s="383"/>
      <c r="CO1786" s="383"/>
      <c r="CP1786" s="383"/>
      <c r="CQ1786" s="383"/>
      <c r="CR1786" s="383"/>
      <c r="CS1786" s="383"/>
      <c r="CT1786" s="383"/>
      <c r="CU1786" s="383"/>
      <c r="CV1786" s="383"/>
      <c r="CW1786" s="383"/>
      <c r="CX1786" s="383"/>
      <c r="CY1786" s="383"/>
      <c r="CZ1786" s="383"/>
      <c r="DA1786" s="383"/>
      <c r="DB1786" s="383"/>
      <c r="DC1786" s="383"/>
      <c r="DD1786" s="383"/>
      <c r="DE1786" s="383"/>
      <c r="DF1786" s="383"/>
      <c r="DG1786" s="383"/>
      <c r="DH1786" s="383"/>
      <c r="DI1786" s="383"/>
      <c r="DJ1786" s="383"/>
      <c r="DK1786" s="383"/>
      <c r="DL1786" s="383"/>
      <c r="DM1786" s="383"/>
      <c r="DN1786" s="383"/>
      <c r="DO1786" s="383"/>
      <c r="DP1786" s="383"/>
      <c r="DQ1786" s="383"/>
      <c r="DR1786" s="383"/>
      <c r="DS1786" s="383"/>
      <c r="DT1786" s="383"/>
      <c r="DU1786" s="383"/>
      <c r="DV1786" s="383"/>
      <c r="DW1786" s="383"/>
      <c r="DX1786" s="383"/>
      <c r="DY1786" s="383"/>
      <c r="DZ1786" s="383"/>
      <c r="EA1786" s="383"/>
      <c r="EB1786" s="383"/>
      <c r="EC1786" s="383"/>
      <c r="ED1786" s="383"/>
      <c r="EE1786" s="383"/>
      <c r="EF1786" s="383"/>
      <c r="EG1786" s="383"/>
      <c r="EH1786" s="383"/>
      <c r="EI1786" s="383"/>
      <c r="EJ1786" s="383"/>
      <c r="EK1786" s="383"/>
      <c r="EL1786" s="383"/>
      <c r="EM1786" s="383"/>
      <c r="EN1786" s="383"/>
      <c r="EO1786" s="383"/>
      <c r="EP1786" s="383"/>
      <c r="EQ1786" s="383"/>
      <c r="ER1786" s="383"/>
      <c r="ES1786" s="383"/>
      <c r="ET1786" s="383"/>
      <c r="EU1786" s="383"/>
      <c r="EV1786" s="383"/>
      <c r="EW1786" s="383"/>
      <c r="EX1786" s="383"/>
      <c r="EY1786" s="383"/>
      <c r="EZ1786" s="383"/>
      <c r="FA1786" s="383"/>
      <c r="FB1786" s="383"/>
      <c r="FC1786" s="383"/>
      <c r="FD1786" s="383"/>
      <c r="FE1786" s="383"/>
      <c r="FF1786" s="383"/>
      <c r="FG1786" s="383"/>
      <c r="FH1786" s="383"/>
      <c r="FI1786" s="383"/>
      <c r="FJ1786" s="383"/>
      <c r="FK1786" s="383"/>
      <c r="FL1786" s="383"/>
      <c r="FM1786" s="383"/>
    </row>
    <row r="1787" spans="1:169" s="84" customFormat="1" x14ac:dyDescent="0.2">
      <c r="A1787" s="27" t="s">
        <v>689</v>
      </c>
      <c r="B1787" s="122"/>
      <c r="C1787" s="61" t="s">
        <v>260</v>
      </c>
      <c r="D1787" s="37"/>
      <c r="E1787" s="37"/>
      <c r="F1787" s="138"/>
      <c r="G1787" s="129"/>
      <c r="H1787" s="325"/>
      <c r="I1787" s="208"/>
      <c r="J1787" s="42" t="str">
        <f t="shared" si="203"/>
        <v/>
      </c>
      <c r="K1787" s="43"/>
      <c r="L1787" s="356"/>
      <c r="M1787" s="383"/>
      <c r="N1787" s="383"/>
      <c r="O1787" s="383"/>
      <c r="P1787" s="383"/>
      <c r="Q1787" s="383"/>
      <c r="R1787" s="383"/>
      <c r="S1787" s="383"/>
      <c r="T1787" s="383"/>
      <c r="U1787" s="383"/>
      <c r="V1787" s="383"/>
      <c r="W1787" s="383"/>
      <c r="X1787" s="383"/>
      <c r="Y1787" s="383"/>
      <c r="Z1787" s="383"/>
      <c r="AA1787" s="383"/>
      <c r="AB1787" s="383"/>
      <c r="AC1787" s="383"/>
      <c r="AD1787" s="383"/>
      <c r="AE1787" s="383"/>
      <c r="AF1787" s="383"/>
      <c r="AG1787" s="383"/>
      <c r="AH1787" s="383"/>
      <c r="AI1787" s="383"/>
      <c r="AJ1787" s="383"/>
      <c r="AK1787" s="383"/>
      <c r="AL1787" s="383"/>
      <c r="AM1787" s="383"/>
      <c r="AN1787" s="383"/>
      <c r="AO1787" s="383"/>
      <c r="AP1787" s="383"/>
      <c r="AQ1787" s="383"/>
      <c r="AR1787" s="383"/>
      <c r="AS1787" s="383"/>
      <c r="AT1787" s="383"/>
      <c r="AU1787" s="383"/>
      <c r="AV1787" s="383"/>
      <c r="AW1787" s="383"/>
      <c r="AX1787" s="383"/>
      <c r="AY1787" s="383"/>
      <c r="AZ1787" s="383"/>
      <c r="BA1787" s="383"/>
      <c r="BB1787" s="383"/>
      <c r="BC1787" s="383"/>
      <c r="BD1787" s="383"/>
      <c r="BE1787" s="383"/>
      <c r="BF1787" s="383"/>
      <c r="BG1787" s="383"/>
      <c r="BH1787" s="383"/>
      <c r="BI1787" s="383"/>
      <c r="BJ1787" s="383"/>
      <c r="BK1787" s="383"/>
      <c r="BL1787" s="383"/>
      <c r="BM1787" s="383"/>
      <c r="BN1787" s="383"/>
      <c r="BO1787" s="383"/>
      <c r="BP1787" s="383"/>
      <c r="BQ1787" s="383"/>
      <c r="BR1787" s="383"/>
      <c r="BS1787" s="383"/>
      <c r="BT1787" s="383"/>
      <c r="BU1787" s="383"/>
      <c r="BV1787" s="383"/>
      <c r="BW1787" s="383"/>
      <c r="BX1787" s="383"/>
      <c r="BY1787" s="383"/>
      <c r="BZ1787" s="383"/>
      <c r="CA1787" s="383"/>
      <c r="CB1787" s="383"/>
      <c r="CC1787" s="383"/>
      <c r="CD1787" s="383"/>
      <c r="CE1787" s="383"/>
      <c r="CF1787" s="383"/>
      <c r="CG1787" s="383"/>
      <c r="CH1787" s="383"/>
      <c r="CI1787" s="383"/>
      <c r="CJ1787" s="383"/>
      <c r="CK1787" s="383"/>
      <c r="CL1787" s="383"/>
      <c r="CM1787" s="383"/>
      <c r="CN1787" s="383"/>
      <c r="CO1787" s="383"/>
      <c r="CP1787" s="383"/>
      <c r="CQ1787" s="383"/>
      <c r="CR1787" s="383"/>
      <c r="CS1787" s="383"/>
      <c r="CT1787" s="383"/>
      <c r="CU1787" s="383"/>
      <c r="CV1787" s="383"/>
      <c r="CW1787" s="383"/>
      <c r="CX1787" s="383"/>
      <c r="CY1787" s="383"/>
      <c r="CZ1787" s="383"/>
      <c r="DA1787" s="383"/>
      <c r="DB1787" s="383"/>
      <c r="DC1787" s="383"/>
      <c r="DD1787" s="383"/>
      <c r="DE1787" s="383"/>
      <c r="DF1787" s="383"/>
      <c r="DG1787" s="383"/>
      <c r="DH1787" s="383"/>
      <c r="DI1787" s="383"/>
      <c r="DJ1787" s="383"/>
      <c r="DK1787" s="383"/>
      <c r="DL1787" s="383"/>
      <c r="DM1787" s="383"/>
      <c r="DN1787" s="383"/>
      <c r="DO1787" s="383"/>
      <c r="DP1787" s="383"/>
      <c r="DQ1787" s="383"/>
      <c r="DR1787" s="383"/>
      <c r="DS1787" s="383"/>
      <c r="DT1787" s="383"/>
      <c r="DU1787" s="383"/>
      <c r="DV1787" s="383"/>
      <c r="DW1787" s="383"/>
      <c r="DX1787" s="383"/>
      <c r="DY1787" s="383"/>
      <c r="DZ1787" s="383"/>
      <c r="EA1787" s="383"/>
      <c r="EB1787" s="383"/>
      <c r="EC1787" s="383"/>
      <c r="ED1787" s="383"/>
      <c r="EE1787" s="383"/>
      <c r="EF1787" s="383"/>
      <c r="EG1787" s="383"/>
      <c r="EH1787" s="383"/>
      <c r="EI1787" s="383"/>
      <c r="EJ1787" s="383"/>
      <c r="EK1787" s="383"/>
      <c r="EL1787" s="383"/>
      <c r="EM1787" s="383"/>
      <c r="EN1787" s="383"/>
      <c r="EO1787" s="383"/>
      <c r="EP1787" s="383"/>
      <c r="EQ1787" s="383"/>
      <c r="ER1787" s="383"/>
      <c r="ES1787" s="383"/>
      <c r="ET1787" s="383"/>
      <c r="EU1787" s="383"/>
      <c r="EV1787" s="383"/>
      <c r="EW1787" s="383"/>
      <c r="EX1787" s="383"/>
      <c r="EY1787" s="383"/>
      <c r="EZ1787" s="383"/>
      <c r="FA1787" s="383"/>
      <c r="FB1787" s="383"/>
      <c r="FC1787" s="383"/>
      <c r="FD1787" s="383"/>
      <c r="FE1787" s="383"/>
      <c r="FF1787" s="383"/>
      <c r="FG1787" s="383"/>
      <c r="FH1787" s="383"/>
      <c r="FI1787" s="383"/>
      <c r="FJ1787" s="383"/>
      <c r="FK1787" s="383"/>
      <c r="FL1787" s="383"/>
      <c r="FM1787" s="383"/>
    </row>
    <row r="1788" spans="1:169" s="84" customFormat="1" x14ac:dyDescent="0.2">
      <c r="A1788" s="27" t="s">
        <v>689</v>
      </c>
      <c r="B1788" s="32">
        <v>1</v>
      </c>
      <c r="C1788" s="76" t="s">
        <v>456</v>
      </c>
      <c r="D1788" s="376" t="s">
        <v>735</v>
      </c>
      <c r="E1788" s="160" t="s">
        <v>692</v>
      </c>
      <c r="F1788" s="107">
        <v>43465</v>
      </c>
      <c r="G1788" s="103">
        <f>F1788+365</f>
        <v>43830</v>
      </c>
      <c r="H1788" s="324" t="s">
        <v>23</v>
      </c>
      <c r="I1788" s="532"/>
      <c r="J1788" s="34" t="str">
        <f t="shared" si="203"/>
        <v/>
      </c>
      <c r="K1788" s="35">
        <v>1</v>
      </c>
      <c r="L1788" s="275">
        <v>45961</v>
      </c>
      <c r="M1788" s="383"/>
      <c r="N1788" s="383"/>
      <c r="O1788" s="383"/>
      <c r="P1788" s="383"/>
      <c r="Q1788" s="383"/>
      <c r="R1788" s="383"/>
      <c r="S1788" s="383"/>
      <c r="T1788" s="383"/>
      <c r="U1788" s="383"/>
      <c r="V1788" s="383"/>
      <c r="W1788" s="383"/>
      <c r="X1788" s="383"/>
      <c r="Y1788" s="383"/>
      <c r="Z1788" s="383"/>
      <c r="AA1788" s="383"/>
      <c r="AB1788" s="383"/>
      <c r="AC1788" s="383"/>
      <c r="AD1788" s="383"/>
      <c r="AE1788" s="383"/>
      <c r="AF1788" s="383"/>
      <c r="AG1788" s="383"/>
      <c r="AH1788" s="383"/>
      <c r="AI1788" s="383"/>
      <c r="AJ1788" s="383"/>
      <c r="AK1788" s="383"/>
      <c r="AL1788" s="383"/>
      <c r="AM1788" s="383"/>
      <c r="AN1788" s="383"/>
      <c r="AO1788" s="383"/>
      <c r="AP1788" s="383"/>
      <c r="AQ1788" s="383"/>
      <c r="AR1788" s="383"/>
      <c r="AS1788" s="383"/>
      <c r="AT1788" s="383"/>
      <c r="AU1788" s="383"/>
      <c r="AV1788" s="383"/>
      <c r="AW1788" s="383"/>
      <c r="AX1788" s="383"/>
      <c r="AY1788" s="383"/>
      <c r="AZ1788" s="383"/>
      <c r="BA1788" s="383"/>
      <c r="BB1788" s="383"/>
      <c r="BC1788" s="383"/>
      <c r="BD1788" s="383"/>
      <c r="BE1788" s="383"/>
      <c r="BF1788" s="383"/>
      <c r="BG1788" s="383"/>
      <c r="BH1788" s="383"/>
      <c r="BI1788" s="383"/>
      <c r="BJ1788" s="383"/>
      <c r="BK1788" s="383"/>
      <c r="BL1788" s="383"/>
      <c r="BM1788" s="383"/>
      <c r="BN1788" s="383"/>
      <c r="BO1788" s="383"/>
      <c r="BP1788" s="383"/>
      <c r="BQ1788" s="383"/>
      <c r="BR1788" s="383"/>
      <c r="BS1788" s="383"/>
      <c r="BT1788" s="383"/>
      <c r="BU1788" s="383"/>
      <c r="BV1788" s="383"/>
      <c r="BW1788" s="383"/>
      <c r="BX1788" s="383"/>
      <c r="BY1788" s="383"/>
      <c r="BZ1788" s="383"/>
      <c r="CA1788" s="383"/>
      <c r="CB1788" s="383"/>
      <c r="CC1788" s="383"/>
      <c r="CD1788" s="383"/>
      <c r="CE1788" s="383"/>
      <c r="CF1788" s="383"/>
      <c r="CG1788" s="383"/>
      <c r="CH1788" s="383"/>
      <c r="CI1788" s="383"/>
      <c r="CJ1788" s="383"/>
      <c r="CK1788" s="383"/>
      <c r="CL1788" s="383"/>
      <c r="CM1788" s="383"/>
      <c r="CN1788" s="383"/>
      <c r="CO1788" s="383"/>
      <c r="CP1788" s="383"/>
      <c r="CQ1788" s="383"/>
      <c r="CR1788" s="383"/>
      <c r="CS1788" s="383"/>
      <c r="CT1788" s="383"/>
      <c r="CU1788" s="383"/>
      <c r="CV1788" s="383"/>
      <c r="CW1788" s="383"/>
      <c r="CX1788" s="383"/>
      <c r="CY1788" s="383"/>
      <c r="CZ1788" s="383"/>
      <c r="DA1788" s="383"/>
      <c r="DB1788" s="383"/>
      <c r="DC1788" s="383"/>
      <c r="DD1788" s="383"/>
      <c r="DE1788" s="383"/>
      <c r="DF1788" s="383"/>
      <c r="DG1788" s="383"/>
      <c r="DH1788" s="383"/>
      <c r="DI1788" s="383"/>
      <c r="DJ1788" s="383"/>
      <c r="DK1788" s="383"/>
      <c r="DL1788" s="383"/>
      <c r="DM1788" s="383"/>
      <c r="DN1788" s="383"/>
      <c r="DO1788" s="383"/>
      <c r="DP1788" s="383"/>
      <c r="DQ1788" s="383"/>
      <c r="DR1788" s="383"/>
      <c r="DS1788" s="383"/>
      <c r="DT1788" s="383"/>
      <c r="DU1788" s="383"/>
      <c r="DV1788" s="383"/>
      <c r="DW1788" s="383"/>
      <c r="DX1788" s="383"/>
      <c r="DY1788" s="383"/>
      <c r="DZ1788" s="383"/>
      <c r="EA1788" s="383"/>
      <c r="EB1788" s="383"/>
      <c r="EC1788" s="383"/>
      <c r="ED1788" s="383"/>
      <c r="EE1788" s="383"/>
      <c r="EF1788" s="383"/>
      <c r="EG1788" s="383"/>
      <c r="EH1788" s="383"/>
      <c r="EI1788" s="383"/>
      <c r="EJ1788" s="383"/>
      <c r="EK1788" s="383"/>
      <c r="EL1788" s="383"/>
      <c r="EM1788" s="383"/>
      <c r="EN1788" s="383"/>
      <c r="EO1788" s="383"/>
      <c r="EP1788" s="383"/>
      <c r="EQ1788" s="383"/>
      <c r="ER1788" s="383"/>
      <c r="ES1788" s="383"/>
      <c r="ET1788" s="383"/>
      <c r="EU1788" s="383"/>
      <c r="EV1788" s="383"/>
      <c r="EW1788" s="383"/>
      <c r="EX1788" s="383"/>
      <c r="EY1788" s="383"/>
      <c r="EZ1788" s="383"/>
      <c r="FA1788" s="383"/>
      <c r="FB1788" s="383"/>
      <c r="FC1788" s="383"/>
      <c r="FD1788" s="383"/>
      <c r="FE1788" s="383"/>
      <c r="FF1788" s="383"/>
      <c r="FG1788" s="383"/>
      <c r="FH1788" s="383"/>
      <c r="FI1788" s="383"/>
      <c r="FJ1788" s="383"/>
      <c r="FK1788" s="383"/>
      <c r="FL1788" s="383"/>
      <c r="FM1788" s="383"/>
    </row>
    <row r="1789" spans="1:169" s="84" customFormat="1" x14ac:dyDescent="0.2">
      <c r="A1789" s="27" t="s">
        <v>689</v>
      </c>
      <c r="B1789" s="122"/>
      <c r="C1789" s="61" t="s">
        <v>260</v>
      </c>
      <c r="D1789" s="37"/>
      <c r="E1789" s="37"/>
      <c r="F1789" s="138"/>
      <c r="G1789" s="129"/>
      <c r="H1789" s="325"/>
      <c r="I1789" s="208"/>
      <c r="J1789" s="42" t="str">
        <f t="shared" si="203"/>
        <v/>
      </c>
      <c r="K1789" s="43"/>
      <c r="L1789" s="356"/>
      <c r="M1789" s="383"/>
      <c r="N1789" s="383"/>
      <c r="O1789" s="383"/>
      <c r="P1789" s="383"/>
      <c r="Q1789" s="383"/>
      <c r="R1789" s="383"/>
      <c r="S1789" s="383"/>
      <c r="T1789" s="383"/>
      <c r="U1789" s="383"/>
      <c r="V1789" s="383"/>
      <c r="W1789" s="383"/>
      <c r="X1789" s="383"/>
      <c r="Y1789" s="383"/>
      <c r="Z1789" s="383"/>
      <c r="AA1789" s="383"/>
      <c r="AB1789" s="383"/>
      <c r="AC1789" s="383"/>
      <c r="AD1789" s="383"/>
      <c r="AE1789" s="383"/>
      <c r="AF1789" s="383"/>
      <c r="AG1789" s="383"/>
      <c r="AH1789" s="383"/>
      <c r="AI1789" s="383"/>
      <c r="AJ1789" s="383"/>
      <c r="AK1789" s="383"/>
      <c r="AL1789" s="383"/>
      <c r="AM1789" s="383"/>
      <c r="AN1789" s="383"/>
      <c r="AO1789" s="383"/>
      <c r="AP1789" s="383"/>
      <c r="AQ1789" s="383"/>
      <c r="AR1789" s="383"/>
      <c r="AS1789" s="383"/>
      <c r="AT1789" s="383"/>
      <c r="AU1789" s="383"/>
      <c r="AV1789" s="383"/>
      <c r="AW1789" s="383"/>
      <c r="AX1789" s="383"/>
      <c r="AY1789" s="383"/>
      <c r="AZ1789" s="383"/>
      <c r="BA1789" s="383"/>
      <c r="BB1789" s="383"/>
      <c r="BC1789" s="383"/>
      <c r="BD1789" s="383"/>
      <c r="BE1789" s="383"/>
      <c r="BF1789" s="383"/>
      <c r="BG1789" s="383"/>
      <c r="BH1789" s="383"/>
      <c r="BI1789" s="383"/>
      <c r="BJ1789" s="383"/>
      <c r="BK1789" s="383"/>
      <c r="BL1789" s="383"/>
      <c r="BM1789" s="383"/>
      <c r="BN1789" s="383"/>
      <c r="BO1789" s="383"/>
      <c r="BP1789" s="383"/>
      <c r="BQ1789" s="383"/>
      <c r="BR1789" s="383"/>
      <c r="BS1789" s="383"/>
      <c r="BT1789" s="383"/>
      <c r="BU1789" s="383"/>
      <c r="BV1789" s="383"/>
      <c r="BW1789" s="383"/>
      <c r="BX1789" s="383"/>
      <c r="BY1789" s="383"/>
      <c r="BZ1789" s="383"/>
      <c r="CA1789" s="383"/>
      <c r="CB1789" s="383"/>
      <c r="CC1789" s="383"/>
      <c r="CD1789" s="383"/>
      <c r="CE1789" s="383"/>
      <c r="CF1789" s="383"/>
      <c r="CG1789" s="383"/>
      <c r="CH1789" s="383"/>
      <c r="CI1789" s="383"/>
      <c r="CJ1789" s="383"/>
      <c r="CK1789" s="383"/>
      <c r="CL1789" s="383"/>
      <c r="CM1789" s="383"/>
      <c r="CN1789" s="383"/>
      <c r="CO1789" s="383"/>
      <c r="CP1789" s="383"/>
      <c r="CQ1789" s="383"/>
      <c r="CR1789" s="383"/>
      <c r="CS1789" s="383"/>
      <c r="CT1789" s="383"/>
      <c r="CU1789" s="383"/>
      <c r="CV1789" s="383"/>
      <c r="CW1789" s="383"/>
      <c r="CX1789" s="383"/>
      <c r="CY1789" s="383"/>
      <c r="CZ1789" s="383"/>
      <c r="DA1789" s="383"/>
      <c r="DB1789" s="383"/>
      <c r="DC1789" s="383"/>
      <c r="DD1789" s="383"/>
      <c r="DE1789" s="383"/>
      <c r="DF1789" s="383"/>
      <c r="DG1789" s="383"/>
      <c r="DH1789" s="383"/>
      <c r="DI1789" s="383"/>
      <c r="DJ1789" s="383"/>
      <c r="DK1789" s="383"/>
      <c r="DL1789" s="383"/>
      <c r="DM1789" s="383"/>
      <c r="DN1789" s="383"/>
      <c r="DO1789" s="383"/>
      <c r="DP1789" s="383"/>
      <c r="DQ1789" s="383"/>
      <c r="DR1789" s="383"/>
      <c r="DS1789" s="383"/>
      <c r="DT1789" s="383"/>
      <c r="DU1789" s="383"/>
      <c r="DV1789" s="383"/>
      <c r="DW1789" s="383"/>
      <c r="DX1789" s="383"/>
      <c r="DY1789" s="383"/>
      <c r="DZ1789" s="383"/>
      <c r="EA1789" s="383"/>
      <c r="EB1789" s="383"/>
      <c r="EC1789" s="383"/>
      <c r="ED1789" s="383"/>
      <c r="EE1789" s="383"/>
      <c r="EF1789" s="383"/>
      <c r="EG1789" s="383"/>
      <c r="EH1789" s="383"/>
      <c r="EI1789" s="383"/>
      <c r="EJ1789" s="383"/>
      <c r="EK1789" s="383"/>
      <c r="EL1789" s="383"/>
      <c r="EM1789" s="383"/>
      <c r="EN1789" s="383"/>
      <c r="EO1789" s="383"/>
      <c r="EP1789" s="383"/>
      <c r="EQ1789" s="383"/>
      <c r="ER1789" s="383"/>
      <c r="ES1789" s="383"/>
      <c r="ET1789" s="383"/>
      <c r="EU1789" s="383"/>
      <c r="EV1789" s="383"/>
      <c r="EW1789" s="383"/>
      <c r="EX1789" s="383"/>
      <c r="EY1789" s="383"/>
      <c r="EZ1789" s="383"/>
      <c r="FA1789" s="383"/>
      <c r="FB1789" s="383"/>
      <c r="FC1789" s="383"/>
      <c r="FD1789" s="383"/>
      <c r="FE1789" s="383"/>
      <c r="FF1789" s="383"/>
      <c r="FG1789" s="383"/>
      <c r="FH1789" s="383"/>
      <c r="FI1789" s="383"/>
      <c r="FJ1789" s="383"/>
      <c r="FK1789" s="383"/>
      <c r="FL1789" s="383"/>
      <c r="FM1789" s="383"/>
    </row>
    <row r="1790" spans="1:169" s="84" customFormat="1" ht="25.5" x14ac:dyDescent="0.2">
      <c r="A1790" s="27" t="s">
        <v>689</v>
      </c>
      <c r="B1790" s="32">
        <v>1</v>
      </c>
      <c r="C1790" s="76" t="s">
        <v>456</v>
      </c>
      <c r="D1790" s="376" t="s">
        <v>1411</v>
      </c>
      <c r="E1790" s="160" t="s">
        <v>1412</v>
      </c>
      <c r="F1790" s="107">
        <v>43761</v>
      </c>
      <c r="G1790" s="103">
        <f>F1790+365</f>
        <v>44126</v>
      </c>
      <c r="H1790" s="324" t="s">
        <v>23</v>
      </c>
      <c r="I1790" s="530"/>
      <c r="J1790" s="34" t="str">
        <f t="shared" si="203"/>
        <v/>
      </c>
      <c r="K1790" s="35">
        <v>1</v>
      </c>
      <c r="L1790" s="275">
        <v>45961</v>
      </c>
      <c r="M1790" s="383"/>
      <c r="N1790" s="383"/>
      <c r="O1790" s="383"/>
      <c r="P1790" s="383"/>
      <c r="Q1790" s="383"/>
      <c r="R1790" s="383"/>
      <c r="S1790" s="383"/>
      <c r="T1790" s="383"/>
      <c r="U1790" s="383"/>
      <c r="V1790" s="383"/>
      <c r="W1790" s="383"/>
      <c r="X1790" s="383"/>
      <c r="Y1790" s="383"/>
      <c r="Z1790" s="383"/>
      <c r="AA1790" s="383"/>
      <c r="AB1790" s="383"/>
      <c r="AC1790" s="383"/>
      <c r="AD1790" s="383"/>
      <c r="AE1790" s="383"/>
      <c r="AF1790" s="383"/>
      <c r="AG1790" s="383"/>
      <c r="AH1790" s="383"/>
      <c r="AI1790" s="383"/>
      <c r="AJ1790" s="383"/>
      <c r="AK1790" s="383"/>
      <c r="AL1790" s="383"/>
      <c r="AM1790" s="383"/>
      <c r="AN1790" s="383"/>
      <c r="AO1790" s="383"/>
      <c r="AP1790" s="383"/>
      <c r="AQ1790" s="383"/>
      <c r="AR1790" s="383"/>
      <c r="AS1790" s="383"/>
      <c r="AT1790" s="383"/>
      <c r="AU1790" s="383"/>
      <c r="AV1790" s="383"/>
      <c r="AW1790" s="383"/>
      <c r="AX1790" s="383"/>
      <c r="AY1790" s="383"/>
      <c r="AZ1790" s="383"/>
      <c r="BA1790" s="383"/>
      <c r="BB1790" s="383"/>
      <c r="BC1790" s="383"/>
      <c r="BD1790" s="383"/>
      <c r="BE1790" s="383"/>
      <c r="BF1790" s="383"/>
      <c r="BG1790" s="383"/>
      <c r="BH1790" s="383"/>
      <c r="BI1790" s="383"/>
      <c r="BJ1790" s="383"/>
      <c r="BK1790" s="383"/>
      <c r="BL1790" s="383"/>
      <c r="BM1790" s="383"/>
      <c r="BN1790" s="383"/>
      <c r="BO1790" s="383"/>
      <c r="BP1790" s="383"/>
      <c r="BQ1790" s="383"/>
      <c r="BR1790" s="383"/>
      <c r="BS1790" s="383"/>
      <c r="BT1790" s="383"/>
      <c r="BU1790" s="383"/>
      <c r="BV1790" s="383"/>
      <c r="BW1790" s="383"/>
      <c r="BX1790" s="383"/>
      <c r="BY1790" s="383"/>
      <c r="BZ1790" s="383"/>
      <c r="CA1790" s="383"/>
      <c r="CB1790" s="383"/>
      <c r="CC1790" s="383"/>
      <c r="CD1790" s="383"/>
      <c r="CE1790" s="383"/>
      <c r="CF1790" s="383"/>
      <c r="CG1790" s="383"/>
      <c r="CH1790" s="383"/>
      <c r="CI1790" s="383"/>
      <c r="CJ1790" s="383"/>
      <c r="CK1790" s="383"/>
      <c r="CL1790" s="383"/>
      <c r="CM1790" s="383"/>
      <c r="CN1790" s="383"/>
      <c r="CO1790" s="383"/>
      <c r="CP1790" s="383"/>
      <c r="CQ1790" s="383"/>
      <c r="CR1790" s="383"/>
      <c r="CS1790" s="383"/>
      <c r="CT1790" s="383"/>
      <c r="CU1790" s="383"/>
      <c r="CV1790" s="383"/>
      <c r="CW1790" s="383"/>
      <c r="CX1790" s="383"/>
      <c r="CY1790" s="383"/>
      <c r="CZ1790" s="383"/>
      <c r="DA1790" s="383"/>
      <c r="DB1790" s="383"/>
      <c r="DC1790" s="383"/>
      <c r="DD1790" s="383"/>
      <c r="DE1790" s="383"/>
      <c r="DF1790" s="383"/>
      <c r="DG1790" s="383"/>
      <c r="DH1790" s="383"/>
      <c r="DI1790" s="383"/>
      <c r="DJ1790" s="383"/>
      <c r="DK1790" s="383"/>
      <c r="DL1790" s="383"/>
      <c r="DM1790" s="383"/>
      <c r="DN1790" s="383"/>
      <c r="DO1790" s="383"/>
      <c r="DP1790" s="383"/>
      <c r="DQ1790" s="383"/>
      <c r="DR1790" s="383"/>
      <c r="DS1790" s="383"/>
      <c r="DT1790" s="383"/>
      <c r="DU1790" s="383"/>
      <c r="DV1790" s="383"/>
      <c r="DW1790" s="383"/>
      <c r="DX1790" s="383"/>
      <c r="DY1790" s="383"/>
      <c r="DZ1790" s="383"/>
      <c r="EA1790" s="383"/>
      <c r="EB1790" s="383"/>
      <c r="EC1790" s="383"/>
      <c r="ED1790" s="383"/>
      <c r="EE1790" s="383"/>
      <c r="EF1790" s="383"/>
      <c r="EG1790" s="383"/>
      <c r="EH1790" s="383"/>
      <c r="EI1790" s="383"/>
      <c r="EJ1790" s="383"/>
      <c r="EK1790" s="383"/>
      <c r="EL1790" s="383"/>
      <c r="EM1790" s="383"/>
      <c r="EN1790" s="383"/>
      <c r="EO1790" s="383"/>
      <c r="EP1790" s="383"/>
      <c r="EQ1790" s="383"/>
      <c r="ER1790" s="383"/>
      <c r="ES1790" s="383"/>
      <c r="ET1790" s="383"/>
      <c r="EU1790" s="383"/>
      <c r="EV1790" s="383"/>
      <c r="EW1790" s="383"/>
      <c r="EX1790" s="383"/>
      <c r="EY1790" s="383"/>
      <c r="EZ1790" s="383"/>
      <c r="FA1790" s="383"/>
      <c r="FB1790" s="383"/>
      <c r="FC1790" s="383"/>
      <c r="FD1790" s="383"/>
      <c r="FE1790" s="383"/>
      <c r="FF1790" s="383"/>
      <c r="FG1790" s="383"/>
      <c r="FH1790" s="383"/>
      <c r="FI1790" s="383"/>
      <c r="FJ1790" s="383"/>
      <c r="FK1790" s="383"/>
      <c r="FL1790" s="383"/>
      <c r="FM1790" s="383"/>
    </row>
    <row r="1791" spans="1:169" s="84" customFormat="1" x14ac:dyDescent="0.2">
      <c r="A1791" s="27" t="s">
        <v>689</v>
      </c>
      <c r="B1791" s="122"/>
      <c r="C1791" s="61" t="s">
        <v>260</v>
      </c>
      <c r="D1791" s="37"/>
      <c r="E1791" s="37"/>
      <c r="F1791" s="138"/>
      <c r="G1791" s="129"/>
      <c r="H1791" s="325"/>
      <c r="I1791" s="208"/>
      <c r="J1791" s="42" t="str">
        <f t="shared" si="203"/>
        <v/>
      </c>
      <c r="K1791" s="43"/>
      <c r="L1791" s="356"/>
      <c r="M1791" s="383"/>
      <c r="N1791" s="383"/>
      <c r="O1791" s="383"/>
      <c r="P1791" s="383"/>
      <c r="Q1791" s="383"/>
      <c r="R1791" s="383"/>
      <c r="S1791" s="383"/>
      <c r="T1791" s="383"/>
      <c r="U1791" s="383"/>
      <c r="V1791" s="383"/>
      <c r="W1791" s="383"/>
      <c r="X1791" s="383"/>
      <c r="Y1791" s="383"/>
      <c r="Z1791" s="383"/>
      <c r="AA1791" s="383"/>
      <c r="AB1791" s="383"/>
      <c r="AC1791" s="383"/>
      <c r="AD1791" s="383"/>
      <c r="AE1791" s="383"/>
      <c r="AF1791" s="383"/>
      <c r="AG1791" s="383"/>
      <c r="AH1791" s="383"/>
      <c r="AI1791" s="383"/>
      <c r="AJ1791" s="383"/>
      <c r="AK1791" s="383"/>
      <c r="AL1791" s="383"/>
      <c r="AM1791" s="383"/>
      <c r="AN1791" s="383"/>
      <c r="AO1791" s="383"/>
      <c r="AP1791" s="383"/>
      <c r="AQ1791" s="383"/>
      <c r="AR1791" s="383"/>
      <c r="AS1791" s="383"/>
      <c r="AT1791" s="383"/>
      <c r="AU1791" s="383"/>
      <c r="AV1791" s="383"/>
      <c r="AW1791" s="383"/>
      <c r="AX1791" s="383"/>
      <c r="AY1791" s="383"/>
      <c r="AZ1791" s="383"/>
      <c r="BA1791" s="383"/>
      <c r="BB1791" s="383"/>
      <c r="BC1791" s="383"/>
      <c r="BD1791" s="383"/>
      <c r="BE1791" s="383"/>
      <c r="BF1791" s="383"/>
      <c r="BG1791" s="383"/>
      <c r="BH1791" s="383"/>
      <c r="BI1791" s="383"/>
      <c r="BJ1791" s="383"/>
      <c r="BK1791" s="383"/>
      <c r="BL1791" s="383"/>
      <c r="BM1791" s="383"/>
      <c r="BN1791" s="383"/>
      <c r="BO1791" s="383"/>
      <c r="BP1791" s="383"/>
      <c r="BQ1791" s="383"/>
      <c r="BR1791" s="383"/>
      <c r="BS1791" s="383"/>
      <c r="BT1791" s="383"/>
      <c r="BU1791" s="383"/>
      <c r="BV1791" s="383"/>
      <c r="BW1791" s="383"/>
      <c r="BX1791" s="383"/>
      <c r="BY1791" s="383"/>
      <c r="BZ1791" s="383"/>
      <c r="CA1791" s="383"/>
      <c r="CB1791" s="383"/>
      <c r="CC1791" s="383"/>
      <c r="CD1791" s="383"/>
      <c r="CE1791" s="383"/>
      <c r="CF1791" s="383"/>
      <c r="CG1791" s="383"/>
      <c r="CH1791" s="383"/>
      <c r="CI1791" s="383"/>
      <c r="CJ1791" s="383"/>
      <c r="CK1791" s="383"/>
      <c r="CL1791" s="383"/>
      <c r="CM1791" s="383"/>
      <c r="CN1791" s="383"/>
      <c r="CO1791" s="383"/>
      <c r="CP1791" s="383"/>
      <c r="CQ1791" s="383"/>
      <c r="CR1791" s="383"/>
      <c r="CS1791" s="383"/>
      <c r="CT1791" s="383"/>
      <c r="CU1791" s="383"/>
      <c r="CV1791" s="383"/>
      <c r="CW1791" s="383"/>
      <c r="CX1791" s="383"/>
      <c r="CY1791" s="383"/>
      <c r="CZ1791" s="383"/>
      <c r="DA1791" s="383"/>
      <c r="DB1791" s="383"/>
      <c r="DC1791" s="383"/>
      <c r="DD1791" s="383"/>
      <c r="DE1791" s="383"/>
      <c r="DF1791" s="383"/>
      <c r="DG1791" s="383"/>
      <c r="DH1791" s="383"/>
      <c r="DI1791" s="383"/>
      <c r="DJ1791" s="383"/>
      <c r="DK1791" s="383"/>
      <c r="DL1791" s="383"/>
      <c r="DM1791" s="383"/>
      <c r="DN1791" s="383"/>
      <c r="DO1791" s="383"/>
      <c r="DP1791" s="383"/>
      <c r="DQ1791" s="383"/>
      <c r="DR1791" s="383"/>
      <c r="DS1791" s="383"/>
      <c r="DT1791" s="383"/>
      <c r="DU1791" s="383"/>
      <c r="DV1791" s="383"/>
      <c r="DW1791" s="383"/>
      <c r="DX1791" s="383"/>
      <c r="DY1791" s="383"/>
      <c r="DZ1791" s="383"/>
      <c r="EA1791" s="383"/>
      <c r="EB1791" s="383"/>
      <c r="EC1791" s="383"/>
      <c r="ED1791" s="383"/>
      <c r="EE1791" s="383"/>
      <c r="EF1791" s="383"/>
      <c r="EG1791" s="383"/>
      <c r="EH1791" s="383"/>
      <c r="EI1791" s="383"/>
      <c r="EJ1791" s="383"/>
      <c r="EK1791" s="383"/>
      <c r="EL1791" s="383"/>
      <c r="EM1791" s="383"/>
      <c r="EN1791" s="383"/>
      <c r="EO1791" s="383"/>
      <c r="EP1791" s="383"/>
      <c r="EQ1791" s="383"/>
      <c r="ER1791" s="383"/>
      <c r="ES1791" s="383"/>
      <c r="ET1791" s="383"/>
      <c r="EU1791" s="383"/>
      <c r="EV1791" s="383"/>
      <c r="EW1791" s="383"/>
      <c r="EX1791" s="383"/>
      <c r="EY1791" s="383"/>
      <c r="EZ1791" s="383"/>
      <c r="FA1791" s="383"/>
      <c r="FB1791" s="383"/>
      <c r="FC1791" s="383"/>
      <c r="FD1791" s="383"/>
      <c r="FE1791" s="383"/>
      <c r="FF1791" s="383"/>
      <c r="FG1791" s="383"/>
      <c r="FH1791" s="383"/>
      <c r="FI1791" s="383"/>
      <c r="FJ1791" s="383"/>
      <c r="FK1791" s="383"/>
      <c r="FL1791" s="383"/>
      <c r="FM1791" s="383"/>
    </row>
    <row r="1792" spans="1:169" s="84" customFormat="1" x14ac:dyDescent="0.2">
      <c r="A1792" s="27" t="s">
        <v>689</v>
      </c>
      <c r="B1792" s="32">
        <v>1</v>
      </c>
      <c r="C1792" s="76" t="s">
        <v>456</v>
      </c>
      <c r="D1792" s="376" t="s">
        <v>736</v>
      </c>
      <c r="E1792" s="160" t="s">
        <v>692</v>
      </c>
      <c r="F1792" s="107">
        <v>43761</v>
      </c>
      <c r="G1792" s="103">
        <f>F1792+365</f>
        <v>44126</v>
      </c>
      <c r="H1792" s="324" t="s">
        <v>23</v>
      </c>
      <c r="I1792" s="530"/>
      <c r="J1792" s="34" t="str">
        <f t="shared" si="203"/>
        <v/>
      </c>
      <c r="K1792" s="35">
        <v>1</v>
      </c>
      <c r="L1792" s="275">
        <v>45961</v>
      </c>
      <c r="M1792" s="383"/>
      <c r="N1792" s="383"/>
      <c r="O1792" s="383"/>
      <c r="P1792" s="383"/>
      <c r="Q1792" s="383"/>
      <c r="R1792" s="383"/>
      <c r="S1792" s="383"/>
      <c r="T1792" s="383"/>
      <c r="U1792" s="383"/>
      <c r="V1792" s="383"/>
      <c r="W1792" s="383"/>
      <c r="X1792" s="383"/>
      <c r="Y1792" s="383"/>
      <c r="Z1792" s="383"/>
      <c r="AA1792" s="383"/>
      <c r="AB1792" s="383"/>
      <c r="AC1792" s="383"/>
      <c r="AD1792" s="383"/>
      <c r="AE1792" s="383"/>
      <c r="AF1792" s="383"/>
      <c r="AG1792" s="383"/>
      <c r="AH1792" s="383"/>
      <c r="AI1792" s="383"/>
      <c r="AJ1792" s="383"/>
      <c r="AK1792" s="383"/>
      <c r="AL1792" s="383"/>
      <c r="AM1792" s="383"/>
      <c r="AN1792" s="383"/>
      <c r="AO1792" s="383"/>
      <c r="AP1792" s="383"/>
      <c r="AQ1792" s="383"/>
      <c r="AR1792" s="383"/>
      <c r="AS1792" s="383"/>
      <c r="AT1792" s="383"/>
      <c r="AU1792" s="383"/>
      <c r="AV1792" s="383"/>
      <c r="AW1792" s="383"/>
      <c r="AX1792" s="383"/>
      <c r="AY1792" s="383"/>
      <c r="AZ1792" s="383"/>
      <c r="BA1792" s="383"/>
      <c r="BB1792" s="383"/>
      <c r="BC1792" s="383"/>
      <c r="BD1792" s="383"/>
      <c r="BE1792" s="383"/>
      <c r="BF1792" s="383"/>
      <c r="BG1792" s="383"/>
      <c r="BH1792" s="383"/>
      <c r="BI1792" s="383"/>
      <c r="BJ1792" s="383"/>
      <c r="BK1792" s="383"/>
      <c r="BL1792" s="383"/>
      <c r="BM1792" s="383"/>
      <c r="BN1792" s="383"/>
      <c r="BO1792" s="383"/>
      <c r="BP1792" s="383"/>
      <c r="BQ1792" s="383"/>
      <c r="BR1792" s="383"/>
      <c r="BS1792" s="383"/>
      <c r="BT1792" s="383"/>
      <c r="BU1792" s="383"/>
      <c r="BV1792" s="383"/>
      <c r="BW1792" s="383"/>
      <c r="BX1792" s="383"/>
      <c r="BY1792" s="383"/>
      <c r="BZ1792" s="383"/>
      <c r="CA1792" s="383"/>
      <c r="CB1792" s="383"/>
      <c r="CC1792" s="383"/>
      <c r="CD1792" s="383"/>
      <c r="CE1792" s="383"/>
      <c r="CF1792" s="383"/>
      <c r="CG1792" s="383"/>
      <c r="CH1792" s="383"/>
      <c r="CI1792" s="383"/>
      <c r="CJ1792" s="383"/>
      <c r="CK1792" s="383"/>
      <c r="CL1792" s="383"/>
      <c r="CM1792" s="383"/>
      <c r="CN1792" s="383"/>
      <c r="CO1792" s="383"/>
      <c r="CP1792" s="383"/>
      <c r="CQ1792" s="383"/>
      <c r="CR1792" s="383"/>
      <c r="CS1792" s="383"/>
      <c r="CT1792" s="383"/>
      <c r="CU1792" s="383"/>
      <c r="CV1792" s="383"/>
      <c r="CW1792" s="383"/>
      <c r="CX1792" s="383"/>
      <c r="CY1792" s="383"/>
      <c r="CZ1792" s="383"/>
      <c r="DA1792" s="383"/>
      <c r="DB1792" s="383"/>
      <c r="DC1792" s="383"/>
      <c r="DD1792" s="383"/>
      <c r="DE1792" s="383"/>
      <c r="DF1792" s="383"/>
      <c r="DG1792" s="383"/>
      <c r="DH1792" s="383"/>
      <c r="DI1792" s="383"/>
      <c r="DJ1792" s="383"/>
      <c r="DK1792" s="383"/>
      <c r="DL1792" s="383"/>
      <c r="DM1792" s="383"/>
      <c r="DN1792" s="383"/>
      <c r="DO1792" s="383"/>
      <c r="DP1792" s="383"/>
      <c r="DQ1792" s="383"/>
      <c r="DR1792" s="383"/>
      <c r="DS1792" s="383"/>
      <c r="DT1792" s="383"/>
      <c r="DU1792" s="383"/>
      <c r="DV1792" s="383"/>
      <c r="DW1792" s="383"/>
      <c r="DX1792" s="383"/>
      <c r="DY1792" s="383"/>
      <c r="DZ1792" s="383"/>
      <c r="EA1792" s="383"/>
      <c r="EB1792" s="383"/>
      <c r="EC1792" s="383"/>
      <c r="ED1792" s="383"/>
      <c r="EE1792" s="383"/>
      <c r="EF1792" s="383"/>
      <c r="EG1792" s="383"/>
      <c r="EH1792" s="383"/>
      <c r="EI1792" s="383"/>
      <c r="EJ1792" s="383"/>
      <c r="EK1792" s="383"/>
      <c r="EL1792" s="383"/>
      <c r="EM1792" s="383"/>
      <c r="EN1792" s="383"/>
      <c r="EO1792" s="383"/>
      <c r="EP1792" s="383"/>
      <c r="EQ1792" s="383"/>
      <c r="ER1792" s="383"/>
      <c r="ES1792" s="383"/>
      <c r="ET1792" s="383"/>
      <c r="EU1792" s="383"/>
      <c r="EV1792" s="383"/>
      <c r="EW1792" s="383"/>
      <c r="EX1792" s="383"/>
      <c r="EY1792" s="383"/>
      <c r="EZ1792" s="383"/>
      <c r="FA1792" s="383"/>
      <c r="FB1792" s="383"/>
      <c r="FC1792" s="383"/>
      <c r="FD1792" s="383"/>
      <c r="FE1792" s="383"/>
      <c r="FF1792" s="383"/>
      <c r="FG1792" s="383"/>
      <c r="FH1792" s="383"/>
      <c r="FI1792" s="383"/>
      <c r="FJ1792" s="383"/>
      <c r="FK1792" s="383"/>
      <c r="FL1792" s="383"/>
      <c r="FM1792" s="383"/>
    </row>
    <row r="1793" spans="1:169" s="84" customFormat="1" x14ac:dyDescent="0.2">
      <c r="A1793" s="27" t="s">
        <v>689</v>
      </c>
      <c r="B1793" s="122"/>
      <c r="C1793" s="61" t="s">
        <v>260</v>
      </c>
      <c r="D1793" s="37"/>
      <c r="E1793" s="37"/>
      <c r="F1793" s="138"/>
      <c r="G1793" s="129"/>
      <c r="H1793" s="325"/>
      <c r="I1793" s="208"/>
      <c r="J1793" s="42" t="str">
        <f t="shared" si="203"/>
        <v/>
      </c>
      <c r="K1793" s="43"/>
      <c r="L1793" s="356"/>
      <c r="M1793" s="383"/>
      <c r="N1793" s="383"/>
      <c r="O1793" s="383"/>
      <c r="P1793" s="383"/>
      <c r="Q1793" s="383"/>
      <c r="R1793" s="383"/>
      <c r="S1793" s="383"/>
      <c r="T1793" s="383"/>
      <c r="U1793" s="383"/>
      <c r="V1793" s="383"/>
      <c r="W1793" s="383"/>
      <c r="X1793" s="383"/>
      <c r="Y1793" s="383"/>
      <c r="Z1793" s="383"/>
      <c r="AA1793" s="383"/>
      <c r="AB1793" s="383"/>
      <c r="AC1793" s="383"/>
      <c r="AD1793" s="383"/>
      <c r="AE1793" s="383"/>
      <c r="AF1793" s="383"/>
      <c r="AG1793" s="383"/>
      <c r="AH1793" s="383"/>
      <c r="AI1793" s="383"/>
      <c r="AJ1793" s="383"/>
      <c r="AK1793" s="383"/>
      <c r="AL1793" s="383"/>
      <c r="AM1793" s="383"/>
      <c r="AN1793" s="383"/>
      <c r="AO1793" s="383"/>
      <c r="AP1793" s="383"/>
      <c r="AQ1793" s="383"/>
      <c r="AR1793" s="383"/>
      <c r="AS1793" s="383"/>
      <c r="AT1793" s="383"/>
      <c r="AU1793" s="383"/>
      <c r="AV1793" s="383"/>
      <c r="AW1793" s="383"/>
      <c r="AX1793" s="383"/>
      <c r="AY1793" s="383"/>
      <c r="AZ1793" s="383"/>
      <c r="BA1793" s="383"/>
      <c r="BB1793" s="383"/>
      <c r="BC1793" s="383"/>
      <c r="BD1793" s="383"/>
      <c r="BE1793" s="383"/>
      <c r="BF1793" s="383"/>
      <c r="BG1793" s="383"/>
      <c r="BH1793" s="383"/>
      <c r="BI1793" s="383"/>
      <c r="BJ1793" s="383"/>
      <c r="BK1793" s="383"/>
      <c r="BL1793" s="383"/>
      <c r="BM1793" s="383"/>
      <c r="BN1793" s="383"/>
      <c r="BO1793" s="383"/>
      <c r="BP1793" s="383"/>
      <c r="BQ1793" s="383"/>
      <c r="BR1793" s="383"/>
      <c r="BS1793" s="383"/>
      <c r="BT1793" s="383"/>
      <c r="BU1793" s="383"/>
      <c r="BV1793" s="383"/>
      <c r="BW1793" s="383"/>
      <c r="BX1793" s="383"/>
      <c r="BY1793" s="383"/>
      <c r="BZ1793" s="383"/>
      <c r="CA1793" s="383"/>
      <c r="CB1793" s="383"/>
      <c r="CC1793" s="383"/>
      <c r="CD1793" s="383"/>
      <c r="CE1793" s="383"/>
      <c r="CF1793" s="383"/>
      <c r="CG1793" s="383"/>
      <c r="CH1793" s="383"/>
      <c r="CI1793" s="383"/>
      <c r="CJ1793" s="383"/>
      <c r="CK1793" s="383"/>
      <c r="CL1793" s="383"/>
      <c r="CM1793" s="383"/>
      <c r="CN1793" s="383"/>
      <c r="CO1793" s="383"/>
      <c r="CP1793" s="383"/>
      <c r="CQ1793" s="383"/>
      <c r="CR1793" s="383"/>
      <c r="CS1793" s="383"/>
      <c r="CT1793" s="383"/>
      <c r="CU1793" s="383"/>
      <c r="CV1793" s="383"/>
      <c r="CW1793" s="383"/>
      <c r="CX1793" s="383"/>
      <c r="CY1793" s="383"/>
      <c r="CZ1793" s="383"/>
      <c r="DA1793" s="383"/>
      <c r="DB1793" s="383"/>
      <c r="DC1793" s="383"/>
      <c r="DD1793" s="383"/>
      <c r="DE1793" s="383"/>
      <c r="DF1793" s="383"/>
      <c r="DG1793" s="383"/>
      <c r="DH1793" s="383"/>
      <c r="DI1793" s="383"/>
      <c r="DJ1793" s="383"/>
      <c r="DK1793" s="383"/>
      <c r="DL1793" s="383"/>
      <c r="DM1793" s="383"/>
      <c r="DN1793" s="383"/>
      <c r="DO1793" s="383"/>
      <c r="DP1793" s="383"/>
      <c r="DQ1793" s="383"/>
      <c r="DR1793" s="383"/>
      <c r="DS1793" s="383"/>
      <c r="DT1793" s="383"/>
      <c r="DU1793" s="383"/>
      <c r="DV1793" s="383"/>
      <c r="DW1793" s="383"/>
      <c r="DX1793" s="383"/>
      <c r="DY1793" s="383"/>
      <c r="DZ1793" s="383"/>
      <c r="EA1793" s="383"/>
      <c r="EB1793" s="383"/>
      <c r="EC1793" s="383"/>
      <c r="ED1793" s="383"/>
      <c r="EE1793" s="383"/>
      <c r="EF1793" s="383"/>
      <c r="EG1793" s="383"/>
      <c r="EH1793" s="383"/>
      <c r="EI1793" s="383"/>
      <c r="EJ1793" s="383"/>
      <c r="EK1793" s="383"/>
      <c r="EL1793" s="383"/>
      <c r="EM1793" s="383"/>
      <c r="EN1793" s="383"/>
      <c r="EO1793" s="383"/>
      <c r="EP1793" s="383"/>
      <c r="EQ1793" s="383"/>
      <c r="ER1793" s="383"/>
      <c r="ES1793" s="383"/>
      <c r="ET1793" s="383"/>
      <c r="EU1793" s="383"/>
      <c r="EV1793" s="383"/>
      <c r="EW1793" s="383"/>
      <c r="EX1793" s="383"/>
      <c r="EY1793" s="383"/>
      <c r="EZ1793" s="383"/>
      <c r="FA1793" s="383"/>
      <c r="FB1793" s="383"/>
      <c r="FC1793" s="383"/>
      <c r="FD1793" s="383"/>
      <c r="FE1793" s="383"/>
      <c r="FF1793" s="383"/>
      <c r="FG1793" s="383"/>
      <c r="FH1793" s="383"/>
      <c r="FI1793" s="383"/>
      <c r="FJ1793" s="383"/>
      <c r="FK1793" s="383"/>
      <c r="FL1793" s="383"/>
      <c r="FM1793" s="383"/>
    </row>
    <row r="1794" spans="1:169" s="84" customFormat="1" x14ac:dyDescent="0.2">
      <c r="A1794" s="27" t="s">
        <v>689</v>
      </c>
      <c r="B1794" s="32">
        <v>1</v>
      </c>
      <c r="C1794" s="76" t="s">
        <v>456</v>
      </c>
      <c r="D1794" s="376" t="s">
        <v>737</v>
      </c>
      <c r="E1794" s="160" t="s">
        <v>692</v>
      </c>
      <c r="F1794" s="107">
        <v>43761</v>
      </c>
      <c r="G1794" s="103">
        <f>F1794+365</f>
        <v>44126</v>
      </c>
      <c r="H1794" s="324" t="s">
        <v>23</v>
      </c>
      <c r="I1794" s="530"/>
      <c r="J1794" s="34" t="str">
        <f t="shared" si="203"/>
        <v/>
      </c>
      <c r="K1794" s="35">
        <v>1</v>
      </c>
      <c r="L1794" s="275">
        <v>45961</v>
      </c>
      <c r="M1794" s="383"/>
      <c r="N1794" s="383"/>
      <c r="O1794" s="383"/>
      <c r="P1794" s="383"/>
      <c r="Q1794" s="383"/>
      <c r="R1794" s="383"/>
      <c r="S1794" s="383"/>
      <c r="T1794" s="383"/>
      <c r="U1794" s="383"/>
      <c r="V1794" s="383"/>
      <c r="W1794" s="383"/>
      <c r="X1794" s="383"/>
      <c r="Y1794" s="383"/>
      <c r="Z1794" s="383"/>
      <c r="AA1794" s="383"/>
      <c r="AB1794" s="383"/>
      <c r="AC1794" s="383"/>
      <c r="AD1794" s="383"/>
      <c r="AE1794" s="383"/>
      <c r="AF1794" s="383"/>
      <c r="AG1794" s="383"/>
      <c r="AH1794" s="383"/>
      <c r="AI1794" s="383"/>
      <c r="AJ1794" s="383"/>
      <c r="AK1794" s="383"/>
      <c r="AL1794" s="383"/>
      <c r="AM1794" s="383"/>
      <c r="AN1794" s="383"/>
      <c r="AO1794" s="383"/>
      <c r="AP1794" s="383"/>
      <c r="AQ1794" s="383"/>
      <c r="AR1794" s="383"/>
      <c r="AS1794" s="383"/>
      <c r="AT1794" s="383"/>
      <c r="AU1794" s="383"/>
      <c r="AV1794" s="383"/>
      <c r="AW1794" s="383"/>
      <c r="AX1794" s="383"/>
      <c r="AY1794" s="383"/>
      <c r="AZ1794" s="383"/>
      <c r="BA1794" s="383"/>
      <c r="BB1794" s="383"/>
      <c r="BC1794" s="383"/>
      <c r="BD1794" s="383"/>
      <c r="BE1794" s="383"/>
      <c r="BF1794" s="383"/>
      <c r="BG1794" s="383"/>
      <c r="BH1794" s="383"/>
      <c r="BI1794" s="383"/>
      <c r="BJ1794" s="383"/>
      <c r="BK1794" s="383"/>
      <c r="BL1794" s="383"/>
      <c r="BM1794" s="383"/>
      <c r="BN1794" s="383"/>
      <c r="BO1794" s="383"/>
      <c r="BP1794" s="383"/>
      <c r="BQ1794" s="383"/>
      <c r="BR1794" s="383"/>
      <c r="BS1794" s="383"/>
      <c r="BT1794" s="383"/>
      <c r="BU1794" s="383"/>
      <c r="BV1794" s="383"/>
      <c r="BW1794" s="383"/>
      <c r="BX1794" s="383"/>
      <c r="BY1794" s="383"/>
      <c r="BZ1794" s="383"/>
      <c r="CA1794" s="383"/>
      <c r="CB1794" s="383"/>
      <c r="CC1794" s="383"/>
      <c r="CD1794" s="383"/>
      <c r="CE1794" s="383"/>
      <c r="CF1794" s="383"/>
      <c r="CG1794" s="383"/>
      <c r="CH1794" s="383"/>
      <c r="CI1794" s="383"/>
      <c r="CJ1794" s="383"/>
      <c r="CK1794" s="383"/>
      <c r="CL1794" s="383"/>
      <c r="CM1794" s="383"/>
      <c r="CN1794" s="383"/>
      <c r="CO1794" s="383"/>
      <c r="CP1794" s="383"/>
      <c r="CQ1794" s="383"/>
      <c r="CR1794" s="383"/>
      <c r="CS1794" s="383"/>
      <c r="CT1794" s="383"/>
      <c r="CU1794" s="383"/>
      <c r="CV1794" s="383"/>
      <c r="CW1794" s="383"/>
      <c r="CX1794" s="383"/>
      <c r="CY1794" s="383"/>
      <c r="CZ1794" s="383"/>
      <c r="DA1794" s="383"/>
      <c r="DB1794" s="383"/>
      <c r="DC1794" s="383"/>
      <c r="DD1794" s="383"/>
      <c r="DE1794" s="383"/>
      <c r="DF1794" s="383"/>
      <c r="DG1794" s="383"/>
      <c r="DH1794" s="383"/>
      <c r="DI1794" s="383"/>
      <c r="DJ1794" s="383"/>
      <c r="DK1794" s="383"/>
      <c r="DL1794" s="383"/>
      <c r="DM1794" s="383"/>
      <c r="DN1794" s="383"/>
      <c r="DO1794" s="383"/>
      <c r="DP1794" s="383"/>
      <c r="DQ1794" s="383"/>
      <c r="DR1794" s="383"/>
      <c r="DS1794" s="383"/>
      <c r="DT1794" s="383"/>
      <c r="DU1794" s="383"/>
      <c r="DV1794" s="383"/>
      <c r="DW1794" s="383"/>
      <c r="DX1794" s="383"/>
      <c r="DY1794" s="383"/>
      <c r="DZ1794" s="383"/>
      <c r="EA1794" s="383"/>
      <c r="EB1794" s="383"/>
      <c r="EC1794" s="383"/>
      <c r="ED1794" s="383"/>
      <c r="EE1794" s="383"/>
      <c r="EF1794" s="383"/>
      <c r="EG1794" s="383"/>
      <c r="EH1794" s="383"/>
      <c r="EI1794" s="383"/>
      <c r="EJ1794" s="383"/>
      <c r="EK1794" s="383"/>
      <c r="EL1794" s="383"/>
      <c r="EM1794" s="383"/>
      <c r="EN1794" s="383"/>
      <c r="EO1794" s="383"/>
      <c r="EP1794" s="383"/>
      <c r="EQ1794" s="383"/>
      <c r="ER1794" s="383"/>
      <c r="ES1794" s="383"/>
      <c r="ET1794" s="383"/>
      <c r="EU1794" s="383"/>
      <c r="EV1794" s="383"/>
      <c r="EW1794" s="383"/>
      <c r="EX1794" s="383"/>
      <c r="EY1794" s="383"/>
      <c r="EZ1794" s="383"/>
      <c r="FA1794" s="383"/>
      <c r="FB1794" s="383"/>
      <c r="FC1794" s="383"/>
      <c r="FD1794" s="383"/>
      <c r="FE1794" s="383"/>
      <c r="FF1794" s="383"/>
      <c r="FG1794" s="383"/>
      <c r="FH1794" s="383"/>
      <c r="FI1794" s="383"/>
      <c r="FJ1794" s="383"/>
      <c r="FK1794" s="383"/>
      <c r="FL1794" s="383"/>
      <c r="FM1794" s="383"/>
    </row>
    <row r="1795" spans="1:169" s="84" customFormat="1" x14ac:dyDescent="0.2">
      <c r="A1795" s="27" t="s">
        <v>689</v>
      </c>
      <c r="B1795" s="122"/>
      <c r="C1795" s="61" t="s">
        <v>260</v>
      </c>
      <c r="D1795" s="37"/>
      <c r="E1795" s="37"/>
      <c r="F1795" s="138"/>
      <c r="G1795" s="129"/>
      <c r="H1795" s="325"/>
      <c r="I1795" s="208"/>
      <c r="J1795" s="42" t="str">
        <f t="shared" si="203"/>
        <v/>
      </c>
      <c r="K1795" s="43"/>
      <c r="L1795" s="356"/>
      <c r="M1795" s="383"/>
      <c r="N1795" s="383"/>
      <c r="O1795" s="383"/>
      <c r="P1795" s="383"/>
      <c r="Q1795" s="383"/>
      <c r="R1795" s="383"/>
      <c r="S1795" s="383"/>
      <c r="T1795" s="383"/>
      <c r="U1795" s="383"/>
      <c r="V1795" s="383"/>
      <c r="W1795" s="383"/>
      <c r="X1795" s="383"/>
      <c r="Y1795" s="383"/>
      <c r="Z1795" s="383"/>
      <c r="AA1795" s="383"/>
      <c r="AB1795" s="383"/>
      <c r="AC1795" s="383"/>
      <c r="AD1795" s="383"/>
      <c r="AE1795" s="383"/>
      <c r="AF1795" s="383"/>
      <c r="AG1795" s="383"/>
      <c r="AH1795" s="383"/>
      <c r="AI1795" s="383"/>
      <c r="AJ1795" s="383"/>
      <c r="AK1795" s="383"/>
      <c r="AL1795" s="383"/>
      <c r="AM1795" s="383"/>
      <c r="AN1795" s="383"/>
      <c r="AO1795" s="383"/>
      <c r="AP1795" s="383"/>
      <c r="AQ1795" s="383"/>
      <c r="AR1795" s="383"/>
      <c r="AS1795" s="383"/>
      <c r="AT1795" s="383"/>
      <c r="AU1795" s="383"/>
      <c r="AV1795" s="383"/>
      <c r="AW1795" s="383"/>
      <c r="AX1795" s="383"/>
      <c r="AY1795" s="383"/>
      <c r="AZ1795" s="383"/>
      <c r="BA1795" s="383"/>
      <c r="BB1795" s="383"/>
      <c r="BC1795" s="383"/>
      <c r="BD1795" s="383"/>
      <c r="BE1795" s="383"/>
      <c r="BF1795" s="383"/>
      <c r="BG1795" s="383"/>
      <c r="BH1795" s="383"/>
      <c r="BI1795" s="383"/>
      <c r="BJ1795" s="383"/>
      <c r="BK1795" s="383"/>
      <c r="BL1795" s="383"/>
      <c r="BM1795" s="383"/>
      <c r="BN1795" s="383"/>
      <c r="BO1795" s="383"/>
      <c r="BP1795" s="383"/>
      <c r="BQ1795" s="383"/>
      <c r="BR1795" s="383"/>
      <c r="BS1795" s="383"/>
      <c r="BT1795" s="383"/>
      <c r="BU1795" s="383"/>
      <c r="BV1795" s="383"/>
      <c r="BW1795" s="383"/>
      <c r="BX1795" s="383"/>
      <c r="BY1795" s="383"/>
      <c r="BZ1795" s="383"/>
      <c r="CA1795" s="383"/>
      <c r="CB1795" s="383"/>
      <c r="CC1795" s="383"/>
      <c r="CD1795" s="383"/>
      <c r="CE1795" s="383"/>
      <c r="CF1795" s="383"/>
      <c r="CG1795" s="383"/>
      <c r="CH1795" s="383"/>
      <c r="CI1795" s="383"/>
      <c r="CJ1795" s="383"/>
      <c r="CK1795" s="383"/>
      <c r="CL1795" s="383"/>
      <c r="CM1795" s="383"/>
      <c r="CN1795" s="383"/>
      <c r="CO1795" s="383"/>
      <c r="CP1795" s="383"/>
      <c r="CQ1795" s="383"/>
      <c r="CR1795" s="383"/>
      <c r="CS1795" s="383"/>
      <c r="CT1795" s="383"/>
      <c r="CU1795" s="383"/>
      <c r="CV1795" s="383"/>
      <c r="CW1795" s="383"/>
      <c r="CX1795" s="383"/>
      <c r="CY1795" s="383"/>
      <c r="CZ1795" s="383"/>
      <c r="DA1795" s="383"/>
      <c r="DB1795" s="383"/>
      <c r="DC1795" s="383"/>
      <c r="DD1795" s="383"/>
      <c r="DE1795" s="383"/>
      <c r="DF1795" s="383"/>
      <c r="DG1795" s="383"/>
      <c r="DH1795" s="383"/>
      <c r="DI1795" s="383"/>
      <c r="DJ1795" s="383"/>
      <c r="DK1795" s="383"/>
      <c r="DL1795" s="383"/>
      <c r="DM1795" s="383"/>
      <c r="DN1795" s="383"/>
      <c r="DO1795" s="383"/>
      <c r="DP1795" s="383"/>
      <c r="DQ1795" s="383"/>
      <c r="DR1795" s="383"/>
      <c r="DS1795" s="383"/>
      <c r="DT1795" s="383"/>
      <c r="DU1795" s="383"/>
      <c r="DV1795" s="383"/>
      <c r="DW1795" s="383"/>
      <c r="DX1795" s="383"/>
      <c r="DY1795" s="383"/>
      <c r="DZ1795" s="383"/>
      <c r="EA1795" s="383"/>
      <c r="EB1795" s="383"/>
      <c r="EC1795" s="383"/>
      <c r="ED1795" s="383"/>
      <c r="EE1795" s="383"/>
      <c r="EF1795" s="383"/>
      <c r="EG1795" s="383"/>
      <c r="EH1795" s="383"/>
      <c r="EI1795" s="383"/>
      <c r="EJ1795" s="383"/>
      <c r="EK1795" s="383"/>
      <c r="EL1795" s="383"/>
      <c r="EM1795" s="383"/>
      <c r="EN1795" s="383"/>
      <c r="EO1795" s="383"/>
      <c r="EP1795" s="383"/>
      <c r="EQ1795" s="383"/>
      <c r="ER1795" s="383"/>
      <c r="ES1795" s="383"/>
      <c r="ET1795" s="383"/>
      <c r="EU1795" s="383"/>
      <c r="EV1795" s="383"/>
      <c r="EW1795" s="383"/>
      <c r="EX1795" s="383"/>
      <c r="EY1795" s="383"/>
      <c r="EZ1795" s="383"/>
      <c r="FA1795" s="383"/>
      <c r="FB1795" s="383"/>
      <c r="FC1795" s="383"/>
      <c r="FD1795" s="383"/>
      <c r="FE1795" s="383"/>
      <c r="FF1795" s="383"/>
      <c r="FG1795" s="383"/>
      <c r="FH1795" s="383"/>
      <c r="FI1795" s="383"/>
      <c r="FJ1795" s="383"/>
      <c r="FK1795" s="383"/>
      <c r="FL1795" s="383"/>
      <c r="FM1795" s="383"/>
    </row>
    <row r="1796" spans="1:169" s="84" customFormat="1" x14ac:dyDescent="0.2">
      <c r="A1796" s="27" t="s">
        <v>689</v>
      </c>
      <c r="B1796" s="32">
        <v>1</v>
      </c>
      <c r="C1796" s="76" t="s">
        <v>456</v>
      </c>
      <c r="D1796" s="376" t="s">
        <v>738</v>
      </c>
      <c r="E1796" s="160" t="s">
        <v>692</v>
      </c>
      <c r="F1796" s="107">
        <v>43761</v>
      </c>
      <c r="G1796" s="103">
        <f>F1796+365</f>
        <v>44126</v>
      </c>
      <c r="H1796" s="324" t="s">
        <v>23</v>
      </c>
      <c r="I1796" s="530"/>
      <c r="J1796" s="34" t="str">
        <f t="shared" si="203"/>
        <v/>
      </c>
      <c r="K1796" s="35">
        <v>1</v>
      </c>
      <c r="L1796" s="275">
        <v>45961</v>
      </c>
      <c r="M1796" s="383"/>
      <c r="N1796" s="383"/>
      <c r="O1796" s="383"/>
      <c r="P1796" s="383"/>
      <c r="Q1796" s="383"/>
      <c r="R1796" s="383"/>
      <c r="S1796" s="383"/>
      <c r="T1796" s="383"/>
      <c r="U1796" s="383"/>
      <c r="V1796" s="383"/>
      <c r="W1796" s="383"/>
      <c r="X1796" s="383"/>
      <c r="Y1796" s="383"/>
      <c r="Z1796" s="383"/>
      <c r="AA1796" s="383"/>
      <c r="AB1796" s="383"/>
      <c r="AC1796" s="383"/>
      <c r="AD1796" s="383"/>
      <c r="AE1796" s="383"/>
      <c r="AF1796" s="383"/>
      <c r="AG1796" s="383"/>
      <c r="AH1796" s="383"/>
      <c r="AI1796" s="383"/>
      <c r="AJ1796" s="383"/>
      <c r="AK1796" s="383"/>
      <c r="AL1796" s="383"/>
      <c r="AM1796" s="383"/>
      <c r="AN1796" s="383"/>
      <c r="AO1796" s="383"/>
      <c r="AP1796" s="383"/>
      <c r="AQ1796" s="383"/>
      <c r="AR1796" s="383"/>
      <c r="AS1796" s="383"/>
      <c r="AT1796" s="383"/>
      <c r="AU1796" s="383"/>
      <c r="AV1796" s="383"/>
      <c r="AW1796" s="383"/>
      <c r="AX1796" s="383"/>
      <c r="AY1796" s="383"/>
      <c r="AZ1796" s="383"/>
      <c r="BA1796" s="383"/>
      <c r="BB1796" s="383"/>
      <c r="BC1796" s="383"/>
      <c r="BD1796" s="383"/>
      <c r="BE1796" s="383"/>
      <c r="BF1796" s="383"/>
      <c r="BG1796" s="383"/>
      <c r="BH1796" s="383"/>
      <c r="BI1796" s="383"/>
      <c r="BJ1796" s="383"/>
      <c r="BK1796" s="383"/>
      <c r="BL1796" s="383"/>
      <c r="BM1796" s="383"/>
      <c r="BN1796" s="383"/>
      <c r="BO1796" s="383"/>
      <c r="BP1796" s="383"/>
      <c r="BQ1796" s="383"/>
      <c r="BR1796" s="383"/>
      <c r="BS1796" s="383"/>
      <c r="BT1796" s="383"/>
      <c r="BU1796" s="383"/>
      <c r="BV1796" s="383"/>
      <c r="BW1796" s="383"/>
      <c r="BX1796" s="383"/>
      <c r="BY1796" s="383"/>
      <c r="BZ1796" s="383"/>
      <c r="CA1796" s="383"/>
      <c r="CB1796" s="383"/>
      <c r="CC1796" s="383"/>
      <c r="CD1796" s="383"/>
      <c r="CE1796" s="383"/>
      <c r="CF1796" s="383"/>
      <c r="CG1796" s="383"/>
      <c r="CH1796" s="383"/>
      <c r="CI1796" s="383"/>
      <c r="CJ1796" s="383"/>
      <c r="CK1796" s="383"/>
      <c r="CL1796" s="383"/>
      <c r="CM1796" s="383"/>
      <c r="CN1796" s="383"/>
      <c r="CO1796" s="383"/>
      <c r="CP1796" s="383"/>
      <c r="CQ1796" s="383"/>
      <c r="CR1796" s="383"/>
      <c r="CS1796" s="383"/>
      <c r="CT1796" s="383"/>
      <c r="CU1796" s="383"/>
      <c r="CV1796" s="383"/>
      <c r="CW1796" s="383"/>
      <c r="CX1796" s="383"/>
      <c r="CY1796" s="383"/>
      <c r="CZ1796" s="383"/>
      <c r="DA1796" s="383"/>
      <c r="DB1796" s="383"/>
      <c r="DC1796" s="383"/>
      <c r="DD1796" s="383"/>
      <c r="DE1796" s="383"/>
      <c r="DF1796" s="383"/>
      <c r="DG1796" s="383"/>
      <c r="DH1796" s="383"/>
      <c r="DI1796" s="383"/>
      <c r="DJ1796" s="383"/>
      <c r="DK1796" s="383"/>
      <c r="DL1796" s="383"/>
      <c r="DM1796" s="383"/>
      <c r="DN1796" s="383"/>
      <c r="DO1796" s="383"/>
      <c r="DP1796" s="383"/>
      <c r="DQ1796" s="383"/>
      <c r="DR1796" s="383"/>
      <c r="DS1796" s="383"/>
      <c r="DT1796" s="383"/>
      <c r="DU1796" s="383"/>
      <c r="DV1796" s="383"/>
      <c r="DW1796" s="383"/>
      <c r="DX1796" s="383"/>
      <c r="DY1796" s="383"/>
      <c r="DZ1796" s="383"/>
      <c r="EA1796" s="383"/>
      <c r="EB1796" s="383"/>
      <c r="EC1796" s="383"/>
      <c r="ED1796" s="383"/>
      <c r="EE1796" s="383"/>
      <c r="EF1796" s="383"/>
      <c r="EG1796" s="383"/>
      <c r="EH1796" s="383"/>
      <c r="EI1796" s="383"/>
      <c r="EJ1796" s="383"/>
      <c r="EK1796" s="383"/>
      <c r="EL1796" s="383"/>
      <c r="EM1796" s="383"/>
      <c r="EN1796" s="383"/>
      <c r="EO1796" s="383"/>
      <c r="EP1796" s="383"/>
      <c r="EQ1796" s="383"/>
      <c r="ER1796" s="383"/>
      <c r="ES1796" s="383"/>
      <c r="ET1796" s="383"/>
      <c r="EU1796" s="383"/>
      <c r="EV1796" s="383"/>
      <c r="EW1796" s="383"/>
      <c r="EX1796" s="383"/>
      <c r="EY1796" s="383"/>
      <c r="EZ1796" s="383"/>
      <c r="FA1796" s="383"/>
      <c r="FB1796" s="383"/>
      <c r="FC1796" s="383"/>
      <c r="FD1796" s="383"/>
      <c r="FE1796" s="383"/>
      <c r="FF1796" s="383"/>
      <c r="FG1796" s="383"/>
      <c r="FH1796" s="383"/>
      <c r="FI1796" s="383"/>
      <c r="FJ1796" s="383"/>
      <c r="FK1796" s="383"/>
      <c r="FL1796" s="383"/>
      <c r="FM1796" s="383"/>
    </row>
    <row r="1797" spans="1:169" s="84" customFormat="1" x14ac:dyDescent="0.2">
      <c r="A1797" s="27" t="s">
        <v>689</v>
      </c>
      <c r="B1797" s="122"/>
      <c r="C1797" s="61" t="s">
        <v>260</v>
      </c>
      <c r="D1797" s="37"/>
      <c r="E1797" s="37"/>
      <c r="F1797" s="138"/>
      <c r="G1797" s="129"/>
      <c r="H1797" s="325"/>
      <c r="I1797" s="208"/>
      <c r="J1797" s="42" t="str">
        <f t="shared" si="203"/>
        <v/>
      </c>
      <c r="K1797" s="43"/>
      <c r="L1797" s="356"/>
      <c r="M1797" s="383"/>
      <c r="N1797" s="383"/>
      <c r="O1797" s="383"/>
      <c r="P1797" s="383"/>
      <c r="Q1797" s="383"/>
      <c r="R1797" s="383"/>
      <c r="S1797" s="383"/>
      <c r="T1797" s="383"/>
      <c r="U1797" s="383"/>
      <c r="V1797" s="383"/>
      <c r="W1797" s="383"/>
      <c r="X1797" s="383"/>
      <c r="Y1797" s="383"/>
      <c r="Z1797" s="383"/>
      <c r="AA1797" s="383"/>
      <c r="AB1797" s="383"/>
      <c r="AC1797" s="383"/>
      <c r="AD1797" s="383"/>
      <c r="AE1797" s="383"/>
      <c r="AF1797" s="383"/>
      <c r="AG1797" s="383"/>
      <c r="AH1797" s="383"/>
      <c r="AI1797" s="383"/>
      <c r="AJ1797" s="383"/>
      <c r="AK1797" s="383"/>
      <c r="AL1797" s="383"/>
      <c r="AM1797" s="383"/>
      <c r="AN1797" s="383"/>
      <c r="AO1797" s="383"/>
      <c r="AP1797" s="383"/>
      <c r="AQ1797" s="383"/>
      <c r="AR1797" s="383"/>
      <c r="AS1797" s="383"/>
      <c r="AT1797" s="383"/>
      <c r="AU1797" s="383"/>
      <c r="AV1797" s="383"/>
      <c r="AW1797" s="383"/>
      <c r="AX1797" s="383"/>
      <c r="AY1797" s="383"/>
      <c r="AZ1797" s="383"/>
      <c r="BA1797" s="383"/>
      <c r="BB1797" s="383"/>
      <c r="BC1797" s="383"/>
      <c r="BD1797" s="383"/>
      <c r="BE1797" s="383"/>
      <c r="BF1797" s="383"/>
      <c r="BG1797" s="383"/>
      <c r="BH1797" s="383"/>
      <c r="BI1797" s="383"/>
      <c r="BJ1797" s="383"/>
      <c r="BK1797" s="383"/>
      <c r="BL1797" s="383"/>
      <c r="BM1797" s="383"/>
      <c r="BN1797" s="383"/>
      <c r="BO1797" s="383"/>
      <c r="BP1797" s="383"/>
      <c r="BQ1797" s="383"/>
      <c r="BR1797" s="383"/>
      <c r="BS1797" s="383"/>
      <c r="BT1797" s="383"/>
      <c r="BU1797" s="383"/>
      <c r="BV1797" s="383"/>
      <c r="BW1797" s="383"/>
      <c r="BX1797" s="383"/>
      <c r="BY1797" s="383"/>
      <c r="BZ1797" s="383"/>
      <c r="CA1797" s="383"/>
      <c r="CB1797" s="383"/>
      <c r="CC1797" s="383"/>
      <c r="CD1797" s="383"/>
      <c r="CE1797" s="383"/>
      <c r="CF1797" s="383"/>
      <c r="CG1797" s="383"/>
      <c r="CH1797" s="383"/>
      <c r="CI1797" s="383"/>
      <c r="CJ1797" s="383"/>
      <c r="CK1797" s="383"/>
      <c r="CL1797" s="383"/>
      <c r="CM1797" s="383"/>
      <c r="CN1797" s="383"/>
      <c r="CO1797" s="383"/>
      <c r="CP1797" s="383"/>
      <c r="CQ1797" s="383"/>
      <c r="CR1797" s="383"/>
      <c r="CS1797" s="383"/>
      <c r="CT1797" s="383"/>
      <c r="CU1797" s="383"/>
      <c r="CV1797" s="383"/>
      <c r="CW1797" s="383"/>
      <c r="CX1797" s="383"/>
      <c r="CY1797" s="383"/>
      <c r="CZ1797" s="383"/>
      <c r="DA1797" s="383"/>
      <c r="DB1797" s="383"/>
      <c r="DC1797" s="383"/>
      <c r="DD1797" s="383"/>
      <c r="DE1797" s="383"/>
      <c r="DF1797" s="383"/>
      <c r="DG1797" s="383"/>
      <c r="DH1797" s="383"/>
      <c r="DI1797" s="383"/>
      <c r="DJ1797" s="383"/>
      <c r="DK1797" s="383"/>
      <c r="DL1797" s="383"/>
      <c r="DM1797" s="383"/>
      <c r="DN1797" s="383"/>
      <c r="DO1797" s="383"/>
      <c r="DP1797" s="383"/>
      <c r="DQ1797" s="383"/>
      <c r="DR1797" s="383"/>
      <c r="DS1797" s="383"/>
      <c r="DT1797" s="383"/>
      <c r="DU1797" s="383"/>
      <c r="DV1797" s="383"/>
      <c r="DW1797" s="383"/>
      <c r="DX1797" s="383"/>
      <c r="DY1797" s="383"/>
      <c r="DZ1797" s="383"/>
      <c r="EA1797" s="383"/>
      <c r="EB1797" s="383"/>
      <c r="EC1797" s="383"/>
      <c r="ED1797" s="383"/>
      <c r="EE1797" s="383"/>
      <c r="EF1797" s="383"/>
      <c r="EG1797" s="383"/>
      <c r="EH1797" s="383"/>
      <c r="EI1797" s="383"/>
      <c r="EJ1797" s="383"/>
      <c r="EK1797" s="383"/>
      <c r="EL1797" s="383"/>
      <c r="EM1797" s="383"/>
      <c r="EN1797" s="383"/>
      <c r="EO1797" s="383"/>
      <c r="EP1797" s="383"/>
      <c r="EQ1797" s="383"/>
      <c r="ER1797" s="383"/>
      <c r="ES1797" s="383"/>
      <c r="ET1797" s="383"/>
      <c r="EU1797" s="383"/>
      <c r="EV1797" s="383"/>
      <c r="EW1797" s="383"/>
      <c r="EX1797" s="383"/>
      <c r="EY1797" s="383"/>
      <c r="EZ1797" s="383"/>
      <c r="FA1797" s="383"/>
      <c r="FB1797" s="383"/>
      <c r="FC1797" s="383"/>
      <c r="FD1797" s="383"/>
      <c r="FE1797" s="383"/>
      <c r="FF1797" s="383"/>
      <c r="FG1797" s="383"/>
      <c r="FH1797" s="383"/>
      <c r="FI1797" s="383"/>
      <c r="FJ1797" s="383"/>
      <c r="FK1797" s="383"/>
      <c r="FL1797" s="383"/>
      <c r="FM1797" s="383"/>
    </row>
    <row r="1798" spans="1:169" s="26" customFormat="1" x14ac:dyDescent="0.2">
      <c r="A1798" s="27" t="s">
        <v>689</v>
      </c>
      <c r="B1798" s="32">
        <v>1</v>
      </c>
      <c r="C1798" s="76" t="s">
        <v>258</v>
      </c>
      <c r="D1798" s="409" t="s">
        <v>739</v>
      </c>
      <c r="E1798" s="160" t="s">
        <v>692</v>
      </c>
      <c r="F1798" s="30">
        <v>42782</v>
      </c>
      <c r="G1798" s="103">
        <f>F1798+365</f>
        <v>43147</v>
      </c>
      <c r="H1798" s="324" t="s">
        <v>152</v>
      </c>
      <c r="I1798" s="532"/>
      <c r="J1798" s="34" t="str">
        <f t="shared" si="203"/>
        <v/>
      </c>
      <c r="K1798" s="35">
        <v>1</v>
      </c>
      <c r="L1798" s="275"/>
      <c r="M1798" s="383"/>
      <c r="N1798" s="383"/>
      <c r="O1798" s="383"/>
      <c r="P1798" s="383"/>
      <c r="Q1798" s="383"/>
      <c r="R1798" s="383"/>
      <c r="S1798" s="383"/>
      <c r="T1798" s="383"/>
      <c r="U1798" s="383"/>
      <c r="V1798" s="383"/>
      <c r="W1798" s="383"/>
      <c r="X1798" s="383"/>
      <c r="Y1798" s="383"/>
      <c r="Z1798" s="383"/>
      <c r="AA1798" s="383"/>
      <c r="AB1798" s="383"/>
      <c r="AC1798" s="383"/>
      <c r="AD1798" s="383"/>
      <c r="AE1798" s="383"/>
      <c r="AF1798" s="383"/>
      <c r="AG1798" s="383"/>
      <c r="AH1798" s="383"/>
      <c r="AI1798" s="383"/>
      <c r="AJ1798" s="383"/>
      <c r="AK1798" s="383"/>
      <c r="AL1798" s="383"/>
      <c r="AM1798" s="383"/>
      <c r="AN1798" s="383"/>
      <c r="AO1798" s="383"/>
      <c r="AP1798" s="383"/>
      <c r="AQ1798" s="383"/>
      <c r="AR1798" s="383"/>
      <c r="AS1798" s="383"/>
      <c r="AT1798" s="383"/>
      <c r="AU1798" s="383"/>
      <c r="AV1798" s="383"/>
      <c r="AW1798" s="383"/>
      <c r="AX1798" s="383"/>
      <c r="AY1798" s="383"/>
      <c r="AZ1798" s="383"/>
      <c r="BA1798" s="383"/>
      <c r="BB1798" s="383"/>
      <c r="BC1798" s="383"/>
      <c r="BD1798" s="383"/>
      <c r="BE1798" s="383"/>
      <c r="BF1798" s="383"/>
      <c r="BG1798" s="383"/>
      <c r="BH1798" s="383"/>
      <c r="BI1798" s="383"/>
      <c r="BJ1798" s="383"/>
      <c r="BK1798" s="383"/>
      <c r="BL1798" s="383"/>
      <c r="BM1798" s="383"/>
      <c r="BN1798" s="383"/>
      <c r="BO1798" s="383"/>
      <c r="BP1798" s="383"/>
      <c r="BQ1798" s="383"/>
      <c r="BR1798" s="383"/>
      <c r="BS1798" s="383"/>
      <c r="BT1798" s="383"/>
      <c r="BU1798" s="383"/>
      <c r="BV1798" s="383"/>
      <c r="BW1798" s="383"/>
      <c r="BX1798" s="383"/>
      <c r="BY1798" s="383"/>
      <c r="BZ1798" s="383"/>
      <c r="CA1798" s="383"/>
      <c r="CB1798" s="383"/>
      <c r="CC1798" s="383"/>
      <c r="CD1798" s="383"/>
      <c r="CE1798" s="383"/>
      <c r="CF1798" s="383"/>
      <c r="CG1798" s="383"/>
      <c r="CH1798" s="383"/>
      <c r="CI1798" s="383"/>
      <c r="CJ1798" s="383"/>
      <c r="CK1798" s="383"/>
      <c r="CL1798" s="383"/>
      <c r="CM1798" s="383"/>
      <c r="CN1798" s="383"/>
      <c r="CO1798" s="383"/>
      <c r="CP1798" s="383"/>
      <c r="CQ1798" s="383"/>
      <c r="CR1798" s="383"/>
      <c r="CS1798" s="383"/>
      <c r="CT1798" s="383"/>
      <c r="CU1798" s="383"/>
      <c r="CV1798" s="383"/>
      <c r="CW1798" s="383"/>
      <c r="CX1798" s="383"/>
      <c r="CY1798" s="383"/>
      <c r="CZ1798" s="383"/>
      <c r="DA1798" s="383"/>
      <c r="DB1798" s="383"/>
      <c r="DC1798" s="383"/>
      <c r="DD1798" s="383"/>
      <c r="DE1798" s="383"/>
      <c r="DF1798" s="383"/>
      <c r="DG1798" s="383"/>
      <c r="DH1798" s="383"/>
      <c r="DI1798" s="383"/>
      <c r="DJ1798" s="383"/>
      <c r="DK1798" s="383"/>
      <c r="DL1798" s="383"/>
      <c r="DM1798" s="383"/>
      <c r="DN1798" s="383"/>
      <c r="DO1798" s="383"/>
      <c r="DP1798" s="383"/>
      <c r="DQ1798" s="383"/>
      <c r="DR1798" s="383"/>
      <c r="DS1798" s="383"/>
      <c r="DT1798" s="383"/>
      <c r="DU1798" s="383"/>
      <c r="DV1798" s="383"/>
      <c r="DW1798" s="383"/>
      <c r="DX1798" s="383"/>
      <c r="DY1798" s="383"/>
      <c r="DZ1798" s="383"/>
      <c r="EA1798" s="383"/>
      <c r="EB1798" s="383"/>
      <c r="EC1798" s="383"/>
      <c r="ED1798" s="383"/>
      <c r="EE1798" s="383"/>
      <c r="EF1798" s="383"/>
      <c r="EG1798" s="383"/>
      <c r="EH1798" s="383"/>
      <c r="EI1798" s="383"/>
      <c r="EJ1798" s="383"/>
      <c r="EK1798" s="383"/>
      <c r="EL1798" s="383"/>
      <c r="EM1798" s="383"/>
      <c r="EN1798" s="383"/>
      <c r="EO1798" s="383"/>
      <c r="EP1798" s="383"/>
      <c r="EQ1798" s="383"/>
      <c r="ER1798" s="383"/>
      <c r="ES1798" s="383"/>
      <c r="ET1798" s="383"/>
      <c r="EU1798" s="383"/>
      <c r="EV1798" s="383"/>
      <c r="EW1798" s="383"/>
      <c r="EX1798" s="383"/>
      <c r="EY1798" s="383"/>
      <c r="EZ1798" s="383"/>
      <c r="FA1798" s="383"/>
      <c r="FB1798" s="383"/>
      <c r="FC1798" s="383"/>
      <c r="FD1798" s="383"/>
      <c r="FE1798" s="383"/>
      <c r="FF1798" s="383"/>
      <c r="FG1798" s="383"/>
      <c r="FH1798" s="383"/>
      <c r="FI1798" s="383"/>
      <c r="FJ1798" s="383"/>
      <c r="FK1798" s="383"/>
      <c r="FL1798" s="383"/>
      <c r="FM1798" s="383"/>
    </row>
    <row r="1799" spans="1:169" s="26" customFormat="1" x14ac:dyDescent="0.2">
      <c r="A1799" s="27" t="s">
        <v>689</v>
      </c>
      <c r="B1799" s="105"/>
      <c r="C1799" s="57" t="s">
        <v>260</v>
      </c>
      <c r="D1799" s="413"/>
      <c r="E1799" s="58"/>
      <c r="F1799" s="52"/>
      <c r="G1799" s="59"/>
      <c r="H1799" s="325"/>
      <c r="I1799" s="653"/>
      <c r="J1799" s="70" t="str">
        <f t="shared" si="203"/>
        <v/>
      </c>
      <c r="K1799" s="71"/>
      <c r="L1799" s="356"/>
      <c r="M1799" s="383"/>
      <c r="N1799" s="383"/>
      <c r="O1799" s="383"/>
      <c r="P1799" s="383"/>
      <c r="Q1799" s="383"/>
      <c r="R1799" s="383"/>
      <c r="S1799" s="383"/>
      <c r="T1799" s="383"/>
      <c r="U1799" s="383"/>
      <c r="V1799" s="383"/>
      <c r="W1799" s="383"/>
      <c r="X1799" s="383"/>
      <c r="Y1799" s="383"/>
      <c r="Z1799" s="383"/>
      <c r="AA1799" s="383"/>
      <c r="AB1799" s="383"/>
      <c r="AC1799" s="383"/>
      <c r="AD1799" s="383"/>
      <c r="AE1799" s="383"/>
      <c r="AF1799" s="383"/>
      <c r="AG1799" s="383"/>
      <c r="AH1799" s="383"/>
      <c r="AI1799" s="383"/>
      <c r="AJ1799" s="383"/>
      <c r="AK1799" s="383"/>
      <c r="AL1799" s="383"/>
      <c r="AM1799" s="383"/>
      <c r="AN1799" s="383"/>
      <c r="AO1799" s="383"/>
      <c r="AP1799" s="383"/>
      <c r="AQ1799" s="383"/>
      <c r="AR1799" s="383"/>
      <c r="AS1799" s="383"/>
      <c r="AT1799" s="383"/>
      <c r="AU1799" s="383"/>
      <c r="AV1799" s="383"/>
      <c r="AW1799" s="383"/>
      <c r="AX1799" s="383"/>
      <c r="AY1799" s="383"/>
      <c r="AZ1799" s="383"/>
      <c r="BA1799" s="383"/>
      <c r="BB1799" s="383"/>
      <c r="BC1799" s="383"/>
      <c r="BD1799" s="383"/>
      <c r="BE1799" s="383"/>
      <c r="BF1799" s="383"/>
      <c r="BG1799" s="383"/>
      <c r="BH1799" s="383"/>
      <c r="BI1799" s="383"/>
      <c r="BJ1799" s="383"/>
      <c r="BK1799" s="383"/>
      <c r="BL1799" s="383"/>
      <c r="BM1799" s="383"/>
      <c r="BN1799" s="383"/>
      <c r="BO1799" s="383"/>
      <c r="BP1799" s="383"/>
      <c r="BQ1799" s="383"/>
      <c r="BR1799" s="383"/>
      <c r="BS1799" s="383"/>
      <c r="BT1799" s="383"/>
      <c r="BU1799" s="383"/>
      <c r="BV1799" s="383"/>
      <c r="BW1799" s="383"/>
      <c r="BX1799" s="383"/>
      <c r="BY1799" s="383"/>
      <c r="BZ1799" s="383"/>
      <c r="CA1799" s="383"/>
      <c r="CB1799" s="383"/>
      <c r="CC1799" s="383"/>
      <c r="CD1799" s="383"/>
      <c r="CE1799" s="383"/>
      <c r="CF1799" s="383"/>
      <c r="CG1799" s="383"/>
      <c r="CH1799" s="383"/>
      <c r="CI1799" s="383"/>
      <c r="CJ1799" s="383"/>
      <c r="CK1799" s="383"/>
      <c r="CL1799" s="383"/>
      <c r="CM1799" s="383"/>
      <c r="CN1799" s="383"/>
      <c r="CO1799" s="383"/>
      <c r="CP1799" s="383"/>
      <c r="CQ1799" s="383"/>
      <c r="CR1799" s="383"/>
      <c r="CS1799" s="383"/>
      <c r="CT1799" s="383"/>
      <c r="CU1799" s="383"/>
      <c r="CV1799" s="383"/>
      <c r="CW1799" s="383"/>
      <c r="CX1799" s="383"/>
      <c r="CY1799" s="383"/>
      <c r="CZ1799" s="383"/>
      <c r="DA1799" s="383"/>
      <c r="DB1799" s="383"/>
      <c r="DC1799" s="383"/>
      <c r="DD1799" s="383"/>
      <c r="DE1799" s="383"/>
      <c r="DF1799" s="383"/>
      <c r="DG1799" s="383"/>
      <c r="DH1799" s="383"/>
      <c r="DI1799" s="383"/>
      <c r="DJ1799" s="383"/>
      <c r="DK1799" s="383"/>
      <c r="DL1799" s="383"/>
      <c r="DM1799" s="383"/>
      <c r="DN1799" s="383"/>
      <c r="DO1799" s="383"/>
      <c r="DP1799" s="383"/>
      <c r="DQ1799" s="383"/>
      <c r="DR1799" s="383"/>
      <c r="DS1799" s="383"/>
      <c r="DT1799" s="383"/>
      <c r="DU1799" s="383"/>
      <c r="DV1799" s="383"/>
      <c r="DW1799" s="383"/>
      <c r="DX1799" s="383"/>
      <c r="DY1799" s="383"/>
      <c r="DZ1799" s="383"/>
      <c r="EA1799" s="383"/>
      <c r="EB1799" s="383"/>
      <c r="EC1799" s="383"/>
      <c r="ED1799" s="383"/>
      <c r="EE1799" s="383"/>
      <c r="EF1799" s="383"/>
      <c r="EG1799" s="383"/>
      <c r="EH1799" s="383"/>
      <c r="EI1799" s="383"/>
      <c r="EJ1799" s="383"/>
      <c r="EK1799" s="383"/>
      <c r="EL1799" s="383"/>
      <c r="EM1799" s="383"/>
      <c r="EN1799" s="383"/>
      <c r="EO1799" s="383"/>
      <c r="EP1799" s="383"/>
      <c r="EQ1799" s="383"/>
      <c r="ER1799" s="383"/>
      <c r="ES1799" s="383"/>
      <c r="ET1799" s="383"/>
      <c r="EU1799" s="383"/>
      <c r="EV1799" s="383"/>
      <c r="EW1799" s="383"/>
      <c r="EX1799" s="383"/>
      <c r="EY1799" s="383"/>
      <c r="EZ1799" s="383"/>
      <c r="FA1799" s="383"/>
      <c r="FB1799" s="383"/>
      <c r="FC1799" s="383"/>
      <c r="FD1799" s="383"/>
      <c r="FE1799" s="383"/>
      <c r="FF1799" s="383"/>
      <c r="FG1799" s="383"/>
      <c r="FH1799" s="383"/>
      <c r="FI1799" s="383"/>
      <c r="FJ1799" s="383"/>
      <c r="FK1799" s="383"/>
      <c r="FL1799" s="383"/>
      <c r="FM1799" s="383"/>
    </row>
    <row r="1800" spans="1:169" s="26" customFormat="1" x14ac:dyDescent="0.2">
      <c r="A1800" s="27" t="s">
        <v>689</v>
      </c>
      <c r="B1800" s="122"/>
      <c r="C1800" s="61" t="s">
        <v>265</v>
      </c>
      <c r="D1800" s="414" t="s">
        <v>740</v>
      </c>
      <c r="E1800" s="62"/>
      <c r="F1800" s="63"/>
      <c r="G1800" s="64"/>
      <c r="H1800" s="326"/>
      <c r="I1800" s="654"/>
      <c r="J1800" s="42" t="str">
        <f t="shared" si="203"/>
        <v/>
      </c>
      <c r="K1800" s="43"/>
      <c r="L1800" s="356"/>
      <c r="M1800" s="383"/>
      <c r="N1800" s="383"/>
      <c r="O1800" s="383"/>
      <c r="P1800" s="383"/>
      <c r="Q1800" s="383"/>
      <c r="R1800" s="383"/>
      <c r="S1800" s="383"/>
      <c r="T1800" s="383"/>
      <c r="U1800" s="383"/>
      <c r="V1800" s="383"/>
      <c r="W1800" s="383"/>
      <c r="X1800" s="383"/>
      <c r="Y1800" s="383"/>
      <c r="Z1800" s="383"/>
      <c r="AA1800" s="383"/>
      <c r="AB1800" s="383"/>
      <c r="AC1800" s="383"/>
      <c r="AD1800" s="383"/>
      <c r="AE1800" s="383"/>
      <c r="AF1800" s="383"/>
      <c r="AG1800" s="383"/>
      <c r="AH1800" s="383"/>
      <c r="AI1800" s="383"/>
      <c r="AJ1800" s="383"/>
      <c r="AK1800" s="383"/>
      <c r="AL1800" s="383"/>
      <c r="AM1800" s="383"/>
      <c r="AN1800" s="383"/>
      <c r="AO1800" s="383"/>
      <c r="AP1800" s="383"/>
      <c r="AQ1800" s="383"/>
      <c r="AR1800" s="383"/>
      <c r="AS1800" s="383"/>
      <c r="AT1800" s="383"/>
      <c r="AU1800" s="383"/>
      <c r="AV1800" s="383"/>
      <c r="AW1800" s="383"/>
      <c r="AX1800" s="383"/>
      <c r="AY1800" s="383"/>
      <c r="AZ1800" s="383"/>
      <c r="BA1800" s="383"/>
      <c r="BB1800" s="383"/>
      <c r="BC1800" s="383"/>
      <c r="BD1800" s="383"/>
      <c r="BE1800" s="383"/>
      <c r="BF1800" s="383"/>
      <c r="BG1800" s="383"/>
      <c r="BH1800" s="383"/>
      <c r="BI1800" s="383"/>
      <c r="BJ1800" s="383"/>
      <c r="BK1800" s="383"/>
      <c r="BL1800" s="383"/>
      <c r="BM1800" s="383"/>
      <c r="BN1800" s="383"/>
      <c r="BO1800" s="383"/>
      <c r="BP1800" s="383"/>
      <c r="BQ1800" s="383"/>
      <c r="BR1800" s="383"/>
      <c r="BS1800" s="383"/>
      <c r="BT1800" s="383"/>
      <c r="BU1800" s="383"/>
      <c r="BV1800" s="383"/>
      <c r="BW1800" s="383"/>
      <c r="BX1800" s="383"/>
      <c r="BY1800" s="383"/>
      <c r="BZ1800" s="383"/>
      <c r="CA1800" s="383"/>
      <c r="CB1800" s="383"/>
      <c r="CC1800" s="383"/>
      <c r="CD1800" s="383"/>
      <c r="CE1800" s="383"/>
      <c r="CF1800" s="383"/>
      <c r="CG1800" s="383"/>
      <c r="CH1800" s="383"/>
      <c r="CI1800" s="383"/>
      <c r="CJ1800" s="383"/>
      <c r="CK1800" s="383"/>
      <c r="CL1800" s="383"/>
      <c r="CM1800" s="383"/>
      <c r="CN1800" s="383"/>
      <c r="CO1800" s="383"/>
      <c r="CP1800" s="383"/>
      <c r="CQ1800" s="383"/>
      <c r="CR1800" s="383"/>
      <c r="CS1800" s="383"/>
      <c r="CT1800" s="383"/>
      <c r="CU1800" s="383"/>
      <c r="CV1800" s="383"/>
      <c r="CW1800" s="383"/>
      <c r="CX1800" s="383"/>
      <c r="CY1800" s="383"/>
      <c r="CZ1800" s="383"/>
      <c r="DA1800" s="383"/>
      <c r="DB1800" s="383"/>
      <c r="DC1800" s="383"/>
      <c r="DD1800" s="383"/>
      <c r="DE1800" s="383"/>
      <c r="DF1800" s="383"/>
      <c r="DG1800" s="383"/>
      <c r="DH1800" s="383"/>
      <c r="DI1800" s="383"/>
      <c r="DJ1800" s="383"/>
      <c r="DK1800" s="383"/>
      <c r="DL1800" s="383"/>
      <c r="DM1800" s="383"/>
      <c r="DN1800" s="383"/>
      <c r="DO1800" s="383"/>
      <c r="DP1800" s="383"/>
      <c r="DQ1800" s="383"/>
      <c r="DR1800" s="383"/>
      <c r="DS1800" s="383"/>
      <c r="DT1800" s="383"/>
      <c r="DU1800" s="383"/>
      <c r="DV1800" s="383"/>
      <c r="DW1800" s="383"/>
      <c r="DX1800" s="383"/>
      <c r="DY1800" s="383"/>
      <c r="DZ1800" s="383"/>
      <c r="EA1800" s="383"/>
      <c r="EB1800" s="383"/>
      <c r="EC1800" s="383"/>
      <c r="ED1800" s="383"/>
      <c r="EE1800" s="383"/>
      <c r="EF1800" s="383"/>
      <c r="EG1800" s="383"/>
      <c r="EH1800" s="383"/>
      <c r="EI1800" s="383"/>
      <c r="EJ1800" s="383"/>
      <c r="EK1800" s="383"/>
      <c r="EL1800" s="383"/>
      <c r="EM1800" s="383"/>
      <c r="EN1800" s="383"/>
      <c r="EO1800" s="383"/>
      <c r="EP1800" s="383"/>
      <c r="EQ1800" s="383"/>
      <c r="ER1800" s="383"/>
      <c r="ES1800" s="383"/>
      <c r="ET1800" s="383"/>
      <c r="EU1800" s="383"/>
      <c r="EV1800" s="383"/>
      <c r="EW1800" s="383"/>
      <c r="EX1800" s="383"/>
      <c r="EY1800" s="383"/>
      <c r="EZ1800" s="383"/>
      <c r="FA1800" s="383"/>
      <c r="FB1800" s="383"/>
      <c r="FC1800" s="383"/>
      <c r="FD1800" s="383"/>
      <c r="FE1800" s="383"/>
      <c r="FF1800" s="383"/>
      <c r="FG1800" s="383"/>
      <c r="FH1800" s="383"/>
      <c r="FI1800" s="383"/>
      <c r="FJ1800" s="383"/>
      <c r="FK1800" s="383"/>
      <c r="FL1800" s="383"/>
      <c r="FM1800" s="383"/>
    </row>
    <row r="1801" spans="1:169" s="26" customFormat="1" x14ac:dyDescent="0.2">
      <c r="A1801" s="27" t="s">
        <v>689</v>
      </c>
      <c r="B1801" s="32">
        <v>1</v>
      </c>
      <c r="C1801" s="76" t="s">
        <v>258</v>
      </c>
      <c r="D1801" s="409" t="s">
        <v>741</v>
      </c>
      <c r="E1801" s="160" t="s">
        <v>692</v>
      </c>
      <c r="F1801" s="30">
        <v>42782</v>
      </c>
      <c r="G1801" s="103">
        <f>F1801+365</f>
        <v>43147</v>
      </c>
      <c r="H1801" s="324" t="s">
        <v>152</v>
      </c>
      <c r="I1801" s="532"/>
      <c r="J1801" s="34" t="str">
        <f t="shared" si="203"/>
        <v/>
      </c>
      <c r="K1801" s="35">
        <v>1</v>
      </c>
      <c r="L1801" s="275"/>
      <c r="M1801" s="383"/>
      <c r="N1801" s="383"/>
      <c r="O1801" s="383"/>
      <c r="P1801" s="383"/>
      <c r="Q1801" s="383"/>
      <c r="R1801" s="383"/>
      <c r="S1801" s="383"/>
      <c r="T1801" s="383"/>
      <c r="U1801" s="383"/>
      <c r="V1801" s="383"/>
      <c r="W1801" s="383"/>
      <c r="X1801" s="383"/>
      <c r="Y1801" s="383"/>
      <c r="Z1801" s="383"/>
      <c r="AA1801" s="383"/>
      <c r="AB1801" s="383"/>
      <c r="AC1801" s="383"/>
      <c r="AD1801" s="383"/>
      <c r="AE1801" s="383"/>
      <c r="AF1801" s="383"/>
      <c r="AG1801" s="383"/>
      <c r="AH1801" s="383"/>
      <c r="AI1801" s="383"/>
      <c r="AJ1801" s="383"/>
      <c r="AK1801" s="383"/>
      <c r="AL1801" s="383"/>
      <c r="AM1801" s="383"/>
      <c r="AN1801" s="383"/>
      <c r="AO1801" s="383"/>
      <c r="AP1801" s="383"/>
      <c r="AQ1801" s="383"/>
      <c r="AR1801" s="383"/>
      <c r="AS1801" s="383"/>
      <c r="AT1801" s="383"/>
      <c r="AU1801" s="383"/>
      <c r="AV1801" s="383"/>
      <c r="AW1801" s="383"/>
      <c r="AX1801" s="383"/>
      <c r="AY1801" s="383"/>
      <c r="AZ1801" s="383"/>
      <c r="BA1801" s="383"/>
      <c r="BB1801" s="383"/>
      <c r="BC1801" s="383"/>
      <c r="BD1801" s="383"/>
      <c r="BE1801" s="383"/>
      <c r="BF1801" s="383"/>
      <c r="BG1801" s="383"/>
      <c r="BH1801" s="383"/>
      <c r="BI1801" s="383"/>
      <c r="BJ1801" s="383"/>
      <c r="BK1801" s="383"/>
      <c r="BL1801" s="383"/>
      <c r="BM1801" s="383"/>
      <c r="BN1801" s="383"/>
      <c r="BO1801" s="383"/>
      <c r="BP1801" s="383"/>
      <c r="BQ1801" s="383"/>
      <c r="BR1801" s="383"/>
      <c r="BS1801" s="383"/>
      <c r="BT1801" s="383"/>
      <c r="BU1801" s="383"/>
      <c r="BV1801" s="383"/>
      <c r="BW1801" s="383"/>
      <c r="BX1801" s="383"/>
      <c r="BY1801" s="383"/>
      <c r="BZ1801" s="383"/>
      <c r="CA1801" s="383"/>
      <c r="CB1801" s="383"/>
      <c r="CC1801" s="383"/>
      <c r="CD1801" s="383"/>
      <c r="CE1801" s="383"/>
      <c r="CF1801" s="383"/>
      <c r="CG1801" s="383"/>
      <c r="CH1801" s="383"/>
      <c r="CI1801" s="383"/>
      <c r="CJ1801" s="383"/>
      <c r="CK1801" s="383"/>
      <c r="CL1801" s="383"/>
      <c r="CM1801" s="383"/>
      <c r="CN1801" s="383"/>
      <c r="CO1801" s="383"/>
      <c r="CP1801" s="383"/>
      <c r="CQ1801" s="383"/>
      <c r="CR1801" s="383"/>
      <c r="CS1801" s="383"/>
      <c r="CT1801" s="383"/>
      <c r="CU1801" s="383"/>
      <c r="CV1801" s="383"/>
      <c r="CW1801" s="383"/>
      <c r="CX1801" s="383"/>
      <c r="CY1801" s="383"/>
      <c r="CZ1801" s="383"/>
      <c r="DA1801" s="383"/>
      <c r="DB1801" s="383"/>
      <c r="DC1801" s="383"/>
      <c r="DD1801" s="383"/>
      <c r="DE1801" s="383"/>
      <c r="DF1801" s="383"/>
      <c r="DG1801" s="383"/>
      <c r="DH1801" s="383"/>
      <c r="DI1801" s="383"/>
      <c r="DJ1801" s="383"/>
      <c r="DK1801" s="383"/>
      <c r="DL1801" s="383"/>
      <c r="DM1801" s="383"/>
      <c r="DN1801" s="383"/>
      <c r="DO1801" s="383"/>
      <c r="DP1801" s="383"/>
      <c r="DQ1801" s="383"/>
      <c r="DR1801" s="383"/>
      <c r="DS1801" s="383"/>
      <c r="DT1801" s="383"/>
      <c r="DU1801" s="383"/>
      <c r="DV1801" s="383"/>
      <c r="DW1801" s="383"/>
      <c r="DX1801" s="383"/>
      <c r="DY1801" s="383"/>
      <c r="DZ1801" s="383"/>
      <c r="EA1801" s="383"/>
      <c r="EB1801" s="383"/>
      <c r="EC1801" s="383"/>
      <c r="ED1801" s="383"/>
      <c r="EE1801" s="383"/>
      <c r="EF1801" s="383"/>
      <c r="EG1801" s="383"/>
      <c r="EH1801" s="383"/>
      <c r="EI1801" s="383"/>
      <c r="EJ1801" s="383"/>
      <c r="EK1801" s="383"/>
      <c r="EL1801" s="383"/>
      <c r="EM1801" s="383"/>
      <c r="EN1801" s="383"/>
      <c r="EO1801" s="383"/>
      <c r="EP1801" s="383"/>
      <c r="EQ1801" s="383"/>
      <c r="ER1801" s="383"/>
      <c r="ES1801" s="383"/>
      <c r="ET1801" s="383"/>
      <c r="EU1801" s="383"/>
      <c r="EV1801" s="383"/>
      <c r="EW1801" s="383"/>
      <c r="EX1801" s="383"/>
      <c r="EY1801" s="383"/>
      <c r="EZ1801" s="383"/>
      <c r="FA1801" s="383"/>
      <c r="FB1801" s="383"/>
      <c r="FC1801" s="383"/>
      <c r="FD1801" s="383"/>
      <c r="FE1801" s="383"/>
      <c r="FF1801" s="383"/>
      <c r="FG1801" s="383"/>
      <c r="FH1801" s="383"/>
      <c r="FI1801" s="383"/>
      <c r="FJ1801" s="383"/>
      <c r="FK1801" s="383"/>
      <c r="FL1801" s="383"/>
      <c r="FM1801" s="383"/>
    </row>
    <row r="1802" spans="1:169" s="26" customFormat="1" x14ac:dyDescent="0.2">
      <c r="A1802" s="27" t="s">
        <v>689</v>
      </c>
      <c r="B1802" s="105"/>
      <c r="C1802" s="57" t="s">
        <v>260</v>
      </c>
      <c r="D1802" s="413"/>
      <c r="E1802" s="58"/>
      <c r="F1802" s="52"/>
      <c r="G1802" s="59"/>
      <c r="H1802" s="325"/>
      <c r="I1802" s="653"/>
      <c r="J1802" s="70" t="str">
        <f t="shared" si="203"/>
        <v/>
      </c>
      <c r="K1802" s="71"/>
      <c r="L1802" s="356"/>
      <c r="M1802" s="383"/>
      <c r="N1802" s="383"/>
      <c r="O1802" s="383"/>
      <c r="P1802" s="383"/>
      <c r="Q1802" s="383"/>
      <c r="R1802" s="383"/>
      <c r="S1802" s="383"/>
      <c r="T1802" s="383"/>
      <c r="U1802" s="383"/>
      <c r="V1802" s="383"/>
      <c r="W1802" s="383"/>
      <c r="X1802" s="383"/>
      <c r="Y1802" s="383"/>
      <c r="Z1802" s="383"/>
      <c r="AA1802" s="383"/>
      <c r="AB1802" s="383"/>
      <c r="AC1802" s="383"/>
      <c r="AD1802" s="383"/>
      <c r="AE1802" s="383"/>
      <c r="AF1802" s="383"/>
      <c r="AG1802" s="383"/>
      <c r="AH1802" s="383"/>
      <c r="AI1802" s="383"/>
      <c r="AJ1802" s="383"/>
      <c r="AK1802" s="383"/>
      <c r="AL1802" s="383"/>
      <c r="AM1802" s="383"/>
      <c r="AN1802" s="383"/>
      <c r="AO1802" s="383"/>
      <c r="AP1802" s="383"/>
      <c r="AQ1802" s="383"/>
      <c r="AR1802" s="383"/>
      <c r="AS1802" s="383"/>
      <c r="AT1802" s="383"/>
      <c r="AU1802" s="383"/>
      <c r="AV1802" s="383"/>
      <c r="AW1802" s="383"/>
      <c r="AX1802" s="383"/>
      <c r="AY1802" s="383"/>
      <c r="AZ1802" s="383"/>
      <c r="BA1802" s="383"/>
      <c r="BB1802" s="383"/>
      <c r="BC1802" s="383"/>
      <c r="BD1802" s="383"/>
      <c r="BE1802" s="383"/>
      <c r="BF1802" s="383"/>
      <c r="BG1802" s="383"/>
      <c r="BH1802" s="383"/>
      <c r="BI1802" s="383"/>
      <c r="BJ1802" s="383"/>
      <c r="BK1802" s="383"/>
      <c r="BL1802" s="383"/>
      <c r="BM1802" s="383"/>
      <c r="BN1802" s="383"/>
      <c r="BO1802" s="383"/>
      <c r="BP1802" s="383"/>
      <c r="BQ1802" s="383"/>
      <c r="BR1802" s="383"/>
      <c r="BS1802" s="383"/>
      <c r="BT1802" s="383"/>
      <c r="BU1802" s="383"/>
      <c r="BV1802" s="383"/>
      <c r="BW1802" s="383"/>
      <c r="BX1802" s="383"/>
      <c r="BY1802" s="383"/>
      <c r="BZ1802" s="383"/>
      <c r="CA1802" s="383"/>
      <c r="CB1802" s="383"/>
      <c r="CC1802" s="383"/>
      <c r="CD1802" s="383"/>
      <c r="CE1802" s="383"/>
      <c r="CF1802" s="383"/>
      <c r="CG1802" s="383"/>
      <c r="CH1802" s="383"/>
      <c r="CI1802" s="383"/>
      <c r="CJ1802" s="383"/>
      <c r="CK1802" s="383"/>
      <c r="CL1802" s="383"/>
      <c r="CM1802" s="383"/>
      <c r="CN1802" s="383"/>
      <c r="CO1802" s="383"/>
      <c r="CP1802" s="383"/>
      <c r="CQ1802" s="383"/>
      <c r="CR1802" s="383"/>
      <c r="CS1802" s="383"/>
      <c r="CT1802" s="383"/>
      <c r="CU1802" s="383"/>
      <c r="CV1802" s="383"/>
      <c r="CW1802" s="383"/>
      <c r="CX1802" s="383"/>
      <c r="CY1802" s="383"/>
      <c r="CZ1802" s="383"/>
      <c r="DA1802" s="383"/>
      <c r="DB1802" s="383"/>
      <c r="DC1802" s="383"/>
      <c r="DD1802" s="383"/>
      <c r="DE1802" s="383"/>
      <c r="DF1802" s="383"/>
      <c r="DG1802" s="383"/>
      <c r="DH1802" s="383"/>
      <c r="DI1802" s="383"/>
      <c r="DJ1802" s="383"/>
      <c r="DK1802" s="383"/>
      <c r="DL1802" s="383"/>
      <c r="DM1802" s="383"/>
      <c r="DN1802" s="383"/>
      <c r="DO1802" s="383"/>
      <c r="DP1802" s="383"/>
      <c r="DQ1802" s="383"/>
      <c r="DR1802" s="383"/>
      <c r="DS1802" s="383"/>
      <c r="DT1802" s="383"/>
      <c r="DU1802" s="383"/>
      <c r="DV1802" s="383"/>
      <c r="DW1802" s="383"/>
      <c r="DX1802" s="383"/>
      <c r="DY1802" s="383"/>
      <c r="DZ1802" s="383"/>
      <c r="EA1802" s="383"/>
      <c r="EB1802" s="383"/>
      <c r="EC1802" s="383"/>
      <c r="ED1802" s="383"/>
      <c r="EE1802" s="383"/>
      <c r="EF1802" s="383"/>
      <c r="EG1802" s="383"/>
      <c r="EH1802" s="383"/>
      <c r="EI1802" s="383"/>
      <c r="EJ1802" s="383"/>
      <c r="EK1802" s="383"/>
      <c r="EL1802" s="383"/>
      <c r="EM1802" s="383"/>
      <c r="EN1802" s="383"/>
      <c r="EO1802" s="383"/>
      <c r="EP1802" s="383"/>
      <c r="EQ1802" s="383"/>
      <c r="ER1802" s="383"/>
      <c r="ES1802" s="383"/>
      <c r="ET1802" s="383"/>
      <c r="EU1802" s="383"/>
      <c r="EV1802" s="383"/>
      <c r="EW1802" s="383"/>
      <c r="EX1802" s="383"/>
      <c r="EY1802" s="383"/>
      <c r="EZ1802" s="383"/>
      <c r="FA1802" s="383"/>
      <c r="FB1802" s="383"/>
      <c r="FC1802" s="383"/>
      <c r="FD1802" s="383"/>
      <c r="FE1802" s="383"/>
      <c r="FF1802" s="383"/>
      <c r="FG1802" s="383"/>
      <c r="FH1802" s="383"/>
      <c r="FI1802" s="383"/>
      <c r="FJ1802" s="383"/>
      <c r="FK1802" s="383"/>
      <c r="FL1802" s="383"/>
      <c r="FM1802" s="383"/>
    </row>
    <row r="1803" spans="1:169" s="26" customFormat="1" x14ac:dyDescent="0.2">
      <c r="A1803" s="27" t="s">
        <v>689</v>
      </c>
      <c r="B1803" s="122"/>
      <c r="C1803" s="61" t="s">
        <v>265</v>
      </c>
      <c r="D1803" s="414" t="s">
        <v>742</v>
      </c>
      <c r="E1803" s="62"/>
      <c r="F1803" s="63"/>
      <c r="G1803" s="64"/>
      <c r="H1803" s="326"/>
      <c r="I1803" s="654"/>
      <c r="J1803" s="74" t="str">
        <f t="shared" si="203"/>
        <v/>
      </c>
      <c r="K1803" s="75"/>
      <c r="L1803" s="356"/>
      <c r="M1803" s="383"/>
      <c r="N1803" s="383"/>
      <c r="O1803" s="383"/>
      <c r="P1803" s="383"/>
      <c r="Q1803" s="383"/>
      <c r="R1803" s="383"/>
      <c r="S1803" s="383"/>
      <c r="T1803" s="383"/>
      <c r="U1803" s="383"/>
      <c r="V1803" s="383"/>
      <c r="W1803" s="383"/>
      <c r="X1803" s="383"/>
      <c r="Y1803" s="383"/>
      <c r="Z1803" s="383"/>
      <c r="AA1803" s="383"/>
      <c r="AB1803" s="383"/>
      <c r="AC1803" s="383"/>
      <c r="AD1803" s="383"/>
      <c r="AE1803" s="383"/>
      <c r="AF1803" s="383"/>
      <c r="AG1803" s="383"/>
      <c r="AH1803" s="383"/>
      <c r="AI1803" s="383"/>
      <c r="AJ1803" s="383"/>
      <c r="AK1803" s="383"/>
      <c r="AL1803" s="383"/>
      <c r="AM1803" s="383"/>
      <c r="AN1803" s="383"/>
      <c r="AO1803" s="383"/>
      <c r="AP1803" s="383"/>
      <c r="AQ1803" s="383"/>
      <c r="AR1803" s="383"/>
      <c r="AS1803" s="383"/>
      <c r="AT1803" s="383"/>
      <c r="AU1803" s="383"/>
      <c r="AV1803" s="383"/>
      <c r="AW1803" s="383"/>
      <c r="AX1803" s="383"/>
      <c r="AY1803" s="383"/>
      <c r="AZ1803" s="383"/>
      <c r="BA1803" s="383"/>
      <c r="BB1803" s="383"/>
      <c r="BC1803" s="383"/>
      <c r="BD1803" s="383"/>
      <c r="BE1803" s="383"/>
      <c r="BF1803" s="383"/>
      <c r="BG1803" s="383"/>
      <c r="BH1803" s="383"/>
      <c r="BI1803" s="383"/>
      <c r="BJ1803" s="383"/>
      <c r="BK1803" s="383"/>
      <c r="BL1803" s="383"/>
      <c r="BM1803" s="383"/>
      <c r="BN1803" s="383"/>
      <c r="BO1803" s="383"/>
      <c r="BP1803" s="383"/>
      <c r="BQ1803" s="383"/>
      <c r="BR1803" s="383"/>
      <c r="BS1803" s="383"/>
      <c r="BT1803" s="383"/>
      <c r="BU1803" s="383"/>
      <c r="BV1803" s="383"/>
      <c r="BW1803" s="383"/>
      <c r="BX1803" s="383"/>
      <c r="BY1803" s="383"/>
      <c r="BZ1803" s="383"/>
      <c r="CA1803" s="383"/>
      <c r="CB1803" s="383"/>
      <c r="CC1803" s="383"/>
      <c r="CD1803" s="383"/>
      <c r="CE1803" s="383"/>
      <c r="CF1803" s="383"/>
      <c r="CG1803" s="383"/>
      <c r="CH1803" s="383"/>
      <c r="CI1803" s="383"/>
      <c r="CJ1803" s="383"/>
      <c r="CK1803" s="383"/>
      <c r="CL1803" s="383"/>
      <c r="CM1803" s="383"/>
      <c r="CN1803" s="383"/>
      <c r="CO1803" s="383"/>
      <c r="CP1803" s="383"/>
      <c r="CQ1803" s="383"/>
      <c r="CR1803" s="383"/>
      <c r="CS1803" s="383"/>
      <c r="CT1803" s="383"/>
      <c r="CU1803" s="383"/>
      <c r="CV1803" s="383"/>
      <c r="CW1803" s="383"/>
      <c r="CX1803" s="383"/>
      <c r="CY1803" s="383"/>
      <c r="CZ1803" s="383"/>
      <c r="DA1803" s="383"/>
      <c r="DB1803" s="383"/>
      <c r="DC1803" s="383"/>
      <c r="DD1803" s="383"/>
      <c r="DE1803" s="383"/>
      <c r="DF1803" s="383"/>
      <c r="DG1803" s="383"/>
      <c r="DH1803" s="383"/>
      <c r="DI1803" s="383"/>
      <c r="DJ1803" s="383"/>
      <c r="DK1803" s="383"/>
      <c r="DL1803" s="383"/>
      <c r="DM1803" s="383"/>
      <c r="DN1803" s="383"/>
      <c r="DO1803" s="383"/>
      <c r="DP1803" s="383"/>
      <c r="DQ1803" s="383"/>
      <c r="DR1803" s="383"/>
      <c r="DS1803" s="383"/>
      <c r="DT1803" s="383"/>
      <c r="DU1803" s="383"/>
      <c r="DV1803" s="383"/>
      <c r="DW1803" s="383"/>
      <c r="DX1803" s="383"/>
      <c r="DY1803" s="383"/>
      <c r="DZ1803" s="383"/>
      <c r="EA1803" s="383"/>
      <c r="EB1803" s="383"/>
      <c r="EC1803" s="383"/>
      <c r="ED1803" s="383"/>
      <c r="EE1803" s="383"/>
      <c r="EF1803" s="383"/>
      <c r="EG1803" s="383"/>
      <c r="EH1803" s="383"/>
      <c r="EI1803" s="383"/>
      <c r="EJ1803" s="383"/>
      <c r="EK1803" s="383"/>
      <c r="EL1803" s="383"/>
      <c r="EM1803" s="383"/>
      <c r="EN1803" s="383"/>
      <c r="EO1803" s="383"/>
      <c r="EP1803" s="383"/>
      <c r="EQ1803" s="383"/>
      <c r="ER1803" s="383"/>
      <c r="ES1803" s="383"/>
      <c r="ET1803" s="383"/>
      <c r="EU1803" s="383"/>
      <c r="EV1803" s="383"/>
      <c r="EW1803" s="383"/>
      <c r="EX1803" s="383"/>
      <c r="EY1803" s="383"/>
      <c r="EZ1803" s="383"/>
      <c r="FA1803" s="383"/>
      <c r="FB1803" s="383"/>
      <c r="FC1803" s="383"/>
      <c r="FD1803" s="383"/>
      <c r="FE1803" s="383"/>
      <c r="FF1803" s="383"/>
      <c r="FG1803" s="383"/>
      <c r="FH1803" s="383"/>
      <c r="FI1803" s="383"/>
      <c r="FJ1803" s="383"/>
      <c r="FK1803" s="383"/>
      <c r="FL1803" s="383"/>
      <c r="FM1803" s="383"/>
    </row>
    <row r="1804" spans="1:169" x14ac:dyDescent="0.2">
      <c r="A1804" s="221" t="s">
        <v>689</v>
      </c>
      <c r="B1804" s="32">
        <v>1</v>
      </c>
      <c r="C1804" s="76" t="s">
        <v>532</v>
      </c>
      <c r="D1804" s="519" t="s">
        <v>833</v>
      </c>
      <c r="E1804" s="160" t="s">
        <v>849</v>
      </c>
      <c r="F1804" s="107">
        <v>44273</v>
      </c>
      <c r="G1804" s="103">
        <f>F1804+365</f>
        <v>44638</v>
      </c>
      <c r="H1804" s="514" t="s">
        <v>23</v>
      </c>
      <c r="I1804" s="530"/>
      <c r="J1804" s="34" t="str">
        <f t="shared" si="203"/>
        <v/>
      </c>
      <c r="K1804" s="35">
        <v>1</v>
      </c>
      <c r="L1804" s="275"/>
    </row>
    <row r="1805" spans="1:169" x14ac:dyDescent="0.2">
      <c r="A1805" s="221" t="s">
        <v>689</v>
      </c>
      <c r="B1805" s="122"/>
      <c r="C1805" s="61" t="s">
        <v>534</v>
      </c>
      <c r="D1805" s="520"/>
      <c r="E1805" s="520"/>
      <c r="F1805" s="138"/>
      <c r="G1805" s="129"/>
      <c r="H1805" s="515"/>
      <c r="I1805" s="208"/>
      <c r="J1805" s="42" t="str">
        <f t="shared" si="203"/>
        <v/>
      </c>
      <c r="K1805" s="43"/>
      <c r="L1805" s="356"/>
    </row>
    <row r="1806" spans="1:169" x14ac:dyDescent="0.2">
      <c r="A1806" s="261" t="s">
        <v>689</v>
      </c>
      <c r="B1806" s="32">
        <v>1</v>
      </c>
      <c r="C1806" s="78" t="s">
        <v>807</v>
      </c>
      <c r="D1806" s="519" t="s">
        <v>834</v>
      </c>
      <c r="E1806" s="595" t="s">
        <v>852</v>
      </c>
      <c r="F1806" s="30">
        <v>44335</v>
      </c>
      <c r="G1806" s="103">
        <f>F1806+365</f>
        <v>44700</v>
      </c>
      <c r="H1806" s="514" t="s">
        <v>23</v>
      </c>
      <c r="I1806" s="532"/>
      <c r="J1806" s="34" t="str">
        <f t="shared" si="203"/>
        <v/>
      </c>
      <c r="K1806" s="81">
        <v>1</v>
      </c>
      <c r="L1806" s="587"/>
    </row>
    <row r="1807" spans="1:169" x14ac:dyDescent="0.2">
      <c r="A1807" s="220" t="s">
        <v>689</v>
      </c>
      <c r="B1807" s="151"/>
      <c r="C1807" s="82" t="s">
        <v>808</v>
      </c>
      <c r="D1807" s="520"/>
      <c r="E1807" s="596"/>
      <c r="F1807" s="599"/>
      <c r="G1807" s="665"/>
      <c r="H1807" s="665"/>
      <c r="I1807" s="653"/>
      <c r="J1807" s="667" t="str">
        <f t="shared" si="203"/>
        <v/>
      </c>
      <c r="K1807" s="669"/>
      <c r="L1807" s="588"/>
    </row>
    <row r="1808" spans="1:169" x14ac:dyDescent="0.2">
      <c r="A1808" s="220" t="s">
        <v>689</v>
      </c>
      <c r="B1808" s="151"/>
      <c r="C1808" s="82" t="s">
        <v>809</v>
      </c>
      <c r="D1808" s="520"/>
      <c r="E1808" s="596"/>
      <c r="F1808" s="599"/>
      <c r="G1808" s="665"/>
      <c r="H1808" s="665"/>
      <c r="I1808" s="653"/>
      <c r="J1808" s="667" t="str">
        <f t="shared" si="203"/>
        <v/>
      </c>
      <c r="K1808" s="669"/>
      <c r="L1808" s="588"/>
    </row>
    <row r="1809" spans="1:12" x14ac:dyDescent="0.2">
      <c r="A1809" s="220" t="s">
        <v>689</v>
      </c>
      <c r="B1809" s="151"/>
      <c r="C1809" s="82" t="s">
        <v>846</v>
      </c>
      <c r="D1809" s="520"/>
      <c r="E1809" s="596"/>
      <c r="F1809" s="599"/>
      <c r="G1809" s="665"/>
      <c r="H1809" s="665"/>
      <c r="I1809" s="653"/>
      <c r="J1809" s="667" t="str">
        <f t="shared" si="203"/>
        <v/>
      </c>
      <c r="K1809" s="669"/>
      <c r="L1809" s="588"/>
    </row>
    <row r="1810" spans="1:12" x14ac:dyDescent="0.2">
      <c r="A1810" s="262" t="s">
        <v>689</v>
      </c>
      <c r="B1810" s="151"/>
      <c r="C1810" s="83" t="s">
        <v>836</v>
      </c>
      <c r="D1810" s="521" t="s">
        <v>837</v>
      </c>
      <c r="E1810" s="597"/>
      <c r="F1810" s="600"/>
      <c r="G1810" s="666"/>
      <c r="H1810" s="516"/>
      <c r="I1810" s="654"/>
      <c r="J1810" s="668" t="str">
        <f t="shared" si="203"/>
        <v/>
      </c>
      <c r="K1810" s="670"/>
      <c r="L1810" s="589"/>
    </row>
    <row r="1811" spans="1:12" x14ac:dyDescent="0.2">
      <c r="A1811" s="261" t="s">
        <v>689</v>
      </c>
      <c r="B1811" s="32">
        <v>1</v>
      </c>
      <c r="C1811" s="78" t="s">
        <v>807</v>
      </c>
      <c r="D1811" s="519" t="s">
        <v>838</v>
      </c>
      <c r="E1811" s="595" t="s">
        <v>851</v>
      </c>
      <c r="F1811" s="30">
        <v>44335</v>
      </c>
      <c r="G1811" s="103">
        <f>F1811+365</f>
        <v>44700</v>
      </c>
      <c r="H1811" s="514" t="s">
        <v>23</v>
      </c>
      <c r="I1811" s="532"/>
      <c r="J1811" s="34" t="str">
        <f t="shared" si="203"/>
        <v/>
      </c>
      <c r="K1811" s="81">
        <v>1</v>
      </c>
      <c r="L1811" s="587"/>
    </row>
    <row r="1812" spans="1:12" x14ac:dyDescent="0.2">
      <c r="A1812" s="220" t="s">
        <v>689</v>
      </c>
      <c r="B1812" s="151"/>
      <c r="C1812" s="82" t="s">
        <v>808</v>
      </c>
      <c r="D1812" s="520"/>
      <c r="E1812" s="596"/>
      <c r="F1812" s="599"/>
      <c r="G1812" s="665"/>
      <c r="H1812" s="665"/>
      <c r="I1812" s="653"/>
      <c r="J1812" s="667" t="str">
        <f t="shared" si="203"/>
        <v/>
      </c>
      <c r="K1812" s="669"/>
      <c r="L1812" s="588"/>
    </row>
    <row r="1813" spans="1:12" x14ac:dyDescent="0.2">
      <c r="A1813" s="220" t="s">
        <v>689</v>
      </c>
      <c r="B1813" s="151"/>
      <c r="C1813" s="82" t="s">
        <v>809</v>
      </c>
      <c r="D1813" s="520"/>
      <c r="E1813" s="596"/>
      <c r="F1813" s="599"/>
      <c r="G1813" s="665"/>
      <c r="H1813" s="665"/>
      <c r="I1813" s="653"/>
      <c r="J1813" s="667" t="str">
        <f t="shared" si="203"/>
        <v/>
      </c>
      <c r="K1813" s="669"/>
      <c r="L1813" s="588"/>
    </row>
    <row r="1814" spans="1:12" x14ac:dyDescent="0.2">
      <c r="A1814" s="220" t="s">
        <v>689</v>
      </c>
      <c r="B1814" s="151"/>
      <c r="C1814" s="82" t="s">
        <v>846</v>
      </c>
      <c r="D1814" s="520"/>
      <c r="E1814" s="596"/>
      <c r="F1814" s="599"/>
      <c r="G1814" s="665"/>
      <c r="H1814" s="665"/>
      <c r="I1814" s="653"/>
      <c r="J1814" s="667" t="str">
        <f t="shared" si="203"/>
        <v/>
      </c>
      <c r="K1814" s="669"/>
      <c r="L1814" s="588"/>
    </row>
    <row r="1815" spans="1:12" x14ac:dyDescent="0.2">
      <c r="A1815" s="262" t="s">
        <v>689</v>
      </c>
      <c r="B1815" s="151"/>
      <c r="C1815" s="83" t="s">
        <v>836</v>
      </c>
      <c r="D1815" s="521" t="s">
        <v>839</v>
      </c>
      <c r="E1815" s="597"/>
      <c r="F1815" s="600"/>
      <c r="G1815" s="666"/>
      <c r="H1815" s="516"/>
      <c r="I1815" s="654"/>
      <c r="J1815" s="668" t="str">
        <f t="shared" si="203"/>
        <v/>
      </c>
      <c r="K1815" s="670"/>
      <c r="L1815" s="589"/>
    </row>
    <row r="1816" spans="1:12" x14ac:dyDescent="0.2">
      <c r="A1816" s="261" t="s">
        <v>689</v>
      </c>
      <c r="B1816" s="32">
        <v>1</v>
      </c>
      <c r="C1816" s="78" t="s">
        <v>807</v>
      </c>
      <c r="D1816" s="519" t="s">
        <v>840</v>
      </c>
      <c r="E1816" s="595" t="s">
        <v>850</v>
      </c>
      <c r="F1816" s="30">
        <v>44335</v>
      </c>
      <c r="G1816" s="103">
        <f>F1816+365</f>
        <v>44700</v>
      </c>
      <c r="H1816" s="514" t="s">
        <v>23</v>
      </c>
      <c r="I1816" s="532"/>
      <c r="J1816" s="34" t="str">
        <f t="shared" si="203"/>
        <v/>
      </c>
      <c r="K1816" s="81">
        <v>1</v>
      </c>
      <c r="L1816" s="587"/>
    </row>
    <row r="1817" spans="1:12" x14ac:dyDescent="0.2">
      <c r="A1817" s="220" t="s">
        <v>689</v>
      </c>
      <c r="B1817" s="151"/>
      <c r="C1817" s="82" t="s">
        <v>808</v>
      </c>
      <c r="D1817" s="520"/>
      <c r="E1817" s="596"/>
      <c r="F1817" s="599"/>
      <c r="G1817" s="665"/>
      <c r="H1817" s="665"/>
      <c r="I1817" s="653"/>
      <c r="J1817" s="667" t="str">
        <f t="shared" si="203"/>
        <v/>
      </c>
      <c r="K1817" s="669"/>
      <c r="L1817" s="588"/>
    </row>
    <row r="1818" spans="1:12" x14ac:dyDescent="0.2">
      <c r="A1818" s="220" t="s">
        <v>689</v>
      </c>
      <c r="B1818" s="151"/>
      <c r="C1818" s="82" t="s">
        <v>809</v>
      </c>
      <c r="D1818" s="520"/>
      <c r="E1818" s="596"/>
      <c r="F1818" s="599"/>
      <c r="G1818" s="665"/>
      <c r="H1818" s="665"/>
      <c r="I1818" s="653"/>
      <c r="J1818" s="667" t="str">
        <f t="shared" si="203"/>
        <v/>
      </c>
      <c r="K1818" s="669"/>
      <c r="L1818" s="588"/>
    </row>
    <row r="1819" spans="1:12" x14ac:dyDescent="0.2">
      <c r="A1819" s="220" t="s">
        <v>689</v>
      </c>
      <c r="B1819" s="151"/>
      <c r="C1819" s="82" t="s">
        <v>846</v>
      </c>
      <c r="D1819" s="520"/>
      <c r="E1819" s="596"/>
      <c r="F1819" s="599"/>
      <c r="G1819" s="665"/>
      <c r="H1819" s="665"/>
      <c r="I1819" s="653"/>
      <c r="J1819" s="667" t="str">
        <f t="shared" si="203"/>
        <v/>
      </c>
      <c r="K1819" s="669"/>
      <c r="L1819" s="588"/>
    </row>
    <row r="1820" spans="1:12" x14ac:dyDescent="0.2">
      <c r="A1820" s="262" t="s">
        <v>689</v>
      </c>
      <c r="B1820" s="151"/>
      <c r="C1820" s="83" t="s">
        <v>836</v>
      </c>
      <c r="D1820" s="521" t="s">
        <v>841</v>
      </c>
      <c r="E1820" s="597"/>
      <c r="F1820" s="600"/>
      <c r="G1820" s="666"/>
      <c r="H1820" s="516"/>
      <c r="I1820" s="654"/>
      <c r="J1820" s="668" t="str">
        <f t="shared" si="203"/>
        <v/>
      </c>
      <c r="K1820" s="670"/>
      <c r="L1820" s="589"/>
    </row>
    <row r="1821" spans="1:12" x14ac:dyDescent="0.2">
      <c r="A1821" s="227" t="s">
        <v>689</v>
      </c>
      <c r="B1821" s="238">
        <v>4.4999999999999998E-2</v>
      </c>
      <c r="C1821" s="97" t="s">
        <v>887</v>
      </c>
      <c r="D1821" s="421"/>
      <c r="E1821" s="224"/>
      <c r="F1821" s="258">
        <v>44676</v>
      </c>
      <c r="G1821" s="245">
        <f>F1821+365</f>
        <v>45041</v>
      </c>
      <c r="H1821" s="246" t="s">
        <v>152</v>
      </c>
      <c r="I1821" s="534"/>
      <c r="J1821" s="248" t="str">
        <f t="shared" si="203"/>
        <v/>
      </c>
      <c r="K1821" s="249">
        <v>0</v>
      </c>
      <c r="L1821" s="290"/>
    </row>
    <row r="1822" spans="1:12" x14ac:dyDescent="0.2">
      <c r="A1822" s="227" t="s">
        <v>689</v>
      </c>
      <c r="B1822" s="238">
        <v>4.4999999999999998E-2</v>
      </c>
      <c r="C1822" s="97" t="s">
        <v>887</v>
      </c>
      <c r="D1822" s="421"/>
      <c r="E1822" s="224"/>
      <c r="F1822" s="258">
        <v>44676</v>
      </c>
      <c r="G1822" s="245">
        <f>F1822+365</f>
        <v>45041</v>
      </c>
      <c r="H1822" s="246" t="s">
        <v>152</v>
      </c>
      <c r="I1822" s="534"/>
      <c r="J1822" s="248" t="str">
        <f t="shared" si="203"/>
        <v/>
      </c>
      <c r="K1822" s="249">
        <v>0</v>
      </c>
      <c r="L1822" s="290"/>
    </row>
    <row r="1823" spans="1:12" x14ac:dyDescent="0.2">
      <c r="A1823" s="217" t="s">
        <v>689</v>
      </c>
      <c r="B1823" s="32">
        <v>1</v>
      </c>
      <c r="C1823" s="76" t="s">
        <v>1052</v>
      </c>
      <c r="D1823" s="409" t="s">
        <v>1054</v>
      </c>
      <c r="E1823" s="622" t="s">
        <v>1060</v>
      </c>
      <c r="F1823" s="30">
        <v>44762</v>
      </c>
      <c r="G1823" s="103">
        <f>F1823+365</f>
        <v>45127</v>
      </c>
      <c r="H1823" s="514" t="s">
        <v>271</v>
      </c>
      <c r="I1823" s="532"/>
      <c r="J1823" s="34" t="str">
        <f t="shared" si="203"/>
        <v/>
      </c>
      <c r="K1823" s="35">
        <v>1</v>
      </c>
      <c r="L1823" s="275">
        <v>46507</v>
      </c>
    </row>
    <row r="1824" spans="1:12" x14ac:dyDescent="0.2">
      <c r="A1824" s="218" t="s">
        <v>689</v>
      </c>
      <c r="B1824" s="105"/>
      <c r="C1824" s="57" t="s">
        <v>1053</v>
      </c>
      <c r="D1824" s="413"/>
      <c r="E1824" s="623"/>
      <c r="F1824" s="52"/>
      <c r="G1824" s="59"/>
      <c r="H1824" s="515"/>
      <c r="I1824" s="653"/>
      <c r="J1824" s="70" t="str">
        <f t="shared" si="203"/>
        <v/>
      </c>
      <c r="K1824" s="71"/>
      <c r="L1824" s="356"/>
    </row>
    <row r="1825" spans="1:12" x14ac:dyDescent="0.2">
      <c r="A1825" s="219" t="s">
        <v>689</v>
      </c>
      <c r="B1825" s="122"/>
      <c r="C1825" s="61" t="s">
        <v>900</v>
      </c>
      <c r="D1825" s="414"/>
      <c r="E1825" s="624"/>
      <c r="F1825" s="63"/>
      <c r="G1825" s="64"/>
      <c r="H1825" s="516" t="s">
        <v>1398</v>
      </c>
      <c r="I1825" s="654"/>
      <c r="J1825" s="42" t="str">
        <f t="shared" si="203"/>
        <v/>
      </c>
      <c r="K1825" s="43"/>
      <c r="L1825" s="356" t="s">
        <v>6</v>
      </c>
    </row>
    <row r="1826" spans="1:12" x14ac:dyDescent="0.2">
      <c r="A1826" s="217" t="s">
        <v>689</v>
      </c>
      <c r="B1826" s="32">
        <v>1</v>
      </c>
      <c r="C1826" s="76" t="s">
        <v>1052</v>
      </c>
      <c r="D1826" s="409" t="s">
        <v>1055</v>
      </c>
      <c r="E1826" s="622" t="s">
        <v>1061</v>
      </c>
      <c r="F1826" s="30">
        <v>44762</v>
      </c>
      <c r="G1826" s="103">
        <f t="shared" ref="G1826" si="204">F1826+365</f>
        <v>45127</v>
      </c>
      <c r="H1826" s="514" t="s">
        <v>271</v>
      </c>
      <c r="I1826" s="532"/>
      <c r="J1826" s="34" t="str">
        <f t="shared" si="203"/>
        <v/>
      </c>
      <c r="K1826" s="35">
        <v>1</v>
      </c>
      <c r="L1826" s="275">
        <v>46507</v>
      </c>
    </row>
    <row r="1827" spans="1:12" x14ac:dyDescent="0.2">
      <c r="A1827" s="218" t="s">
        <v>689</v>
      </c>
      <c r="B1827" s="105"/>
      <c r="C1827" s="57" t="s">
        <v>1053</v>
      </c>
      <c r="D1827" s="413"/>
      <c r="E1827" s="623"/>
      <c r="F1827" s="52"/>
      <c r="G1827" s="59"/>
      <c r="H1827" s="515"/>
      <c r="I1827" s="653"/>
      <c r="J1827" s="70" t="str">
        <f t="shared" si="203"/>
        <v/>
      </c>
      <c r="K1827" s="71"/>
      <c r="L1827" s="356"/>
    </row>
    <row r="1828" spans="1:12" x14ac:dyDescent="0.2">
      <c r="A1828" s="219" t="s">
        <v>689</v>
      </c>
      <c r="B1828" s="122"/>
      <c r="C1828" s="61" t="s">
        <v>900</v>
      </c>
      <c r="D1828" s="414"/>
      <c r="E1828" s="624"/>
      <c r="F1828" s="63"/>
      <c r="G1828" s="64"/>
      <c r="H1828" s="516" t="s">
        <v>1398</v>
      </c>
      <c r="I1828" s="654"/>
      <c r="J1828" s="42" t="str">
        <f t="shared" si="203"/>
        <v/>
      </c>
      <c r="K1828" s="43"/>
      <c r="L1828" s="356" t="s">
        <v>6</v>
      </c>
    </row>
    <row r="1829" spans="1:12" x14ac:dyDescent="0.2">
      <c r="A1829" s="217" t="s">
        <v>689</v>
      </c>
      <c r="B1829" s="32">
        <v>1</v>
      </c>
      <c r="C1829" s="76" t="s">
        <v>1052</v>
      </c>
      <c r="D1829" s="409" t="s">
        <v>1056</v>
      </c>
      <c r="E1829" s="622" t="s">
        <v>1062</v>
      </c>
      <c r="F1829" s="30">
        <v>44762</v>
      </c>
      <c r="G1829" s="103">
        <f t="shared" ref="G1829" si="205">F1829+365</f>
        <v>45127</v>
      </c>
      <c r="H1829" s="514" t="s">
        <v>271</v>
      </c>
      <c r="I1829" s="532"/>
      <c r="J1829" s="34" t="str">
        <f t="shared" si="203"/>
        <v/>
      </c>
      <c r="K1829" s="35">
        <v>1</v>
      </c>
      <c r="L1829" s="275">
        <v>46507</v>
      </c>
    </row>
    <row r="1830" spans="1:12" x14ac:dyDescent="0.2">
      <c r="A1830" s="218" t="s">
        <v>689</v>
      </c>
      <c r="B1830" s="105"/>
      <c r="C1830" s="57" t="s">
        <v>1053</v>
      </c>
      <c r="D1830" s="413"/>
      <c r="E1830" s="623"/>
      <c r="F1830" s="52"/>
      <c r="G1830" s="59"/>
      <c r="H1830" s="515"/>
      <c r="I1830" s="653"/>
      <c r="J1830" s="70" t="str">
        <f t="shared" si="203"/>
        <v/>
      </c>
      <c r="K1830" s="71"/>
      <c r="L1830" s="356"/>
    </row>
    <row r="1831" spans="1:12" x14ac:dyDescent="0.2">
      <c r="A1831" s="219" t="s">
        <v>689</v>
      </c>
      <c r="B1831" s="122"/>
      <c r="C1831" s="61" t="s">
        <v>900</v>
      </c>
      <c r="D1831" s="414"/>
      <c r="E1831" s="624"/>
      <c r="F1831" s="63"/>
      <c r="G1831" s="64"/>
      <c r="H1831" s="516" t="s">
        <v>1398</v>
      </c>
      <c r="I1831" s="654"/>
      <c r="J1831" s="42" t="str">
        <f t="shared" si="203"/>
        <v/>
      </c>
      <c r="K1831" s="43"/>
      <c r="L1831" s="356" t="s">
        <v>6</v>
      </c>
    </row>
    <row r="1832" spans="1:12" x14ac:dyDescent="0.2">
      <c r="A1832" s="217" t="s">
        <v>689</v>
      </c>
      <c r="B1832" s="32">
        <v>1</v>
      </c>
      <c r="C1832" s="76" t="s">
        <v>1052</v>
      </c>
      <c r="D1832" s="409" t="s">
        <v>1057</v>
      </c>
      <c r="E1832" s="622" t="s">
        <v>1063</v>
      </c>
      <c r="F1832" s="30">
        <v>44762</v>
      </c>
      <c r="G1832" s="103">
        <f t="shared" ref="G1832" si="206">F1832+365</f>
        <v>45127</v>
      </c>
      <c r="H1832" s="514" t="s">
        <v>271</v>
      </c>
      <c r="I1832" s="532"/>
      <c r="J1832" s="34" t="str">
        <f t="shared" si="203"/>
        <v/>
      </c>
      <c r="K1832" s="35">
        <v>1</v>
      </c>
      <c r="L1832" s="275">
        <v>46507</v>
      </c>
    </row>
    <row r="1833" spans="1:12" x14ac:dyDescent="0.2">
      <c r="A1833" s="218" t="s">
        <v>689</v>
      </c>
      <c r="B1833" s="105"/>
      <c r="C1833" s="57" t="s">
        <v>1053</v>
      </c>
      <c r="D1833" s="413"/>
      <c r="E1833" s="623"/>
      <c r="F1833" s="52"/>
      <c r="G1833" s="59"/>
      <c r="H1833" s="515"/>
      <c r="I1833" s="653"/>
      <c r="J1833" s="70" t="str">
        <f t="shared" si="203"/>
        <v/>
      </c>
      <c r="K1833" s="71"/>
      <c r="L1833" s="356"/>
    </row>
    <row r="1834" spans="1:12" x14ac:dyDescent="0.2">
      <c r="A1834" s="219" t="s">
        <v>689</v>
      </c>
      <c r="B1834" s="122"/>
      <c r="C1834" s="61" t="s">
        <v>900</v>
      </c>
      <c r="D1834" s="414"/>
      <c r="E1834" s="624"/>
      <c r="F1834" s="63"/>
      <c r="G1834" s="64"/>
      <c r="H1834" s="516" t="s">
        <v>1398</v>
      </c>
      <c r="I1834" s="654"/>
      <c r="J1834" s="42" t="str">
        <f t="shared" si="203"/>
        <v/>
      </c>
      <c r="K1834" s="43"/>
      <c r="L1834" s="356" t="s">
        <v>6</v>
      </c>
    </row>
    <row r="1835" spans="1:12" x14ac:dyDescent="0.2">
      <c r="A1835" s="217" t="s">
        <v>689</v>
      </c>
      <c r="B1835" s="32">
        <v>1</v>
      </c>
      <c r="C1835" s="76" t="s">
        <v>1052</v>
      </c>
      <c r="D1835" s="409" t="s">
        <v>1058</v>
      </c>
      <c r="E1835" s="622" t="s">
        <v>1064</v>
      </c>
      <c r="F1835" s="30">
        <v>44762</v>
      </c>
      <c r="G1835" s="103">
        <f t="shared" ref="G1835" si="207">F1835+365</f>
        <v>45127</v>
      </c>
      <c r="H1835" s="514" t="s">
        <v>271</v>
      </c>
      <c r="I1835" s="532"/>
      <c r="J1835" s="34" t="str">
        <f t="shared" si="203"/>
        <v/>
      </c>
      <c r="K1835" s="35">
        <v>1</v>
      </c>
      <c r="L1835" s="275">
        <v>46507</v>
      </c>
    </row>
    <row r="1836" spans="1:12" x14ac:dyDescent="0.2">
      <c r="A1836" s="218" t="s">
        <v>689</v>
      </c>
      <c r="B1836" s="105"/>
      <c r="C1836" s="57" t="s">
        <v>1053</v>
      </c>
      <c r="D1836" s="413"/>
      <c r="E1836" s="623"/>
      <c r="F1836" s="52"/>
      <c r="G1836" s="59"/>
      <c r="H1836" s="515"/>
      <c r="I1836" s="653"/>
      <c r="J1836" s="70" t="str">
        <f t="shared" si="203"/>
        <v/>
      </c>
      <c r="K1836" s="71"/>
      <c r="L1836" s="356"/>
    </row>
    <row r="1837" spans="1:12" x14ac:dyDescent="0.2">
      <c r="A1837" s="219" t="s">
        <v>689</v>
      </c>
      <c r="B1837" s="122"/>
      <c r="C1837" s="61" t="s">
        <v>900</v>
      </c>
      <c r="D1837" s="414"/>
      <c r="E1837" s="624"/>
      <c r="F1837" s="63"/>
      <c r="G1837" s="64"/>
      <c r="H1837" s="516" t="s">
        <v>1398</v>
      </c>
      <c r="I1837" s="654"/>
      <c r="J1837" s="42" t="str">
        <f t="shared" si="203"/>
        <v/>
      </c>
      <c r="K1837" s="43"/>
      <c r="L1837" s="356" t="s">
        <v>6</v>
      </c>
    </row>
    <row r="1838" spans="1:12" x14ac:dyDescent="0.2">
      <c r="A1838" s="217" t="s">
        <v>689</v>
      </c>
      <c r="B1838" s="32">
        <v>1</v>
      </c>
      <c r="C1838" s="76" t="s">
        <v>1052</v>
      </c>
      <c r="D1838" s="409" t="s">
        <v>1059</v>
      </c>
      <c r="E1838" s="622" t="s">
        <v>1065</v>
      </c>
      <c r="F1838" s="30">
        <v>44762</v>
      </c>
      <c r="G1838" s="103">
        <f t="shared" ref="G1838" si="208">F1838+365</f>
        <v>45127</v>
      </c>
      <c r="H1838" s="514" t="s">
        <v>271</v>
      </c>
      <c r="I1838" s="532"/>
      <c r="J1838" s="34" t="str">
        <f t="shared" ref="J1838:J1859" si="209">IF(I1838=0,"",I1838*B1838)</f>
        <v/>
      </c>
      <c r="K1838" s="35">
        <v>1</v>
      </c>
      <c r="L1838" s="275">
        <v>46507</v>
      </c>
    </row>
    <row r="1839" spans="1:12" x14ac:dyDescent="0.2">
      <c r="A1839" s="218" t="s">
        <v>689</v>
      </c>
      <c r="B1839" s="105"/>
      <c r="C1839" s="57" t="s">
        <v>1053</v>
      </c>
      <c r="D1839" s="413"/>
      <c r="E1839" s="623"/>
      <c r="F1839" s="52"/>
      <c r="G1839" s="59"/>
      <c r="H1839" s="515"/>
      <c r="I1839" s="653"/>
      <c r="J1839" s="70" t="str">
        <f t="shared" si="209"/>
        <v/>
      </c>
      <c r="K1839" s="71"/>
      <c r="L1839" s="356"/>
    </row>
    <row r="1840" spans="1:12" x14ac:dyDescent="0.2">
      <c r="A1840" s="219" t="s">
        <v>689</v>
      </c>
      <c r="B1840" s="122"/>
      <c r="C1840" s="61" t="s">
        <v>900</v>
      </c>
      <c r="D1840" s="414"/>
      <c r="E1840" s="624"/>
      <c r="F1840" s="63"/>
      <c r="G1840" s="64"/>
      <c r="H1840" s="516" t="s">
        <v>1398</v>
      </c>
      <c r="I1840" s="654"/>
      <c r="J1840" s="48" t="str">
        <f t="shared" si="209"/>
        <v/>
      </c>
      <c r="K1840" s="49"/>
      <c r="L1840" s="276" t="s">
        <v>6</v>
      </c>
    </row>
    <row r="1841" spans="1:169" x14ac:dyDescent="0.2">
      <c r="A1841" s="219" t="s">
        <v>689</v>
      </c>
      <c r="B1841" s="241"/>
      <c r="C1841" s="231" t="s">
        <v>900</v>
      </c>
      <c r="D1841" s="415"/>
      <c r="E1841" s="260"/>
      <c r="F1841" s="233"/>
      <c r="G1841" s="242"/>
      <c r="H1841" s="235" t="s">
        <v>1398</v>
      </c>
      <c r="I1841" s="212"/>
      <c r="J1841" s="211" t="str">
        <f t="shared" si="209"/>
        <v/>
      </c>
      <c r="K1841" s="236"/>
      <c r="L1841" s="358" t="s">
        <v>6</v>
      </c>
    </row>
    <row r="1842" spans="1:169" x14ac:dyDescent="0.2">
      <c r="A1842" s="27" t="s">
        <v>689</v>
      </c>
      <c r="B1842" s="95">
        <v>1</v>
      </c>
      <c r="C1842" s="106" t="s">
        <v>743</v>
      </c>
      <c r="D1842" s="416" t="s">
        <v>744</v>
      </c>
      <c r="E1842" s="160" t="s">
        <v>692</v>
      </c>
      <c r="F1842" s="99">
        <v>42556</v>
      </c>
      <c r="G1842" s="103">
        <f>F1842+365</f>
        <v>42921</v>
      </c>
      <c r="H1842" s="86" t="s">
        <v>271</v>
      </c>
      <c r="I1842" s="532"/>
      <c r="J1842" s="34" t="str">
        <f t="shared" si="209"/>
        <v/>
      </c>
      <c r="K1842" s="35">
        <v>1</v>
      </c>
      <c r="L1842" s="275">
        <v>45412</v>
      </c>
    </row>
    <row r="1843" spans="1:169" x14ac:dyDescent="0.2">
      <c r="A1843" s="227" t="s">
        <v>689</v>
      </c>
      <c r="B1843" s="243">
        <v>1</v>
      </c>
      <c r="C1843" s="223" t="s">
        <v>358</v>
      </c>
      <c r="D1843" s="421" t="s">
        <v>789</v>
      </c>
      <c r="E1843" s="244" t="s">
        <v>692</v>
      </c>
      <c r="F1843" s="245">
        <v>44020</v>
      </c>
      <c r="G1843" s="239">
        <f>F1843+365</f>
        <v>44385</v>
      </c>
      <c r="H1843" s="246" t="s">
        <v>271</v>
      </c>
      <c r="I1843" s="532"/>
      <c r="J1843" s="209" t="str">
        <f t="shared" si="209"/>
        <v/>
      </c>
      <c r="K1843" s="226">
        <v>1</v>
      </c>
      <c r="L1843" s="287" t="s">
        <v>6</v>
      </c>
    </row>
    <row r="1844" spans="1:169" x14ac:dyDescent="0.2">
      <c r="A1844" s="217" t="s">
        <v>689</v>
      </c>
      <c r="B1844" s="32">
        <v>1</v>
      </c>
      <c r="C1844" s="76" t="s">
        <v>1094</v>
      </c>
      <c r="D1844" s="409" t="s">
        <v>1097</v>
      </c>
      <c r="E1844" s="622"/>
      <c r="F1844" s="30">
        <v>44916</v>
      </c>
      <c r="G1844" s="103">
        <f t="shared" ref="G1844" si="210">F1844+365</f>
        <v>45281</v>
      </c>
      <c r="H1844" s="514" t="s">
        <v>271</v>
      </c>
      <c r="I1844" s="532"/>
      <c r="J1844" s="34" t="str">
        <f t="shared" si="209"/>
        <v/>
      </c>
      <c r="K1844" s="35">
        <v>1</v>
      </c>
      <c r="L1844" s="275">
        <v>46507</v>
      </c>
    </row>
    <row r="1845" spans="1:169" x14ac:dyDescent="0.2">
      <c r="A1845" s="218" t="s">
        <v>689</v>
      </c>
      <c r="B1845" s="105"/>
      <c r="C1845" s="57" t="s">
        <v>1095</v>
      </c>
      <c r="D1845" s="413"/>
      <c r="E1845" s="623"/>
      <c r="F1845" s="52"/>
      <c r="G1845" s="59"/>
      <c r="H1845" s="515"/>
      <c r="I1845" s="653"/>
      <c r="J1845" s="70" t="str">
        <f t="shared" si="209"/>
        <v/>
      </c>
      <c r="K1845" s="71"/>
      <c r="L1845" s="356"/>
    </row>
    <row r="1846" spans="1:169" x14ac:dyDescent="0.2">
      <c r="A1846" s="219" t="s">
        <v>689</v>
      </c>
      <c r="B1846" s="122"/>
      <c r="C1846" s="61" t="s">
        <v>1096</v>
      </c>
      <c r="D1846" s="414"/>
      <c r="E1846" s="624"/>
      <c r="F1846" s="63"/>
      <c r="G1846" s="64"/>
      <c r="H1846" s="516" t="s">
        <v>1398</v>
      </c>
      <c r="I1846" s="654"/>
      <c r="J1846" s="42" t="str">
        <f t="shared" si="209"/>
        <v/>
      </c>
      <c r="K1846" s="43"/>
      <c r="L1846" s="356" t="s">
        <v>6</v>
      </c>
    </row>
    <row r="1847" spans="1:169" x14ac:dyDescent="0.2">
      <c r="A1847" s="217" t="s">
        <v>689</v>
      </c>
      <c r="B1847" s="32">
        <v>1</v>
      </c>
      <c r="C1847" s="76" t="s">
        <v>1094</v>
      </c>
      <c r="D1847" s="409" t="s">
        <v>1098</v>
      </c>
      <c r="E1847" s="622"/>
      <c r="F1847" s="30">
        <v>44916</v>
      </c>
      <c r="G1847" s="103">
        <f t="shared" ref="G1847" si="211">F1847+365</f>
        <v>45281</v>
      </c>
      <c r="H1847" s="514" t="s">
        <v>271</v>
      </c>
      <c r="I1847" s="532"/>
      <c r="J1847" s="34" t="str">
        <f t="shared" si="209"/>
        <v/>
      </c>
      <c r="K1847" s="35">
        <v>1</v>
      </c>
      <c r="L1847" s="275">
        <v>46507</v>
      </c>
    </row>
    <row r="1848" spans="1:169" x14ac:dyDescent="0.2">
      <c r="A1848" s="218" t="s">
        <v>689</v>
      </c>
      <c r="B1848" s="105"/>
      <c r="C1848" s="57" t="s">
        <v>1095</v>
      </c>
      <c r="D1848" s="413"/>
      <c r="E1848" s="623"/>
      <c r="F1848" s="52"/>
      <c r="G1848" s="59"/>
      <c r="H1848" s="515"/>
      <c r="I1848" s="653"/>
      <c r="J1848" s="70" t="str">
        <f t="shared" si="209"/>
        <v/>
      </c>
      <c r="K1848" s="71"/>
      <c r="L1848" s="356"/>
    </row>
    <row r="1849" spans="1:169" x14ac:dyDescent="0.2">
      <c r="A1849" s="219" t="s">
        <v>689</v>
      </c>
      <c r="B1849" s="122"/>
      <c r="C1849" s="61" t="s">
        <v>1096</v>
      </c>
      <c r="D1849" s="414"/>
      <c r="E1849" s="624"/>
      <c r="F1849" s="63"/>
      <c r="G1849" s="64"/>
      <c r="H1849" s="516" t="s">
        <v>1398</v>
      </c>
      <c r="I1849" s="654"/>
      <c r="J1849" s="42" t="str">
        <f t="shared" si="209"/>
        <v/>
      </c>
      <c r="K1849" s="43"/>
      <c r="L1849" s="356" t="s">
        <v>6</v>
      </c>
    </row>
    <row r="1850" spans="1:169" x14ac:dyDescent="0.2">
      <c r="A1850" s="217" t="s">
        <v>689</v>
      </c>
      <c r="B1850" s="32">
        <v>1</v>
      </c>
      <c r="C1850" s="76" t="s">
        <v>1094</v>
      </c>
      <c r="D1850" s="409" t="s">
        <v>1099</v>
      </c>
      <c r="E1850" s="622"/>
      <c r="F1850" s="30">
        <v>44916</v>
      </c>
      <c r="G1850" s="103">
        <f t="shared" ref="G1850" si="212">F1850+365</f>
        <v>45281</v>
      </c>
      <c r="H1850" s="514" t="s">
        <v>271</v>
      </c>
      <c r="I1850" s="532"/>
      <c r="J1850" s="34" t="str">
        <f t="shared" si="209"/>
        <v/>
      </c>
      <c r="K1850" s="35">
        <v>1</v>
      </c>
      <c r="L1850" s="275">
        <v>46507</v>
      </c>
    </row>
    <row r="1851" spans="1:169" x14ac:dyDescent="0.2">
      <c r="A1851" s="218" t="s">
        <v>689</v>
      </c>
      <c r="B1851" s="105"/>
      <c r="C1851" s="57" t="s">
        <v>1095</v>
      </c>
      <c r="D1851" s="413"/>
      <c r="E1851" s="623"/>
      <c r="F1851" s="52"/>
      <c r="G1851" s="59"/>
      <c r="H1851" s="515"/>
      <c r="I1851" s="653"/>
      <c r="J1851" s="70" t="str">
        <f t="shared" si="209"/>
        <v/>
      </c>
      <c r="K1851" s="71"/>
      <c r="L1851" s="356"/>
    </row>
    <row r="1852" spans="1:169" x14ac:dyDescent="0.2">
      <c r="A1852" s="219" t="s">
        <v>689</v>
      </c>
      <c r="B1852" s="122"/>
      <c r="C1852" s="61" t="s">
        <v>1096</v>
      </c>
      <c r="D1852" s="414"/>
      <c r="E1852" s="624"/>
      <c r="F1852" s="63"/>
      <c r="G1852" s="64"/>
      <c r="H1852" s="516" t="s">
        <v>1398</v>
      </c>
      <c r="I1852" s="654"/>
      <c r="J1852" s="42" t="str">
        <f t="shared" si="209"/>
        <v/>
      </c>
      <c r="K1852" s="43"/>
      <c r="L1852" s="356" t="s">
        <v>6</v>
      </c>
    </row>
    <row r="1853" spans="1:169" ht="25.5" x14ac:dyDescent="0.2">
      <c r="A1853" s="221" t="s">
        <v>689</v>
      </c>
      <c r="B1853" s="222">
        <v>4.4999999999999998E-2</v>
      </c>
      <c r="C1853" s="106" t="s">
        <v>778</v>
      </c>
      <c r="D1853" s="419" t="s">
        <v>308</v>
      </c>
      <c r="E1853" s="224"/>
      <c r="F1853" s="215">
        <v>43188</v>
      </c>
      <c r="G1853" s="239">
        <f t="shared" ref="G1853" si="213">F1853+365</f>
        <v>43553</v>
      </c>
      <c r="H1853" s="225" t="s">
        <v>152</v>
      </c>
      <c r="I1853" s="532"/>
      <c r="J1853" s="209" t="str">
        <f t="shared" si="209"/>
        <v/>
      </c>
      <c r="K1853" s="226">
        <v>0</v>
      </c>
      <c r="L1853" s="287">
        <v>47849</v>
      </c>
    </row>
    <row r="1854" spans="1:169" x14ac:dyDescent="0.2">
      <c r="A1854" s="221" t="s">
        <v>689</v>
      </c>
      <c r="B1854" s="238">
        <v>3.4599999999999999E-2</v>
      </c>
      <c r="C1854" s="106" t="s">
        <v>880</v>
      </c>
      <c r="D1854" s="419" t="s">
        <v>308</v>
      </c>
      <c r="E1854" s="224"/>
      <c r="F1854" s="215">
        <v>44679</v>
      </c>
      <c r="G1854" s="239">
        <f>F1854+365</f>
        <v>45044</v>
      </c>
      <c r="H1854" s="225" t="s">
        <v>152</v>
      </c>
      <c r="I1854" s="532"/>
      <c r="J1854" s="209" t="str">
        <f t="shared" si="209"/>
        <v/>
      </c>
      <c r="K1854" s="226">
        <v>0</v>
      </c>
      <c r="L1854" s="287">
        <v>47849</v>
      </c>
    </row>
    <row r="1855" spans="1:169" s="373" customFormat="1" ht="25.5" x14ac:dyDescent="0.2">
      <c r="A1855" s="380" t="s">
        <v>689</v>
      </c>
      <c r="B1855" s="381">
        <v>1</v>
      </c>
      <c r="C1855" s="106" t="s">
        <v>307</v>
      </c>
      <c r="D1855" s="420" t="s">
        <v>308</v>
      </c>
      <c r="E1855" s="367"/>
      <c r="F1855" s="368">
        <v>43012</v>
      </c>
      <c r="G1855" s="369">
        <f>F1855+365</f>
        <v>43377</v>
      </c>
      <c r="H1855" s="370"/>
      <c r="I1855" s="532"/>
      <c r="J1855" s="371" t="str">
        <f t="shared" si="209"/>
        <v/>
      </c>
      <c r="K1855" s="372">
        <v>0</v>
      </c>
      <c r="L1855" s="382"/>
      <c r="M1855" s="383"/>
      <c r="N1855" s="383"/>
      <c r="O1855" s="383"/>
      <c r="P1855" s="383"/>
      <c r="Q1855" s="383"/>
      <c r="R1855" s="383"/>
      <c r="S1855" s="383"/>
      <c r="T1855" s="383"/>
      <c r="U1855" s="383"/>
      <c r="V1855" s="383"/>
      <c r="W1855" s="383"/>
      <c r="X1855" s="383"/>
      <c r="Y1855" s="383"/>
      <c r="Z1855" s="383"/>
      <c r="AA1855" s="383"/>
      <c r="AB1855" s="383"/>
      <c r="AC1855" s="383"/>
      <c r="AD1855" s="383"/>
      <c r="AE1855" s="383"/>
      <c r="AF1855" s="383"/>
      <c r="AG1855" s="383"/>
      <c r="AH1855" s="383"/>
      <c r="AI1855" s="383"/>
      <c r="AJ1855" s="383"/>
      <c r="AK1855" s="383"/>
      <c r="AL1855" s="383"/>
      <c r="AM1855" s="383"/>
      <c r="AN1855" s="383"/>
      <c r="AO1855" s="383"/>
      <c r="AP1855" s="383"/>
      <c r="AQ1855" s="383"/>
      <c r="AR1855" s="383"/>
      <c r="AS1855" s="383"/>
      <c r="AT1855" s="383"/>
      <c r="AU1855" s="383"/>
      <c r="AV1855" s="383"/>
      <c r="AW1855" s="383"/>
      <c r="AX1855" s="383"/>
      <c r="AY1855" s="383"/>
      <c r="AZ1855" s="383"/>
      <c r="BA1855" s="383"/>
      <c r="BB1855" s="383"/>
      <c r="BC1855" s="383"/>
      <c r="BD1855" s="383"/>
      <c r="BE1855" s="383"/>
      <c r="BF1855" s="383"/>
      <c r="BG1855" s="383"/>
      <c r="BH1855" s="383"/>
      <c r="BI1855" s="383"/>
      <c r="BJ1855" s="383"/>
      <c r="BK1855" s="383"/>
      <c r="BL1855" s="383"/>
      <c r="BM1855" s="383"/>
      <c r="BN1855" s="383"/>
      <c r="BO1855" s="383"/>
      <c r="BP1855" s="383"/>
      <c r="BQ1855" s="383"/>
      <c r="BR1855" s="383"/>
      <c r="BS1855" s="383"/>
      <c r="BT1855" s="383"/>
      <c r="BU1855" s="383"/>
      <c r="BV1855" s="383"/>
      <c r="BW1855" s="383"/>
      <c r="BX1855" s="383"/>
      <c r="BY1855" s="383"/>
      <c r="BZ1855" s="383"/>
      <c r="CA1855" s="383"/>
      <c r="CB1855" s="383"/>
      <c r="CC1855" s="383"/>
      <c r="CD1855" s="383"/>
      <c r="CE1855" s="383"/>
      <c r="CF1855" s="383"/>
      <c r="CG1855" s="383"/>
      <c r="CH1855" s="383"/>
      <c r="CI1855" s="383"/>
      <c r="CJ1855" s="383"/>
      <c r="CK1855" s="383"/>
      <c r="CL1855" s="383"/>
      <c r="CM1855" s="383"/>
      <c r="CN1855" s="383"/>
      <c r="CO1855" s="383"/>
      <c r="CP1855" s="383"/>
      <c r="CQ1855" s="383"/>
      <c r="CR1855" s="383"/>
      <c r="CS1855" s="383"/>
      <c r="CT1855" s="383"/>
      <c r="CU1855" s="383"/>
      <c r="CV1855" s="383"/>
      <c r="CW1855" s="383"/>
      <c r="CX1855" s="383"/>
      <c r="CY1855" s="383"/>
      <c r="CZ1855" s="383"/>
      <c r="DA1855" s="383"/>
      <c r="DB1855" s="383"/>
      <c r="DC1855" s="383"/>
      <c r="DD1855" s="383"/>
      <c r="DE1855" s="383"/>
      <c r="DF1855" s="383"/>
      <c r="DG1855" s="383"/>
      <c r="DH1855" s="383"/>
      <c r="DI1855" s="383"/>
      <c r="DJ1855" s="383"/>
      <c r="DK1855" s="383"/>
      <c r="DL1855" s="383"/>
      <c r="DM1855" s="383"/>
      <c r="DN1855" s="383"/>
      <c r="DO1855" s="383"/>
      <c r="DP1855" s="383"/>
      <c r="DQ1855" s="383"/>
      <c r="DR1855" s="383"/>
      <c r="DS1855" s="383"/>
      <c r="DT1855" s="383"/>
      <c r="DU1855" s="383"/>
      <c r="DV1855" s="383"/>
      <c r="DW1855" s="383"/>
      <c r="DX1855" s="383"/>
      <c r="DY1855" s="383"/>
      <c r="DZ1855" s="383"/>
      <c r="EA1855" s="383"/>
      <c r="EB1855" s="383"/>
      <c r="EC1855" s="383"/>
      <c r="ED1855" s="383"/>
      <c r="EE1855" s="383"/>
      <c r="EF1855" s="383"/>
      <c r="EG1855" s="383"/>
      <c r="EH1855" s="383"/>
      <c r="EI1855" s="383"/>
      <c r="EJ1855" s="383"/>
      <c r="EK1855" s="383"/>
      <c r="EL1855" s="383"/>
      <c r="EM1855" s="383"/>
      <c r="EN1855" s="383"/>
      <c r="EO1855" s="383"/>
      <c r="EP1855" s="383"/>
      <c r="EQ1855" s="383"/>
      <c r="ER1855" s="383"/>
      <c r="ES1855" s="383"/>
      <c r="ET1855" s="383"/>
      <c r="EU1855" s="383"/>
      <c r="EV1855" s="383"/>
      <c r="EW1855" s="383"/>
      <c r="EX1855" s="383"/>
      <c r="EY1855" s="383"/>
      <c r="EZ1855" s="383"/>
      <c r="FA1855" s="383"/>
      <c r="FB1855" s="383"/>
      <c r="FC1855" s="383"/>
      <c r="FD1855" s="383"/>
      <c r="FE1855" s="383"/>
      <c r="FF1855" s="383"/>
      <c r="FG1855" s="383"/>
      <c r="FH1855" s="383"/>
      <c r="FI1855" s="383"/>
      <c r="FJ1855" s="383"/>
      <c r="FK1855" s="383"/>
      <c r="FL1855" s="383"/>
      <c r="FM1855" s="383"/>
    </row>
    <row r="1856" spans="1:169" x14ac:dyDescent="0.2">
      <c r="A1856" s="27" t="s">
        <v>689</v>
      </c>
      <c r="B1856" s="85">
        <v>4.4999999999999998E-2</v>
      </c>
      <c r="C1856" s="106" t="s">
        <v>1418</v>
      </c>
      <c r="D1856" s="416" t="s">
        <v>308</v>
      </c>
      <c r="E1856" s="96"/>
      <c r="F1856" s="99">
        <v>43193</v>
      </c>
      <c r="G1856" s="99">
        <f>F1856+365</f>
        <v>43558</v>
      </c>
      <c r="H1856" s="86"/>
      <c r="I1856" s="563"/>
      <c r="J1856" s="34" t="str">
        <f t="shared" si="209"/>
        <v/>
      </c>
      <c r="K1856" s="101">
        <v>0</v>
      </c>
      <c r="L1856" s="351"/>
    </row>
    <row r="1857" spans="1:169" ht="38.25" x14ac:dyDescent="0.2">
      <c r="A1857" s="27" t="s">
        <v>689</v>
      </c>
      <c r="B1857" s="32">
        <v>1</v>
      </c>
      <c r="C1857" s="106" t="s">
        <v>1431</v>
      </c>
      <c r="D1857" s="416">
        <v>42</v>
      </c>
      <c r="E1857" s="96"/>
      <c r="F1857" s="99">
        <v>41684</v>
      </c>
      <c r="G1857" s="103">
        <f>F1857+365</f>
        <v>42049</v>
      </c>
      <c r="H1857" s="86" t="s">
        <v>1398</v>
      </c>
      <c r="I1857" s="532"/>
      <c r="J1857" s="34" t="str">
        <f t="shared" si="209"/>
        <v/>
      </c>
      <c r="K1857" s="35">
        <v>0</v>
      </c>
      <c r="L1857" s="275"/>
    </row>
    <row r="1858" spans="1:169" ht="38.25" x14ac:dyDescent="0.2">
      <c r="A1858" s="27" t="s">
        <v>689</v>
      </c>
      <c r="B1858" s="32">
        <v>1</v>
      </c>
      <c r="C1858" s="106" t="s">
        <v>1432</v>
      </c>
      <c r="D1858" s="416">
        <v>42</v>
      </c>
      <c r="E1858" s="96"/>
      <c r="F1858" s="99">
        <v>41684</v>
      </c>
      <c r="G1858" s="103">
        <f>F1858+365</f>
        <v>42049</v>
      </c>
      <c r="H1858" s="86" t="s">
        <v>1398</v>
      </c>
      <c r="I1858" s="532"/>
      <c r="J1858" s="34" t="str">
        <f t="shared" si="209"/>
        <v/>
      </c>
      <c r="K1858" s="35">
        <v>0</v>
      </c>
      <c r="L1858" s="275"/>
    </row>
    <row r="1859" spans="1:169" ht="25.5" x14ac:dyDescent="0.2">
      <c r="A1859" s="27" t="s">
        <v>689</v>
      </c>
      <c r="B1859" s="32">
        <v>1</v>
      </c>
      <c r="C1859" s="106" t="s">
        <v>1433</v>
      </c>
      <c r="D1859" s="416">
        <v>48</v>
      </c>
      <c r="E1859" s="96"/>
      <c r="F1859" s="99"/>
      <c r="G1859" s="99"/>
      <c r="H1859" s="86" t="s">
        <v>1398</v>
      </c>
      <c r="I1859" s="534"/>
      <c r="J1859" s="132" t="str">
        <f t="shared" si="209"/>
        <v/>
      </c>
      <c r="K1859" s="101">
        <v>0</v>
      </c>
      <c r="L1859" s="351"/>
    </row>
    <row r="1860" spans="1:169" s="26" customFormat="1" ht="15" x14ac:dyDescent="0.2">
      <c r="A1860" s="187"/>
      <c r="B1860" s="182"/>
      <c r="C1860" s="182"/>
      <c r="D1860" s="182"/>
      <c r="E1860" s="182"/>
      <c r="F1860" s="182"/>
      <c r="G1860" s="182" t="s">
        <v>310</v>
      </c>
      <c r="H1860" s="110"/>
      <c r="I1860" s="110"/>
      <c r="J1860" s="111">
        <f>SUBTOTAL(9,J1646:J1859)</f>
        <v>0</v>
      </c>
      <c r="K1860" s="206"/>
      <c r="L1860" s="3"/>
      <c r="M1860" s="383"/>
      <c r="N1860" s="383"/>
      <c r="O1860" s="383"/>
      <c r="P1860" s="383"/>
      <c r="Q1860" s="383"/>
      <c r="R1860" s="383"/>
      <c r="S1860" s="383"/>
      <c r="T1860" s="383"/>
      <c r="U1860" s="383"/>
      <c r="V1860" s="383"/>
      <c r="W1860" s="383"/>
      <c r="X1860" s="383"/>
      <c r="Y1860" s="383"/>
      <c r="Z1860" s="383"/>
      <c r="AA1860" s="383"/>
      <c r="AB1860" s="383"/>
      <c r="AC1860" s="383"/>
      <c r="AD1860" s="383"/>
      <c r="AE1860" s="383"/>
      <c r="AF1860" s="383"/>
      <c r="AG1860" s="383"/>
      <c r="AH1860" s="383"/>
      <c r="AI1860" s="383"/>
      <c r="AJ1860" s="383"/>
      <c r="AK1860" s="383"/>
      <c r="AL1860" s="383"/>
      <c r="AM1860" s="383"/>
      <c r="AN1860" s="383"/>
      <c r="AO1860" s="383"/>
      <c r="AP1860" s="383"/>
      <c r="AQ1860" s="383"/>
      <c r="AR1860" s="383"/>
      <c r="AS1860" s="383"/>
      <c r="AT1860" s="383"/>
      <c r="AU1860" s="383"/>
      <c r="AV1860" s="383"/>
      <c r="AW1860" s="383"/>
      <c r="AX1860" s="383"/>
      <c r="AY1860" s="383"/>
      <c r="AZ1860" s="383"/>
      <c r="BA1860" s="383"/>
      <c r="BB1860" s="383"/>
      <c r="BC1860" s="383"/>
      <c r="BD1860" s="383"/>
      <c r="BE1860" s="383"/>
      <c r="BF1860" s="383"/>
      <c r="BG1860" s="383"/>
      <c r="BH1860" s="383"/>
      <c r="BI1860" s="383"/>
      <c r="BJ1860" s="383"/>
      <c r="BK1860" s="383"/>
      <c r="BL1860" s="383"/>
      <c r="BM1860" s="383"/>
      <c r="BN1860" s="383"/>
      <c r="BO1860" s="383"/>
      <c r="BP1860" s="383"/>
      <c r="BQ1860" s="383"/>
      <c r="BR1860" s="383"/>
      <c r="BS1860" s="383"/>
      <c r="BT1860" s="383"/>
      <c r="BU1860" s="383"/>
      <c r="BV1860" s="383"/>
      <c r="BW1860" s="383"/>
      <c r="BX1860" s="383"/>
      <c r="BY1860" s="383"/>
      <c r="BZ1860" s="383"/>
      <c r="CA1860" s="383"/>
      <c r="CB1860" s="383"/>
      <c r="CC1860" s="383"/>
      <c r="CD1860" s="383"/>
      <c r="CE1860" s="383"/>
      <c r="CF1860" s="383"/>
      <c r="CG1860" s="383"/>
      <c r="CH1860" s="383"/>
      <c r="CI1860" s="383"/>
      <c r="CJ1860" s="383"/>
      <c r="CK1860" s="383"/>
      <c r="CL1860" s="383"/>
      <c r="CM1860" s="383"/>
      <c r="CN1860" s="383"/>
      <c r="CO1860" s="383"/>
      <c r="CP1860" s="383"/>
      <c r="CQ1860" s="383"/>
      <c r="CR1860" s="383"/>
      <c r="CS1860" s="383"/>
      <c r="CT1860" s="383"/>
      <c r="CU1860" s="383"/>
      <c r="CV1860" s="383"/>
      <c r="CW1860" s="383"/>
      <c r="CX1860" s="383"/>
      <c r="CY1860" s="383"/>
      <c r="CZ1860" s="383"/>
      <c r="DA1860" s="383"/>
      <c r="DB1860" s="383"/>
      <c r="DC1860" s="383"/>
      <c r="DD1860" s="383"/>
      <c r="DE1860" s="383"/>
      <c r="DF1860" s="383"/>
      <c r="DG1860" s="383"/>
      <c r="DH1860" s="383"/>
      <c r="DI1860" s="383"/>
      <c r="DJ1860" s="383"/>
      <c r="DK1860" s="383"/>
      <c r="DL1860" s="383"/>
      <c r="DM1860" s="383"/>
      <c r="DN1860" s="383"/>
      <c r="DO1860" s="383"/>
      <c r="DP1860" s="383"/>
      <c r="DQ1860" s="383"/>
      <c r="DR1860" s="383"/>
      <c r="DS1860" s="383"/>
      <c r="DT1860" s="383"/>
      <c r="DU1860" s="383"/>
      <c r="DV1860" s="383"/>
      <c r="DW1860" s="383"/>
      <c r="DX1860" s="383"/>
      <c r="DY1860" s="383"/>
      <c r="DZ1860" s="383"/>
      <c r="EA1860" s="383"/>
      <c r="EB1860" s="383"/>
      <c r="EC1860" s="383"/>
      <c r="ED1860" s="383"/>
      <c r="EE1860" s="383"/>
      <c r="EF1860" s="383"/>
      <c r="EG1860" s="383"/>
      <c r="EH1860" s="383"/>
      <c r="EI1860" s="383"/>
      <c r="EJ1860" s="383"/>
      <c r="EK1860" s="383"/>
      <c r="EL1860" s="383"/>
      <c r="EM1860" s="383"/>
      <c r="EN1860" s="383"/>
      <c r="EO1860" s="383"/>
      <c r="EP1860" s="383"/>
      <c r="EQ1860" s="383"/>
      <c r="ER1860" s="383"/>
      <c r="ES1860" s="383"/>
      <c r="ET1860" s="383"/>
      <c r="EU1860" s="383"/>
      <c r="EV1860" s="383"/>
      <c r="EW1860" s="383"/>
      <c r="EX1860" s="383"/>
      <c r="EY1860" s="383"/>
      <c r="EZ1860" s="383"/>
      <c r="FA1860" s="383"/>
      <c r="FB1860" s="383"/>
      <c r="FC1860" s="383"/>
      <c r="FD1860" s="383"/>
      <c r="FE1860" s="383"/>
      <c r="FF1860" s="383"/>
      <c r="FG1860" s="383"/>
      <c r="FH1860" s="383"/>
      <c r="FI1860" s="383"/>
      <c r="FJ1860" s="383"/>
      <c r="FK1860" s="383"/>
      <c r="FL1860" s="383"/>
      <c r="FM1860" s="383"/>
    </row>
    <row r="1861" spans="1:169" s="26" customFormat="1" x14ac:dyDescent="0.2">
      <c r="A1861" s="7"/>
      <c r="B1861" s="8"/>
      <c r="C1861" s="9"/>
      <c r="D1861" s="433"/>
      <c r="E1861" s="8"/>
      <c r="F1861" s="183"/>
      <c r="G1861" s="183" t="s">
        <v>311</v>
      </c>
      <c r="H1861" s="190">
        <f>SUBTOTAL(9,K1646:K1859)</f>
        <v>53</v>
      </c>
      <c r="I1861" s="191" t="s">
        <v>312</v>
      </c>
      <c r="J1861" s="183">
        <f>H1861*$I$1871</f>
        <v>0</v>
      </c>
      <c r="K1861" s="205"/>
      <c r="L1861" s="3"/>
      <c r="M1861" s="383"/>
      <c r="N1861" s="383"/>
      <c r="O1861" s="383"/>
      <c r="P1861" s="383"/>
      <c r="Q1861" s="383"/>
      <c r="R1861" s="383"/>
      <c r="S1861" s="383"/>
      <c r="T1861" s="383"/>
      <c r="U1861" s="383"/>
      <c r="V1861" s="383"/>
      <c r="W1861" s="383"/>
      <c r="X1861" s="383"/>
      <c r="Y1861" s="383"/>
      <c r="Z1861" s="383"/>
      <c r="AA1861" s="383"/>
      <c r="AB1861" s="383"/>
      <c r="AC1861" s="383"/>
      <c r="AD1861" s="383"/>
      <c r="AE1861" s="383"/>
      <c r="AF1861" s="383"/>
      <c r="AG1861" s="383"/>
      <c r="AH1861" s="383"/>
      <c r="AI1861" s="383"/>
      <c r="AJ1861" s="383"/>
      <c r="AK1861" s="383"/>
      <c r="AL1861" s="383"/>
      <c r="AM1861" s="383"/>
      <c r="AN1861" s="383"/>
      <c r="AO1861" s="383"/>
      <c r="AP1861" s="383"/>
      <c r="AQ1861" s="383"/>
      <c r="AR1861" s="383"/>
      <c r="AS1861" s="383"/>
      <c r="AT1861" s="383"/>
      <c r="AU1861" s="383"/>
      <c r="AV1861" s="383"/>
      <c r="AW1861" s="383"/>
      <c r="AX1861" s="383"/>
      <c r="AY1861" s="383"/>
      <c r="AZ1861" s="383"/>
      <c r="BA1861" s="383"/>
      <c r="BB1861" s="383"/>
      <c r="BC1861" s="383"/>
      <c r="BD1861" s="383"/>
      <c r="BE1861" s="383"/>
      <c r="BF1861" s="383"/>
      <c r="BG1861" s="383"/>
      <c r="BH1861" s="383"/>
      <c r="BI1861" s="383"/>
      <c r="BJ1861" s="383"/>
      <c r="BK1861" s="383"/>
      <c r="BL1861" s="383"/>
      <c r="BM1861" s="383"/>
      <c r="BN1861" s="383"/>
      <c r="BO1861" s="383"/>
      <c r="BP1861" s="383"/>
      <c r="BQ1861" s="383"/>
      <c r="BR1861" s="383"/>
      <c r="BS1861" s="383"/>
      <c r="BT1861" s="383"/>
      <c r="BU1861" s="383"/>
      <c r="BV1861" s="383"/>
      <c r="BW1861" s="383"/>
      <c r="BX1861" s="383"/>
      <c r="BY1861" s="383"/>
      <c r="BZ1861" s="383"/>
      <c r="CA1861" s="383"/>
      <c r="CB1861" s="383"/>
      <c r="CC1861" s="383"/>
      <c r="CD1861" s="383"/>
      <c r="CE1861" s="383"/>
      <c r="CF1861" s="383"/>
      <c r="CG1861" s="383"/>
      <c r="CH1861" s="383"/>
      <c r="CI1861" s="383"/>
      <c r="CJ1861" s="383"/>
      <c r="CK1861" s="383"/>
      <c r="CL1861" s="383"/>
      <c r="CM1861" s="383"/>
      <c r="CN1861" s="383"/>
      <c r="CO1861" s="383"/>
      <c r="CP1861" s="383"/>
      <c r="CQ1861" s="383"/>
      <c r="CR1861" s="383"/>
      <c r="CS1861" s="383"/>
      <c r="CT1861" s="383"/>
      <c r="CU1861" s="383"/>
      <c r="CV1861" s="383"/>
      <c r="CW1861" s="383"/>
      <c r="CX1861" s="383"/>
      <c r="CY1861" s="383"/>
      <c r="CZ1861" s="383"/>
      <c r="DA1861" s="383"/>
      <c r="DB1861" s="383"/>
      <c r="DC1861" s="383"/>
      <c r="DD1861" s="383"/>
      <c r="DE1861" s="383"/>
      <c r="DF1861" s="383"/>
      <c r="DG1861" s="383"/>
      <c r="DH1861" s="383"/>
      <c r="DI1861" s="383"/>
      <c r="DJ1861" s="383"/>
      <c r="DK1861" s="383"/>
      <c r="DL1861" s="383"/>
      <c r="DM1861" s="383"/>
      <c r="DN1861" s="383"/>
      <c r="DO1861" s="383"/>
      <c r="DP1861" s="383"/>
      <c r="DQ1861" s="383"/>
      <c r="DR1861" s="383"/>
      <c r="DS1861" s="383"/>
      <c r="DT1861" s="383"/>
      <c r="DU1861" s="383"/>
      <c r="DV1861" s="383"/>
      <c r="DW1861" s="383"/>
      <c r="DX1861" s="383"/>
      <c r="DY1861" s="383"/>
      <c r="DZ1861" s="383"/>
      <c r="EA1861" s="383"/>
      <c r="EB1861" s="383"/>
      <c r="EC1861" s="383"/>
      <c r="ED1861" s="383"/>
      <c r="EE1861" s="383"/>
      <c r="EF1861" s="383"/>
      <c r="EG1861" s="383"/>
      <c r="EH1861" s="383"/>
      <c r="EI1861" s="383"/>
      <c r="EJ1861" s="383"/>
      <c r="EK1861" s="383"/>
      <c r="EL1861" s="383"/>
      <c r="EM1861" s="383"/>
      <c r="EN1861" s="383"/>
      <c r="EO1861" s="383"/>
      <c r="EP1861" s="383"/>
      <c r="EQ1861" s="383"/>
      <c r="ER1861" s="383"/>
      <c r="ES1861" s="383"/>
      <c r="ET1861" s="383"/>
      <c r="EU1861" s="383"/>
      <c r="EV1861" s="383"/>
      <c r="EW1861" s="383"/>
      <c r="EX1861" s="383"/>
      <c r="EY1861" s="383"/>
      <c r="EZ1861" s="383"/>
      <c r="FA1861" s="383"/>
      <c r="FB1861" s="383"/>
      <c r="FC1861" s="383"/>
      <c r="FD1861" s="383"/>
      <c r="FE1861" s="383"/>
      <c r="FF1861" s="383"/>
      <c r="FG1861" s="383"/>
      <c r="FH1861" s="383"/>
      <c r="FI1861" s="383"/>
      <c r="FJ1861" s="383"/>
      <c r="FK1861" s="383"/>
      <c r="FL1861" s="383"/>
      <c r="FM1861" s="383"/>
    </row>
    <row r="1862" spans="1:169" s="26" customFormat="1" ht="15" x14ac:dyDescent="0.2">
      <c r="A1862" s="582" t="s">
        <v>689</v>
      </c>
      <c r="B1862" s="583">
        <v>2</v>
      </c>
      <c r="C1862" s="9"/>
      <c r="D1862" s="433"/>
      <c r="E1862" s="8"/>
      <c r="F1862" s="183"/>
      <c r="G1862" s="183" t="s">
        <v>313</v>
      </c>
      <c r="H1862" s="190">
        <f>SUBTOTAL(9,B1862)</f>
        <v>2</v>
      </c>
      <c r="I1862" s="191" t="s">
        <v>314</v>
      </c>
      <c r="J1862" s="183">
        <f>H1862*$I$1873</f>
        <v>0</v>
      </c>
      <c r="K1862" s="192"/>
      <c r="L1862" s="3"/>
      <c r="M1862" s="383"/>
      <c r="N1862" s="383"/>
      <c r="O1862" s="383"/>
      <c r="P1862" s="383"/>
      <c r="Q1862" s="383"/>
      <c r="R1862" s="383"/>
      <c r="S1862" s="383"/>
      <c r="T1862" s="383"/>
      <c r="U1862" s="383"/>
      <c r="V1862" s="383"/>
      <c r="W1862" s="383"/>
      <c r="X1862" s="383"/>
      <c r="Y1862" s="383"/>
      <c r="Z1862" s="383"/>
      <c r="AA1862" s="383"/>
      <c r="AB1862" s="383"/>
      <c r="AC1862" s="383"/>
      <c r="AD1862" s="383"/>
      <c r="AE1862" s="383"/>
      <c r="AF1862" s="383"/>
      <c r="AG1862" s="383"/>
      <c r="AH1862" s="383"/>
      <c r="AI1862" s="383"/>
      <c r="AJ1862" s="383"/>
      <c r="AK1862" s="383"/>
      <c r="AL1862" s="383"/>
      <c r="AM1862" s="383"/>
      <c r="AN1862" s="383"/>
      <c r="AO1862" s="383"/>
      <c r="AP1862" s="383"/>
      <c r="AQ1862" s="383"/>
      <c r="AR1862" s="383"/>
      <c r="AS1862" s="383"/>
      <c r="AT1862" s="383"/>
      <c r="AU1862" s="383"/>
      <c r="AV1862" s="383"/>
      <c r="AW1862" s="383"/>
      <c r="AX1862" s="383"/>
      <c r="AY1862" s="383"/>
      <c r="AZ1862" s="383"/>
      <c r="BA1862" s="383"/>
      <c r="BB1862" s="383"/>
      <c r="BC1862" s="383"/>
      <c r="BD1862" s="383"/>
      <c r="BE1862" s="383"/>
      <c r="BF1862" s="383"/>
      <c r="BG1862" s="383"/>
      <c r="BH1862" s="383"/>
      <c r="BI1862" s="383"/>
      <c r="BJ1862" s="383"/>
      <c r="BK1862" s="383"/>
      <c r="BL1862" s="383"/>
      <c r="BM1862" s="383"/>
      <c r="BN1862" s="383"/>
      <c r="BO1862" s="383"/>
      <c r="BP1862" s="383"/>
      <c r="BQ1862" s="383"/>
      <c r="BR1862" s="383"/>
      <c r="BS1862" s="383"/>
      <c r="BT1862" s="383"/>
      <c r="BU1862" s="383"/>
      <c r="BV1862" s="383"/>
      <c r="BW1862" s="383"/>
      <c r="BX1862" s="383"/>
      <c r="BY1862" s="383"/>
      <c r="BZ1862" s="383"/>
      <c r="CA1862" s="383"/>
      <c r="CB1862" s="383"/>
      <c r="CC1862" s="383"/>
      <c r="CD1862" s="383"/>
      <c r="CE1862" s="383"/>
      <c r="CF1862" s="383"/>
      <c r="CG1862" s="383"/>
      <c r="CH1862" s="383"/>
      <c r="CI1862" s="383"/>
      <c r="CJ1862" s="383"/>
      <c r="CK1862" s="383"/>
      <c r="CL1862" s="383"/>
      <c r="CM1862" s="383"/>
      <c r="CN1862" s="383"/>
      <c r="CO1862" s="383"/>
      <c r="CP1862" s="383"/>
      <c r="CQ1862" s="383"/>
      <c r="CR1862" s="383"/>
      <c r="CS1862" s="383"/>
      <c r="CT1862" s="383"/>
      <c r="CU1862" s="383"/>
      <c r="CV1862" s="383"/>
      <c r="CW1862" s="383"/>
      <c r="CX1862" s="383"/>
      <c r="CY1862" s="383"/>
      <c r="CZ1862" s="383"/>
      <c r="DA1862" s="383"/>
      <c r="DB1862" s="383"/>
      <c r="DC1862" s="383"/>
      <c r="DD1862" s="383"/>
      <c r="DE1862" s="383"/>
      <c r="DF1862" s="383"/>
      <c r="DG1862" s="383"/>
      <c r="DH1862" s="383"/>
      <c r="DI1862" s="383"/>
      <c r="DJ1862" s="383"/>
      <c r="DK1862" s="383"/>
      <c r="DL1862" s="383"/>
      <c r="DM1862" s="383"/>
      <c r="DN1862" s="383"/>
      <c r="DO1862" s="383"/>
      <c r="DP1862" s="383"/>
      <c r="DQ1862" s="383"/>
      <c r="DR1862" s="383"/>
      <c r="DS1862" s="383"/>
      <c r="DT1862" s="383"/>
      <c r="DU1862" s="383"/>
      <c r="DV1862" s="383"/>
      <c r="DW1862" s="383"/>
      <c r="DX1862" s="383"/>
      <c r="DY1862" s="383"/>
      <c r="DZ1862" s="383"/>
      <c r="EA1862" s="383"/>
      <c r="EB1862" s="383"/>
      <c r="EC1862" s="383"/>
      <c r="ED1862" s="383"/>
      <c r="EE1862" s="383"/>
      <c r="EF1862" s="383"/>
      <c r="EG1862" s="383"/>
      <c r="EH1862" s="383"/>
      <c r="EI1862" s="383"/>
      <c r="EJ1862" s="383"/>
      <c r="EK1862" s="383"/>
      <c r="EL1862" s="383"/>
      <c r="EM1862" s="383"/>
      <c r="EN1862" s="383"/>
      <c r="EO1862" s="383"/>
      <c r="EP1862" s="383"/>
      <c r="EQ1862" s="383"/>
      <c r="ER1862" s="383"/>
      <c r="ES1862" s="383"/>
      <c r="ET1862" s="383"/>
      <c r="EU1862" s="383"/>
      <c r="EV1862" s="383"/>
      <c r="EW1862" s="383"/>
      <c r="EX1862" s="383"/>
      <c r="EY1862" s="383"/>
      <c r="EZ1862" s="383"/>
      <c r="FA1862" s="383"/>
      <c r="FB1862" s="383"/>
      <c r="FC1862" s="383"/>
      <c r="FD1862" s="383"/>
      <c r="FE1862" s="383"/>
      <c r="FF1862" s="383"/>
      <c r="FG1862" s="383"/>
      <c r="FH1862" s="383"/>
      <c r="FI1862" s="383"/>
      <c r="FJ1862" s="383"/>
      <c r="FK1862" s="383"/>
      <c r="FL1862" s="383"/>
      <c r="FM1862" s="383"/>
    </row>
    <row r="1863" spans="1:169" s="26" customFormat="1" ht="15" x14ac:dyDescent="0.2">
      <c r="A1863" s="7"/>
      <c r="B1863" s="8"/>
      <c r="C1863" s="9"/>
      <c r="D1863" s="433"/>
      <c r="E1863" s="8"/>
      <c r="F1863" s="193"/>
      <c r="G1863" s="193" t="s">
        <v>315</v>
      </c>
      <c r="H1863" s="161"/>
      <c r="I1863" s="161"/>
      <c r="J1863" s="194">
        <f>J1860+J1861+J1862</f>
        <v>0</v>
      </c>
      <c r="K1863" s="192"/>
      <c r="L1863" s="3"/>
      <c r="M1863" s="383"/>
      <c r="N1863" s="383"/>
      <c r="O1863" s="383"/>
      <c r="P1863" s="383"/>
      <c r="Q1863" s="383"/>
      <c r="R1863" s="383"/>
      <c r="S1863" s="383"/>
      <c r="T1863" s="383"/>
      <c r="U1863" s="383"/>
      <c r="V1863" s="383"/>
      <c r="W1863" s="383"/>
      <c r="X1863" s="383"/>
      <c r="Y1863" s="383"/>
      <c r="Z1863" s="383"/>
      <c r="AA1863" s="383"/>
      <c r="AB1863" s="383"/>
      <c r="AC1863" s="383"/>
      <c r="AD1863" s="383"/>
      <c r="AE1863" s="383"/>
      <c r="AF1863" s="383"/>
      <c r="AG1863" s="383"/>
      <c r="AH1863" s="383"/>
      <c r="AI1863" s="383"/>
      <c r="AJ1863" s="383"/>
      <c r="AK1863" s="383"/>
      <c r="AL1863" s="383"/>
      <c r="AM1863" s="383"/>
      <c r="AN1863" s="383"/>
      <c r="AO1863" s="383"/>
      <c r="AP1863" s="383"/>
      <c r="AQ1863" s="383"/>
      <c r="AR1863" s="383"/>
      <c r="AS1863" s="383"/>
      <c r="AT1863" s="383"/>
      <c r="AU1863" s="383"/>
      <c r="AV1863" s="383"/>
      <c r="AW1863" s="383"/>
      <c r="AX1863" s="383"/>
      <c r="AY1863" s="383"/>
      <c r="AZ1863" s="383"/>
      <c r="BA1863" s="383"/>
      <c r="BB1863" s="383"/>
      <c r="BC1863" s="383"/>
      <c r="BD1863" s="383"/>
      <c r="BE1863" s="383"/>
      <c r="BF1863" s="383"/>
      <c r="BG1863" s="383"/>
      <c r="BH1863" s="383"/>
      <c r="BI1863" s="383"/>
      <c r="BJ1863" s="383"/>
      <c r="BK1863" s="383"/>
      <c r="BL1863" s="383"/>
      <c r="BM1863" s="383"/>
      <c r="BN1863" s="383"/>
      <c r="BO1863" s="383"/>
      <c r="BP1863" s="383"/>
      <c r="BQ1863" s="383"/>
      <c r="BR1863" s="383"/>
      <c r="BS1863" s="383"/>
      <c r="BT1863" s="383"/>
      <c r="BU1863" s="383"/>
      <c r="BV1863" s="383"/>
      <c r="BW1863" s="383"/>
      <c r="BX1863" s="383"/>
      <c r="BY1863" s="383"/>
      <c r="BZ1863" s="383"/>
      <c r="CA1863" s="383"/>
      <c r="CB1863" s="383"/>
      <c r="CC1863" s="383"/>
      <c r="CD1863" s="383"/>
      <c r="CE1863" s="383"/>
      <c r="CF1863" s="383"/>
      <c r="CG1863" s="383"/>
      <c r="CH1863" s="383"/>
      <c r="CI1863" s="383"/>
      <c r="CJ1863" s="383"/>
      <c r="CK1863" s="383"/>
      <c r="CL1863" s="383"/>
      <c r="CM1863" s="383"/>
      <c r="CN1863" s="383"/>
      <c r="CO1863" s="383"/>
      <c r="CP1863" s="383"/>
      <c r="CQ1863" s="383"/>
      <c r="CR1863" s="383"/>
      <c r="CS1863" s="383"/>
      <c r="CT1863" s="383"/>
      <c r="CU1863" s="383"/>
      <c r="CV1863" s="383"/>
      <c r="CW1863" s="383"/>
      <c r="CX1863" s="383"/>
      <c r="CY1863" s="383"/>
      <c r="CZ1863" s="383"/>
      <c r="DA1863" s="383"/>
      <c r="DB1863" s="383"/>
      <c r="DC1863" s="383"/>
      <c r="DD1863" s="383"/>
      <c r="DE1863" s="383"/>
      <c r="DF1863" s="383"/>
      <c r="DG1863" s="383"/>
      <c r="DH1863" s="383"/>
      <c r="DI1863" s="383"/>
      <c r="DJ1863" s="383"/>
      <c r="DK1863" s="383"/>
      <c r="DL1863" s="383"/>
      <c r="DM1863" s="383"/>
      <c r="DN1863" s="383"/>
      <c r="DO1863" s="383"/>
      <c r="DP1863" s="383"/>
      <c r="DQ1863" s="383"/>
      <c r="DR1863" s="383"/>
      <c r="DS1863" s="383"/>
      <c r="DT1863" s="383"/>
      <c r="DU1863" s="383"/>
      <c r="DV1863" s="383"/>
      <c r="DW1863" s="383"/>
      <c r="DX1863" s="383"/>
      <c r="DY1863" s="383"/>
      <c r="DZ1863" s="383"/>
      <c r="EA1863" s="383"/>
      <c r="EB1863" s="383"/>
      <c r="EC1863" s="383"/>
      <c r="ED1863" s="383"/>
      <c r="EE1863" s="383"/>
      <c r="EF1863" s="383"/>
      <c r="EG1863" s="383"/>
      <c r="EH1863" s="383"/>
      <c r="EI1863" s="383"/>
      <c r="EJ1863" s="383"/>
      <c r="EK1863" s="383"/>
      <c r="EL1863" s="383"/>
      <c r="EM1863" s="383"/>
      <c r="EN1863" s="383"/>
      <c r="EO1863" s="383"/>
      <c r="EP1863" s="383"/>
      <c r="EQ1863" s="383"/>
      <c r="ER1863" s="383"/>
      <c r="ES1863" s="383"/>
      <c r="ET1863" s="383"/>
      <c r="EU1863" s="383"/>
      <c r="EV1863" s="383"/>
      <c r="EW1863" s="383"/>
      <c r="EX1863" s="383"/>
      <c r="EY1863" s="383"/>
      <c r="EZ1863" s="383"/>
      <c r="FA1863" s="383"/>
      <c r="FB1863" s="383"/>
      <c r="FC1863" s="383"/>
      <c r="FD1863" s="383"/>
      <c r="FE1863" s="383"/>
      <c r="FF1863" s="383"/>
      <c r="FG1863" s="383"/>
      <c r="FH1863" s="383"/>
      <c r="FI1863" s="383"/>
      <c r="FJ1863" s="383"/>
      <c r="FK1863" s="383"/>
      <c r="FL1863" s="383"/>
      <c r="FM1863" s="383"/>
    </row>
    <row r="1864" spans="1:169" ht="15" x14ac:dyDescent="0.2">
      <c r="A1864" s="7"/>
      <c r="B1864" s="8"/>
      <c r="C1864" s="9"/>
      <c r="D1864" s="433"/>
      <c r="E1864" s="8"/>
      <c r="K1864" s="206"/>
      <c r="L1864" s="3"/>
    </row>
    <row r="1868" spans="1:169" ht="38.25" x14ac:dyDescent="0.2">
      <c r="A1868" s="12"/>
      <c r="B1868" s="162"/>
      <c r="C1868" s="434"/>
      <c r="D1868" s="164"/>
      <c r="E1868" s="165"/>
      <c r="F1868" s="165"/>
      <c r="G1868" s="166" t="s">
        <v>745</v>
      </c>
      <c r="H1868" s="167" t="s">
        <v>0</v>
      </c>
      <c r="I1868" s="168"/>
      <c r="J1868" s="169" t="s">
        <v>746</v>
      </c>
      <c r="K1868" s="332" t="s">
        <v>1437</v>
      </c>
      <c r="L1868" s="279"/>
    </row>
    <row r="1869" spans="1:169" x14ac:dyDescent="0.2">
      <c r="A1869" s="12"/>
      <c r="B1869" s="162"/>
      <c r="C1869" s="435"/>
      <c r="D1869" s="170"/>
      <c r="E1869" s="171"/>
      <c r="F1869" s="171"/>
      <c r="G1869" s="172" t="s">
        <v>747</v>
      </c>
      <c r="H1869" s="337">
        <v>1</v>
      </c>
      <c r="I1869" s="173"/>
      <c r="J1869" s="338">
        <f>J393+J729+J936+J1218+J1641+J1860</f>
        <v>0</v>
      </c>
      <c r="K1869" s="339">
        <f>J1869*48</f>
        <v>0</v>
      </c>
      <c r="L1869" s="279"/>
    </row>
    <row r="1870" spans="1:169" ht="25.5" x14ac:dyDescent="0.2">
      <c r="A1870" s="12"/>
      <c r="B1870" s="162"/>
      <c r="C1870" s="463"/>
      <c r="D1870" s="463"/>
      <c r="E1870" s="463"/>
      <c r="F1870" s="463"/>
      <c r="G1870" s="174" t="s">
        <v>745</v>
      </c>
      <c r="H1870" s="167" t="s">
        <v>0</v>
      </c>
      <c r="I1870" s="168" t="s">
        <v>748</v>
      </c>
      <c r="J1870" s="169" t="s">
        <v>749</v>
      </c>
      <c r="K1870" s="332" t="s">
        <v>1438</v>
      </c>
      <c r="L1870" s="279"/>
    </row>
    <row r="1871" spans="1:169" x14ac:dyDescent="0.2">
      <c r="A1871" s="12"/>
      <c r="B1871" s="162"/>
      <c r="C1871" s="435"/>
      <c r="D1871" s="170"/>
      <c r="E1871" s="175"/>
      <c r="F1871" s="175"/>
      <c r="G1871" s="172" t="s">
        <v>312</v>
      </c>
      <c r="H1871" s="337">
        <f>H394+H730+H937+H1219+H1642+H1861</f>
        <v>507</v>
      </c>
      <c r="I1871" s="176"/>
      <c r="J1871" s="340">
        <f>H1871*I1871</f>
        <v>0</v>
      </c>
      <c r="K1871" s="339">
        <f>J1871*48</f>
        <v>0</v>
      </c>
      <c r="L1871" s="341"/>
    </row>
    <row r="1872" spans="1:169" ht="51" x14ac:dyDescent="0.2">
      <c r="A1872" s="12"/>
      <c r="B1872" s="162"/>
      <c r="C1872" s="463"/>
      <c r="D1872" s="463"/>
      <c r="E1872" s="463"/>
      <c r="F1872" s="463"/>
      <c r="G1872" s="174" t="s">
        <v>745</v>
      </c>
      <c r="H1872" s="177" t="s">
        <v>750</v>
      </c>
      <c r="I1872" s="168" t="s">
        <v>748</v>
      </c>
      <c r="J1872" s="169" t="s">
        <v>751</v>
      </c>
      <c r="K1872" s="332" t="s">
        <v>1442</v>
      </c>
      <c r="L1872" s="279"/>
    </row>
    <row r="1873" spans="1:13" x14ac:dyDescent="0.2">
      <c r="A1873" s="12"/>
      <c r="B1873" s="162"/>
      <c r="C1873" s="436"/>
      <c r="D1873" s="178"/>
      <c r="E1873" s="179"/>
      <c r="F1873" s="179"/>
      <c r="G1873" s="172" t="s">
        <v>752</v>
      </c>
      <c r="H1873" s="337">
        <f>H1862+H1643+H1220+H938+H731+H395</f>
        <v>19</v>
      </c>
      <c r="I1873" s="176"/>
      <c r="J1873" s="340">
        <f>I1873*H1873</f>
        <v>0</v>
      </c>
      <c r="K1873" s="339">
        <f>J1873*48</f>
        <v>0</v>
      </c>
      <c r="L1873" s="341"/>
    </row>
    <row r="1874" spans="1:13" x14ac:dyDescent="0.2">
      <c r="A1874" s="12"/>
      <c r="B1874" s="162"/>
      <c r="C1874" s="4"/>
      <c r="D1874" s="437"/>
      <c r="E1874" s="6"/>
      <c r="F1874" s="3"/>
      <c r="G1874" s="4"/>
      <c r="H1874" s="5"/>
      <c r="I1874" s="180"/>
      <c r="J1874" s="147"/>
      <c r="K1874" s="333"/>
      <c r="L1874" s="280"/>
    </row>
    <row r="1875" spans="1:13" x14ac:dyDescent="0.2">
      <c r="A1875" s="12"/>
      <c r="B1875" s="162"/>
      <c r="C1875" s="4"/>
      <c r="D1875" s="437"/>
      <c r="E1875" s="6"/>
      <c r="F1875" s="3"/>
      <c r="G1875" s="4"/>
      <c r="H1875" s="5"/>
      <c r="I1875" s="185" t="s">
        <v>753</v>
      </c>
      <c r="J1875" s="342">
        <f>J1869+J1871+J1873</f>
        <v>0</v>
      </c>
      <c r="K1875" s="343">
        <f>K1869+K1871+K1873</f>
        <v>0</v>
      </c>
      <c r="L1875" s="341"/>
    </row>
    <row r="1876" spans="1:13" x14ac:dyDescent="0.2">
      <c r="A1876" s="12"/>
      <c r="B1876" s="162"/>
      <c r="C1876" s="4"/>
      <c r="D1876" s="437"/>
      <c r="E1876" s="6"/>
      <c r="F1876" s="3"/>
      <c r="G1876" s="4"/>
      <c r="H1876" s="5"/>
      <c r="I1876" s="185" t="s">
        <v>754</v>
      </c>
      <c r="J1876" s="214">
        <f>J1875*22%</f>
        <v>0</v>
      </c>
      <c r="K1876" s="344">
        <f>K1875*22%</f>
        <v>0</v>
      </c>
      <c r="L1876" s="345"/>
    </row>
    <row r="1877" spans="1:13" x14ac:dyDescent="0.2">
      <c r="A1877" s="12"/>
      <c r="B1877" s="162"/>
      <c r="C1877" s="4"/>
      <c r="D1877" s="437"/>
      <c r="E1877" s="6"/>
      <c r="F1877" s="3"/>
      <c r="G1877" s="4"/>
      <c r="H1877" s="5"/>
      <c r="I1877" s="185" t="s">
        <v>755</v>
      </c>
      <c r="J1877" s="346">
        <f>J1875+J1876</f>
        <v>0</v>
      </c>
      <c r="K1877" s="347">
        <f>K1875+K1876</f>
        <v>0</v>
      </c>
      <c r="L1877" s="280"/>
    </row>
    <row r="1878" spans="1:13" x14ac:dyDescent="0.2">
      <c r="A1878" s="12"/>
      <c r="B1878" s="162"/>
      <c r="C1878" s="4"/>
      <c r="D1878" s="437"/>
      <c r="E1878" s="6"/>
      <c r="F1878" s="3"/>
      <c r="G1878" s="4"/>
      <c r="H1878" s="5"/>
      <c r="I1878" s="163"/>
      <c r="J1878" s="181"/>
      <c r="K1878" s="348"/>
      <c r="L1878" s="341"/>
    </row>
    <row r="1879" spans="1:13" x14ac:dyDescent="0.2">
      <c r="C1879" s="4"/>
      <c r="D1879" s="437"/>
      <c r="E1879" s="6"/>
      <c r="F1879" s="3"/>
      <c r="G1879" s="4"/>
      <c r="H1879" s="5"/>
    </row>
    <row r="1882" spans="1:13" x14ac:dyDescent="0.2">
      <c r="C1882" s="636" t="s">
        <v>1439</v>
      </c>
      <c r="D1882" s="636"/>
      <c r="E1882" s="334"/>
      <c r="F1882" s="334"/>
      <c r="I1882" s="7"/>
      <c r="J1882" s="7"/>
      <c r="K1882" s="8"/>
      <c r="L1882" s="8"/>
      <c r="M1882" s="387"/>
    </row>
    <row r="1883" spans="1:13" x14ac:dyDescent="0.2">
      <c r="C1883" s="334"/>
      <c r="D1883" s="438"/>
      <c r="E1883" s="334"/>
      <c r="F1883" s="334"/>
      <c r="I1883" s="7"/>
      <c r="J1883" s="7"/>
      <c r="K1883" s="8"/>
      <c r="L1883" s="8"/>
      <c r="M1883" s="387"/>
    </row>
    <row r="1884" spans="1:13" x14ac:dyDescent="0.2">
      <c r="C1884" s="350" t="s">
        <v>1483</v>
      </c>
      <c r="D1884" s="439"/>
      <c r="E1884" s="349"/>
      <c r="F1884" s="349"/>
      <c r="I1884" s="7"/>
      <c r="J1884" s="7"/>
      <c r="K1884" s="8"/>
      <c r="L1884" s="8"/>
      <c r="M1884" s="387"/>
    </row>
    <row r="1885" spans="1:13" x14ac:dyDescent="0.2">
      <c r="C1885" s="350" t="s">
        <v>1443</v>
      </c>
      <c r="D1885" s="439"/>
      <c r="E1885" s="349"/>
      <c r="F1885" s="349"/>
      <c r="I1885" s="7"/>
      <c r="J1885" s="7"/>
      <c r="K1885" s="8"/>
      <c r="L1885" s="8"/>
      <c r="M1885" s="387"/>
    </row>
    <row r="1886" spans="1:13" x14ac:dyDescent="0.2">
      <c r="C1886" s="335"/>
      <c r="D1886" s="440"/>
      <c r="E1886" s="335"/>
      <c r="F1886" s="335"/>
      <c r="I1886" s="7"/>
      <c r="J1886" s="7"/>
      <c r="K1886" s="8"/>
      <c r="L1886" s="8"/>
      <c r="M1886" s="387"/>
    </row>
    <row r="1887" spans="1:13" x14ac:dyDescent="0.2">
      <c r="C1887" s="335"/>
      <c r="D1887" s="440"/>
      <c r="E1887" s="335"/>
      <c r="F1887" s="335"/>
      <c r="I1887" s="7"/>
      <c r="J1887" s="7"/>
      <c r="K1887" s="8"/>
      <c r="L1887" s="8"/>
      <c r="M1887" s="387"/>
    </row>
    <row r="1888" spans="1:13" x14ac:dyDescent="0.2">
      <c r="C1888" s="335"/>
      <c r="D1888" s="440"/>
      <c r="E1888" s="335"/>
      <c r="F1888" s="335"/>
      <c r="I1888" s="7"/>
      <c r="J1888" s="7"/>
      <c r="K1888" s="8"/>
      <c r="L1888" s="8"/>
      <c r="M1888" s="387"/>
    </row>
    <row r="1889" spans="3:13" x14ac:dyDescent="0.2">
      <c r="C1889" s="637" t="s">
        <v>1440</v>
      </c>
      <c r="D1889" s="637"/>
      <c r="F1889" s="336" t="s">
        <v>1491</v>
      </c>
      <c r="I1889" s="3"/>
      <c r="J1889" s="336" t="s">
        <v>1441</v>
      </c>
      <c r="K1889" s="3"/>
      <c r="L1889" s="2"/>
      <c r="M1889" s="388"/>
    </row>
    <row r="1890" spans="3:13" x14ac:dyDescent="0.2">
      <c r="C1890" s="334"/>
      <c r="D1890" s="438"/>
      <c r="I1890" s="334"/>
      <c r="J1890" s="336" t="s">
        <v>1492</v>
      </c>
      <c r="K1890" s="3"/>
      <c r="L1890" s="2"/>
      <c r="M1890" s="388"/>
    </row>
    <row r="1891" spans="3:13" x14ac:dyDescent="0.2">
      <c r="I1891" s="7"/>
      <c r="J1891" s="7"/>
      <c r="K1891" s="8"/>
      <c r="L1891" s="8"/>
      <c r="M1891" s="387"/>
    </row>
  </sheetData>
  <autoFilter ref="A11:FN1863"/>
  <mergeCells count="381">
    <mergeCell ref="E1844:E1846"/>
    <mergeCell ref="I1845:I1846"/>
    <mergeCell ref="E1847:E1849"/>
    <mergeCell ref="I1848:I1849"/>
    <mergeCell ref="E1850:E1852"/>
    <mergeCell ref="I1851:I1852"/>
    <mergeCell ref="E1832:E1834"/>
    <mergeCell ref="I1833:I1834"/>
    <mergeCell ref="E1835:E1837"/>
    <mergeCell ref="I1836:I1837"/>
    <mergeCell ref="E1838:E1840"/>
    <mergeCell ref="I1839:I1840"/>
    <mergeCell ref="I1824:I1825"/>
    <mergeCell ref="E1823:E1825"/>
    <mergeCell ref="E1826:E1828"/>
    <mergeCell ref="I1827:I1828"/>
    <mergeCell ref="E1829:E1831"/>
    <mergeCell ref="I1830:I1831"/>
    <mergeCell ref="E1816:E1820"/>
    <mergeCell ref="L1816:L1820"/>
    <mergeCell ref="F1817:F1820"/>
    <mergeCell ref="G1817:G1820"/>
    <mergeCell ref="H1817:H1819"/>
    <mergeCell ref="I1817:I1820"/>
    <mergeCell ref="J1817:J1820"/>
    <mergeCell ref="K1817:K1820"/>
    <mergeCell ref="E1811:E1815"/>
    <mergeCell ref="L1811:L1815"/>
    <mergeCell ref="F1812:F1815"/>
    <mergeCell ref="G1812:G1815"/>
    <mergeCell ref="H1812:H1814"/>
    <mergeCell ref="I1812:I1815"/>
    <mergeCell ref="J1812:J1815"/>
    <mergeCell ref="K1812:K1815"/>
    <mergeCell ref="E1806:E1810"/>
    <mergeCell ref="L1806:L1810"/>
    <mergeCell ref="F1807:F1810"/>
    <mergeCell ref="G1807:G1810"/>
    <mergeCell ref="H1807:H1809"/>
    <mergeCell ref="I1807:I1810"/>
    <mergeCell ref="J1807:J1810"/>
    <mergeCell ref="K1807:K1810"/>
    <mergeCell ref="I1774:I1775"/>
    <mergeCell ref="I1781:I1782"/>
    <mergeCell ref="I1784:I1785"/>
    <mergeCell ref="I1799:I1800"/>
    <mergeCell ref="I1802:I1803"/>
    <mergeCell ref="I1759:I1760"/>
    <mergeCell ref="I1762:I1763"/>
    <mergeCell ref="I1765:I1766"/>
    <mergeCell ref="I1768:I1769"/>
    <mergeCell ref="I1771:I1772"/>
    <mergeCell ref="E1730:E1734"/>
    <mergeCell ref="L1730:L1734"/>
    <mergeCell ref="F1731:F1734"/>
    <mergeCell ref="G1731:G1734"/>
    <mergeCell ref="H1731:H1733"/>
    <mergeCell ref="I1731:I1734"/>
    <mergeCell ref="J1731:J1734"/>
    <mergeCell ref="K1731:K1734"/>
    <mergeCell ref="E1725:E1729"/>
    <mergeCell ref="L1725:L1729"/>
    <mergeCell ref="F1726:F1729"/>
    <mergeCell ref="G1726:G1729"/>
    <mergeCell ref="H1726:H1728"/>
    <mergeCell ref="I1726:I1729"/>
    <mergeCell ref="J1726:J1729"/>
    <mergeCell ref="K1726:K1729"/>
    <mergeCell ref="L1714:L1718"/>
    <mergeCell ref="F1715:F1718"/>
    <mergeCell ref="G1715:G1718"/>
    <mergeCell ref="H1715:H1717"/>
    <mergeCell ref="I1715:I1718"/>
    <mergeCell ref="J1715:J1718"/>
    <mergeCell ref="K1715:K1718"/>
    <mergeCell ref="E1709:E1713"/>
    <mergeCell ref="L1709:L1713"/>
    <mergeCell ref="F1710:F1713"/>
    <mergeCell ref="G1710:G1713"/>
    <mergeCell ref="H1710:H1712"/>
    <mergeCell ref="I1710:I1713"/>
    <mergeCell ref="J1710:J1713"/>
    <mergeCell ref="K1710:K1713"/>
    <mergeCell ref="L1704:L1708"/>
    <mergeCell ref="F1705:F1708"/>
    <mergeCell ref="G1705:G1708"/>
    <mergeCell ref="H1705:H1707"/>
    <mergeCell ref="I1705:I1708"/>
    <mergeCell ref="J1705:J1708"/>
    <mergeCell ref="K1705:K1708"/>
    <mergeCell ref="E1699:E1703"/>
    <mergeCell ref="L1699:L1703"/>
    <mergeCell ref="F1700:F1703"/>
    <mergeCell ref="G1700:G1703"/>
    <mergeCell ref="H1700:H1702"/>
    <mergeCell ref="I1700:I1703"/>
    <mergeCell ref="J1700:J1703"/>
    <mergeCell ref="K1700:K1703"/>
    <mergeCell ref="L1694:L1698"/>
    <mergeCell ref="F1695:F1698"/>
    <mergeCell ref="G1695:G1698"/>
    <mergeCell ref="H1695:H1697"/>
    <mergeCell ref="I1695:I1698"/>
    <mergeCell ref="J1695:J1698"/>
    <mergeCell ref="K1695:K1698"/>
    <mergeCell ref="L1688:L1692"/>
    <mergeCell ref="F1689:F1692"/>
    <mergeCell ref="G1689:G1692"/>
    <mergeCell ref="H1689:H1691"/>
    <mergeCell ref="I1689:I1692"/>
    <mergeCell ref="J1689:J1692"/>
    <mergeCell ref="K1689:K1692"/>
    <mergeCell ref="I1574:I1579"/>
    <mergeCell ref="I1581:I1584"/>
    <mergeCell ref="E1580:E1584"/>
    <mergeCell ref="F1581:F1584"/>
    <mergeCell ref="G1581:G1584"/>
    <mergeCell ref="H1581:H1583"/>
    <mergeCell ref="L1683:L1687"/>
    <mergeCell ref="F1684:F1687"/>
    <mergeCell ref="G1684:G1687"/>
    <mergeCell ref="H1684:H1686"/>
    <mergeCell ref="I1684:I1687"/>
    <mergeCell ref="J1684:J1687"/>
    <mergeCell ref="K1684:K1687"/>
    <mergeCell ref="J1581:J1584"/>
    <mergeCell ref="K1581:K1584"/>
    <mergeCell ref="L1580:L1584"/>
    <mergeCell ref="I1541:I1546"/>
    <mergeCell ref="I1548:I1553"/>
    <mergeCell ref="I1555:I1557"/>
    <mergeCell ref="I1561:I1563"/>
    <mergeCell ref="I1567:I1572"/>
    <mergeCell ref="I1425:I1428"/>
    <mergeCell ref="I1430:I1433"/>
    <mergeCell ref="I1435:I1438"/>
    <mergeCell ref="I1440:I1443"/>
    <mergeCell ref="I1516:I1539"/>
    <mergeCell ref="I1395:I1397"/>
    <mergeCell ref="I1403:I1405"/>
    <mergeCell ref="I1407:I1410"/>
    <mergeCell ref="I1412:I1414"/>
    <mergeCell ref="I1420:I1423"/>
    <mergeCell ref="I1370:I1373"/>
    <mergeCell ref="I1377:I1381"/>
    <mergeCell ref="E1376:E1381"/>
    <mergeCell ref="I1387:I1389"/>
    <mergeCell ref="I1391:I1393"/>
    <mergeCell ref="I1351:I1353"/>
    <mergeCell ref="I1355:I1356"/>
    <mergeCell ref="I1358:I1359"/>
    <mergeCell ref="E1360:E1361"/>
    <mergeCell ref="E1362:E1363"/>
    <mergeCell ref="I1332:I1335"/>
    <mergeCell ref="I1337:I1340"/>
    <mergeCell ref="E1331:E1335"/>
    <mergeCell ref="E1336:E1340"/>
    <mergeCell ref="I1307:I1310"/>
    <mergeCell ref="I1312:I1315"/>
    <mergeCell ref="I1317:I1320"/>
    <mergeCell ref="I1322:I1325"/>
    <mergeCell ref="I1327:I1330"/>
    <mergeCell ref="E1285:E1287"/>
    <mergeCell ref="I1292:I1295"/>
    <mergeCell ref="I1297:I1300"/>
    <mergeCell ref="I1302:I1305"/>
    <mergeCell ref="E1270:E1271"/>
    <mergeCell ref="B1276:B1278"/>
    <mergeCell ref="B1279:B1281"/>
    <mergeCell ref="B1282:B1284"/>
    <mergeCell ref="B1285:B1287"/>
    <mergeCell ref="I788:I789"/>
    <mergeCell ref="B712:B716"/>
    <mergeCell ref="B717:B721"/>
    <mergeCell ref="E734:E738"/>
    <mergeCell ref="E741:E747"/>
    <mergeCell ref="E748:E758"/>
    <mergeCell ref="E794:E796"/>
    <mergeCell ref="E801:E802"/>
    <mergeCell ref="D941:D945"/>
    <mergeCell ref="D948:D954"/>
    <mergeCell ref="D955:D965"/>
    <mergeCell ref="E941:E945"/>
    <mergeCell ref="E948:E954"/>
    <mergeCell ref="E955:E965"/>
    <mergeCell ref="D748:D758"/>
    <mergeCell ref="E790:E791"/>
    <mergeCell ref="E792:E793"/>
    <mergeCell ref="D734:D738"/>
    <mergeCell ref="D741:D747"/>
    <mergeCell ref="E695:E696"/>
    <mergeCell ref="E697:E698"/>
    <mergeCell ref="E699:E700"/>
    <mergeCell ref="E701:E702"/>
    <mergeCell ref="E703:E704"/>
    <mergeCell ref="E685:E686"/>
    <mergeCell ref="E687:E688"/>
    <mergeCell ref="E689:E690"/>
    <mergeCell ref="E691:E692"/>
    <mergeCell ref="E693:E694"/>
    <mergeCell ref="E675:E676"/>
    <mergeCell ref="E677:E678"/>
    <mergeCell ref="E679:E680"/>
    <mergeCell ref="E681:E682"/>
    <mergeCell ref="E683:E684"/>
    <mergeCell ref="E665:E666"/>
    <mergeCell ref="E667:E668"/>
    <mergeCell ref="E669:E670"/>
    <mergeCell ref="E671:E672"/>
    <mergeCell ref="E673:E674"/>
    <mergeCell ref="E412:E422"/>
    <mergeCell ref="E655:E656"/>
    <mergeCell ref="E657:E658"/>
    <mergeCell ref="E659:E660"/>
    <mergeCell ref="E661:E662"/>
    <mergeCell ref="E663:E664"/>
    <mergeCell ref="E645:E646"/>
    <mergeCell ref="E647:E648"/>
    <mergeCell ref="E649:E650"/>
    <mergeCell ref="E651:E652"/>
    <mergeCell ref="E653:E654"/>
    <mergeCell ref="B379:B380"/>
    <mergeCell ref="E379:E380"/>
    <mergeCell ref="F379:F380"/>
    <mergeCell ref="G379:G380"/>
    <mergeCell ref="H379:H380"/>
    <mergeCell ref="B377:B378"/>
    <mergeCell ref="E377:E378"/>
    <mergeCell ref="F377:F378"/>
    <mergeCell ref="G377:G378"/>
    <mergeCell ref="H377:H378"/>
    <mergeCell ref="B375:B376"/>
    <mergeCell ref="E375:E376"/>
    <mergeCell ref="F375:F376"/>
    <mergeCell ref="G375:G376"/>
    <mergeCell ref="H375:H376"/>
    <mergeCell ref="B373:B374"/>
    <mergeCell ref="E373:E374"/>
    <mergeCell ref="F373:F374"/>
    <mergeCell ref="G373:G374"/>
    <mergeCell ref="H373:H374"/>
    <mergeCell ref="B369:B370"/>
    <mergeCell ref="E369:E370"/>
    <mergeCell ref="F369:F370"/>
    <mergeCell ref="J360:J362"/>
    <mergeCell ref="K360:K362"/>
    <mergeCell ref="L360:L362"/>
    <mergeCell ref="B367:B368"/>
    <mergeCell ref="E367:E368"/>
    <mergeCell ref="F367:F368"/>
    <mergeCell ref="G367:G368"/>
    <mergeCell ref="H367:H368"/>
    <mergeCell ref="B363:B366"/>
    <mergeCell ref="E363:E366"/>
    <mergeCell ref="F363:F366"/>
    <mergeCell ref="G363:G366"/>
    <mergeCell ref="H363:H366"/>
    <mergeCell ref="J364:J366"/>
    <mergeCell ref="K364:K366"/>
    <mergeCell ref="L364:L366"/>
    <mergeCell ref="B286:B288"/>
    <mergeCell ref="B289:B291"/>
    <mergeCell ref="F359:F362"/>
    <mergeCell ref="G359:G362"/>
    <mergeCell ref="H359:H362"/>
    <mergeCell ref="E359:E362"/>
    <mergeCell ref="B359:B362"/>
    <mergeCell ref="B224:B232"/>
    <mergeCell ref="B233:B241"/>
    <mergeCell ref="B242:B250"/>
    <mergeCell ref="B251:B259"/>
    <mergeCell ref="B357:B358"/>
    <mergeCell ref="E357:E358"/>
    <mergeCell ref="F357:F358"/>
    <mergeCell ref="G357:G358"/>
    <mergeCell ref="H357:H358"/>
    <mergeCell ref="E1540:E1546"/>
    <mergeCell ref="E1547:E1553"/>
    <mergeCell ref="C1882:D1882"/>
    <mergeCell ref="C1889:D1889"/>
    <mergeCell ref="E1566:E1572"/>
    <mergeCell ref="E1573:E1578"/>
    <mergeCell ref="D1646:D1650"/>
    <mergeCell ref="D1653:D1659"/>
    <mergeCell ref="D1673:D1677"/>
    <mergeCell ref="E1638:E1639"/>
    <mergeCell ref="E1646:E1650"/>
    <mergeCell ref="E1653:E1659"/>
    <mergeCell ref="E1660:E1670"/>
    <mergeCell ref="E1683:E1687"/>
    <mergeCell ref="E1688:E1692"/>
    <mergeCell ref="E1694:E1698"/>
    <mergeCell ref="D1678:D1682"/>
    <mergeCell ref="D1660:D1670"/>
    <mergeCell ref="E1636:E1637"/>
    <mergeCell ref="E1634:E1635"/>
    <mergeCell ref="E1632:E1633"/>
    <mergeCell ref="E1630:E1631"/>
    <mergeCell ref="E1704:E1708"/>
    <mergeCell ref="E1714:E1718"/>
    <mergeCell ref="D761:D765"/>
    <mergeCell ref="D766:D770"/>
    <mergeCell ref="D398:D402"/>
    <mergeCell ref="K10:K11"/>
    <mergeCell ref="F10:F11"/>
    <mergeCell ref="G10:G11"/>
    <mergeCell ref="H10:H11"/>
    <mergeCell ref="E620:E623"/>
    <mergeCell ref="D405:D411"/>
    <mergeCell ref="D412:D422"/>
    <mergeCell ref="E603:E606"/>
    <mergeCell ref="E616:E619"/>
    <mergeCell ref="D423:D427"/>
    <mergeCell ref="D428:D432"/>
    <mergeCell ref="H338:H341"/>
    <mergeCell ref="E556:E560"/>
    <mergeCell ref="E561:E565"/>
    <mergeCell ref="E566:E570"/>
    <mergeCell ref="E571:E575"/>
    <mergeCell ref="E643:E644"/>
    <mergeCell ref="E551:E555"/>
    <mergeCell ref="E546:E550"/>
    <mergeCell ref="E398:E402"/>
    <mergeCell ref="E405:E411"/>
    <mergeCell ref="L10:L11"/>
    <mergeCell ref="I10:I11"/>
    <mergeCell ref="A10:A11"/>
    <mergeCell ref="B10:B11"/>
    <mergeCell ref="C10:C11"/>
    <mergeCell ref="D10:D11"/>
    <mergeCell ref="J10:J11"/>
    <mergeCell ref="E10:E11"/>
    <mergeCell ref="B38:B42"/>
    <mergeCell ref="B33:B37"/>
    <mergeCell ref="D970:D974"/>
    <mergeCell ref="D975:D979"/>
    <mergeCell ref="D1250:D1254"/>
    <mergeCell ref="D1255:D1259"/>
    <mergeCell ref="D1223:D1227"/>
    <mergeCell ref="D1230:D1236"/>
    <mergeCell ref="D1237:D1247"/>
    <mergeCell ref="E1223:E1227"/>
    <mergeCell ref="E1230:E1236"/>
    <mergeCell ref="E1237:E1247"/>
    <mergeCell ref="B970:B974"/>
    <mergeCell ref="B975:B979"/>
    <mergeCell ref="B1250:B1254"/>
    <mergeCell ref="B1255:B1259"/>
    <mergeCell ref="B1048:B1052"/>
    <mergeCell ref="B1053:B1057"/>
    <mergeCell ref="B1058:B1062"/>
    <mergeCell ref="B1063:B1067"/>
    <mergeCell ref="B1068:B1072"/>
    <mergeCell ref="B1073:B1077"/>
    <mergeCell ref="B1078:B1082"/>
    <mergeCell ref="B1083:B1087"/>
    <mergeCell ref="L337:L341"/>
    <mergeCell ref="B342:B346"/>
    <mergeCell ref="E342:E346"/>
    <mergeCell ref="F342:F346"/>
    <mergeCell ref="G342:G346"/>
    <mergeCell ref="L342:L346"/>
    <mergeCell ref="H343:H346"/>
    <mergeCell ref="B337:B341"/>
    <mergeCell ref="E337:E341"/>
    <mergeCell ref="F337:F341"/>
    <mergeCell ref="G337:G341"/>
    <mergeCell ref="L347:L351"/>
    <mergeCell ref="H348:H351"/>
    <mergeCell ref="B352:B356"/>
    <mergeCell ref="E352:E356"/>
    <mergeCell ref="F352:F356"/>
    <mergeCell ref="G352:G356"/>
    <mergeCell ref="L352:L356"/>
    <mergeCell ref="H353:H356"/>
    <mergeCell ref="J347:J351"/>
    <mergeCell ref="J352:J356"/>
    <mergeCell ref="B347:B351"/>
    <mergeCell ref="E347:E351"/>
    <mergeCell ref="F347:F351"/>
    <mergeCell ref="G347:G351"/>
  </mergeCells>
  <phoneticPr fontId="28" type="noConversion"/>
  <conditionalFormatting sqref="C1861:C1864 J1878:K1881 J771:K771 J1864 J1865:K1865 J1869 J12:K12 J397:K397 J733:K733 J940:K940 J1222:K1222 J1645:K1645 J1867:L1867 J1874 L1874 L1088:L1090 L1103:L1104 L1736:L1738 L1742:L1763 J1892:K65594 L1260:L1269 L1580 L1515:L1539 L1554:L1565 L360 L1585:L1629 L1640 L1767:L1803 L1821:L1822 L1841:L1843 L1853:L1859 L1223:L1249">
    <cfRule type="cellIs" dxfId="293" priority="591" operator="equal">
      <formula>0</formula>
    </cfRule>
  </conditionalFormatting>
  <conditionalFormatting sqref="J1877 L1877">
    <cfRule type="cellIs" dxfId="292" priority="1429" operator="equal">
      <formula>0</formula>
    </cfRule>
  </conditionalFormatting>
  <conditionalFormatting sqref="K607">
    <cfRule type="cellIs" dxfId="291" priority="1491" operator="equal">
      <formula>0</formula>
    </cfRule>
  </conditionalFormatting>
  <conditionalFormatting sqref="K1861">
    <cfRule type="cellIs" dxfId="290" priority="590" operator="equal">
      <formula>0</formula>
    </cfRule>
  </conditionalFormatting>
  <conditionalFormatting sqref="K9:L9">
    <cfRule type="cellIs" dxfId="289" priority="2230" operator="equal">
      <formula>0</formula>
    </cfRule>
  </conditionalFormatting>
  <conditionalFormatting sqref="K597:L597">
    <cfRule type="cellIs" dxfId="288" priority="1496" operator="equal">
      <formula>0</formula>
    </cfRule>
  </conditionalFormatting>
  <conditionalFormatting sqref="K600:L600">
    <cfRule type="cellIs" dxfId="287" priority="1493" operator="equal">
      <formula>0</formula>
    </cfRule>
  </conditionalFormatting>
  <conditionalFormatting sqref="K610:L610">
    <cfRule type="cellIs" dxfId="286" priority="1487" operator="equal">
      <formula>0</formula>
    </cfRule>
  </conditionalFormatting>
  <conditionalFormatting sqref="K613:L613">
    <cfRule type="cellIs" dxfId="285" priority="1484" operator="equal">
      <formula>0</formula>
    </cfRule>
  </conditionalFormatting>
  <conditionalFormatting sqref="K627:L627">
    <cfRule type="cellIs" dxfId="284" priority="1476" operator="equal">
      <formula>0</formula>
    </cfRule>
  </conditionalFormatting>
  <conditionalFormatting sqref="L13">
    <cfRule type="cellIs" dxfId="283" priority="2340" operator="equal">
      <formula>0</formula>
    </cfRule>
  </conditionalFormatting>
  <conditionalFormatting sqref="L43:L46">
    <cfRule type="cellIs" dxfId="282" priority="2299" operator="equal">
      <formula>0</formula>
    </cfRule>
  </conditionalFormatting>
  <conditionalFormatting sqref="L61:L120">
    <cfRule type="cellIs" dxfId="281" priority="2125" operator="equal">
      <formula>0</formula>
    </cfRule>
  </conditionalFormatting>
  <conditionalFormatting sqref="L203:L206">
    <cfRule type="cellIs" dxfId="280" priority="2035" operator="equal">
      <formula>0</formula>
    </cfRule>
  </conditionalFormatting>
  <conditionalFormatting sqref="L208:L211">
    <cfRule type="cellIs" dxfId="279" priority="2034" operator="equal">
      <formula>0</formula>
    </cfRule>
  </conditionalFormatting>
  <conditionalFormatting sqref="L213:L216">
    <cfRule type="cellIs" dxfId="278" priority="2033" operator="equal">
      <formula>0</formula>
    </cfRule>
  </conditionalFormatting>
  <conditionalFormatting sqref="L218:L221">
    <cfRule type="cellIs" dxfId="277" priority="2032" operator="equal">
      <formula>0</formula>
    </cfRule>
  </conditionalFormatting>
  <conditionalFormatting sqref="L223">
    <cfRule type="cellIs" dxfId="276" priority="2031" operator="equal">
      <formula>0</formula>
    </cfRule>
  </conditionalFormatting>
  <conditionalFormatting sqref="L260">
    <cfRule type="cellIs" dxfId="275" priority="1539" operator="equal">
      <formula>0</formula>
    </cfRule>
  </conditionalFormatting>
  <conditionalFormatting sqref="L262">
    <cfRule type="cellIs" dxfId="274" priority="1537" operator="equal">
      <formula>0</formula>
    </cfRule>
  </conditionalFormatting>
  <conditionalFormatting sqref="L277 L285 L292:L293">
    <cfRule type="cellIs" dxfId="273" priority="367" operator="equal">
      <formula>0</formula>
    </cfRule>
  </conditionalFormatting>
  <conditionalFormatting sqref="L295:L337">
    <cfRule type="cellIs" dxfId="272" priority="555" operator="equal">
      <formula>0</formula>
    </cfRule>
  </conditionalFormatting>
  <conditionalFormatting sqref="L371:L372 L381:L392">
    <cfRule type="cellIs" dxfId="271" priority="282" operator="equal">
      <formula>0</formula>
    </cfRule>
  </conditionalFormatting>
  <conditionalFormatting sqref="L398:L422 L587:L595 L734:L760 L774 L777 L780 L782 L784 L786 L790 L792 L794 L433:L434 L771:L772 L444:L450 L461:L462 L483:L484 L545">
    <cfRule type="cellIs" dxfId="270" priority="280" operator="equal">
      <formula>0</formula>
    </cfRule>
  </conditionalFormatting>
  <conditionalFormatting sqref="L603:L607">
    <cfRule type="cellIs" dxfId="269" priority="1483" operator="equal">
      <formula>0</formula>
    </cfRule>
  </conditionalFormatting>
  <conditionalFormatting sqref="L641:L642 L644 L705">
    <cfRule type="cellIs" dxfId="268" priority="643" operator="equal">
      <formula>0</formula>
    </cfRule>
  </conditionalFormatting>
  <conditionalFormatting sqref="L722:L728">
    <cfRule type="cellIs" dxfId="267" priority="696" operator="equal">
      <formula>0</formula>
    </cfRule>
  </conditionalFormatting>
  <conditionalFormatting sqref="L805:L816 L941:L969 L1646:L1672 L879:L884 L902:L906 L929:L935 L1133:L1217 L1291:L1315 L980:L1047 L1693 L837:L841 L852:L853 L890:L891 L1341:L1423 L1444:L1446 L1503:L1514 L1719:L1724 L1735">
    <cfRule type="cellIs" dxfId="266" priority="279" operator="equal">
      <formula>0</formula>
    </cfRule>
  </conditionalFormatting>
  <conditionalFormatting sqref="I1869">
    <cfRule type="cellIs" dxfId="265" priority="278" operator="equal">
      <formula>0</formula>
    </cfRule>
  </conditionalFormatting>
  <conditionalFormatting sqref="M1882:M1884 M1891 M1886:M1888">
    <cfRule type="cellIs" dxfId="264" priority="277" operator="equal">
      <formula>0</formula>
    </cfRule>
  </conditionalFormatting>
  <conditionalFormatting sqref="G1882:G1884 G1891 G1886:G1888">
    <cfRule type="cellIs" dxfId="263" priority="276" operator="greaterThan">
      <formula>42339</formula>
    </cfRule>
  </conditionalFormatting>
  <conditionalFormatting sqref="K1874 K1877">
    <cfRule type="cellIs" dxfId="262" priority="275" operator="equal">
      <formula>0</formula>
    </cfRule>
  </conditionalFormatting>
  <conditionalFormatting sqref="K1889:K1890">
    <cfRule type="cellIs" dxfId="261" priority="274" operator="greaterThan">
      <formula>42339</formula>
    </cfRule>
  </conditionalFormatting>
  <conditionalFormatting sqref="M1885">
    <cfRule type="cellIs" dxfId="260" priority="273" operator="equal">
      <formula>0</formula>
    </cfRule>
  </conditionalFormatting>
  <conditionalFormatting sqref="G1885">
    <cfRule type="cellIs" dxfId="259" priority="272" operator="greaterThan">
      <formula>42339</formula>
    </cfRule>
  </conditionalFormatting>
  <conditionalFormatting sqref="L530:L533">
    <cfRule type="cellIs" dxfId="258" priority="186" operator="equal">
      <formula>0</formula>
    </cfRule>
  </conditionalFormatting>
  <conditionalFormatting sqref="L524">
    <cfRule type="cellIs" dxfId="257" priority="191" operator="equal">
      <formula>0</formula>
    </cfRule>
  </conditionalFormatting>
  <conditionalFormatting sqref="L490:L493">
    <cfRule type="cellIs" dxfId="256" priority="202" operator="equal">
      <formula>0</formula>
    </cfRule>
  </conditionalFormatting>
  <conditionalFormatting sqref="K1871">
    <cfRule type="cellIs" dxfId="255" priority="268" operator="equal">
      <formula>0</formula>
    </cfRule>
  </conditionalFormatting>
  <conditionalFormatting sqref="K1873">
    <cfRule type="cellIs" dxfId="254" priority="267" operator="equal">
      <formula>0</formula>
    </cfRule>
  </conditionalFormatting>
  <conditionalFormatting sqref="L264:L268">
    <cfRule type="cellIs" dxfId="253" priority="266" operator="equal">
      <formula>0</formula>
    </cfRule>
  </conditionalFormatting>
  <conditionalFormatting sqref="L269:L273">
    <cfRule type="cellIs" dxfId="252" priority="265" operator="equal">
      <formula>0</formula>
    </cfRule>
  </conditionalFormatting>
  <conditionalFormatting sqref="L468:L471">
    <cfRule type="cellIs" dxfId="251" priority="210" operator="equal">
      <formula>0</formula>
    </cfRule>
  </conditionalFormatting>
  <conditionalFormatting sqref="L472">
    <cfRule type="cellIs" dxfId="250" priority="211" operator="equal">
      <formula>0</formula>
    </cfRule>
  </conditionalFormatting>
  <conditionalFormatting sqref="L1091:L1093">
    <cfRule type="cellIs" dxfId="249" priority="261" operator="equal">
      <formula>0</formula>
    </cfRule>
  </conditionalFormatting>
  <conditionalFormatting sqref="L1094:L1096">
    <cfRule type="cellIs" dxfId="248" priority="260" operator="equal">
      <formula>0</formula>
    </cfRule>
  </conditionalFormatting>
  <conditionalFormatting sqref="L1097:L1099">
    <cfRule type="cellIs" dxfId="247" priority="259" operator="equal">
      <formula>0</formula>
    </cfRule>
  </conditionalFormatting>
  <conditionalFormatting sqref="L1100:L1102">
    <cfRule type="cellIs" dxfId="246" priority="258" operator="equal">
      <formula>0</formula>
    </cfRule>
  </conditionalFormatting>
  <conditionalFormatting sqref="L1105:L1116">
    <cfRule type="cellIs" dxfId="245" priority="256" operator="equal">
      <formula>0</formula>
    </cfRule>
  </conditionalFormatting>
  <conditionalFormatting sqref="L1117:L1132">
    <cfRule type="cellIs" dxfId="244" priority="255" operator="equal">
      <formula>0</formula>
    </cfRule>
  </conditionalFormatting>
  <conditionalFormatting sqref="L1288:L1290">
    <cfRule type="cellIs" dxfId="243" priority="254" operator="equal">
      <formula>0</formula>
    </cfRule>
  </conditionalFormatting>
  <conditionalFormatting sqref="L1739:L1741">
    <cfRule type="cellIs" dxfId="242" priority="252" operator="equal">
      <formula>0</formula>
    </cfRule>
  </conditionalFormatting>
  <conditionalFormatting sqref="L423:L427">
    <cfRule type="cellIs" dxfId="241" priority="251" operator="equal">
      <formula>0</formula>
    </cfRule>
  </conditionalFormatting>
  <conditionalFormatting sqref="L428:L432">
    <cfRule type="cellIs" dxfId="240" priority="250" operator="equal">
      <formula>0</formula>
    </cfRule>
  </conditionalFormatting>
  <conditionalFormatting sqref="L766:L770">
    <cfRule type="cellIs" dxfId="239" priority="248" operator="equal">
      <formula>0</formula>
    </cfRule>
  </conditionalFormatting>
  <conditionalFormatting sqref="L761:L765">
    <cfRule type="cellIs" dxfId="238" priority="249" operator="equal">
      <formula>0</formula>
    </cfRule>
  </conditionalFormatting>
  <conditionalFormatting sqref="L975:L979">
    <cfRule type="cellIs" dxfId="237" priority="246" operator="equal">
      <formula>0</formula>
    </cfRule>
  </conditionalFormatting>
  <conditionalFormatting sqref="L970:L974">
    <cfRule type="cellIs" dxfId="236" priority="247" operator="equal">
      <formula>0</formula>
    </cfRule>
  </conditionalFormatting>
  <conditionalFormatting sqref="L1255:L1259">
    <cfRule type="cellIs" dxfId="235" priority="244" operator="equal">
      <formula>0</formula>
    </cfRule>
  </conditionalFormatting>
  <conditionalFormatting sqref="L1250:L1254">
    <cfRule type="cellIs" dxfId="234" priority="245" operator="equal">
      <formula>0</formula>
    </cfRule>
  </conditionalFormatting>
  <conditionalFormatting sqref="L1678:L1682">
    <cfRule type="cellIs" dxfId="233" priority="242" operator="equal">
      <formula>0</formula>
    </cfRule>
  </conditionalFormatting>
  <conditionalFormatting sqref="L1673:L1677">
    <cfRule type="cellIs" dxfId="232" priority="243" operator="equal">
      <formula>0</formula>
    </cfRule>
  </conditionalFormatting>
  <conditionalFormatting sqref="L342">
    <cfRule type="cellIs" dxfId="231" priority="241" operator="equal">
      <formula>0</formula>
    </cfRule>
  </conditionalFormatting>
  <conditionalFormatting sqref="L347">
    <cfRule type="cellIs" dxfId="230" priority="240" operator="equal">
      <formula>0</formula>
    </cfRule>
  </conditionalFormatting>
  <conditionalFormatting sqref="L352">
    <cfRule type="cellIs" dxfId="229" priority="239" operator="equal">
      <formula>0</formula>
    </cfRule>
  </conditionalFormatting>
  <conditionalFormatting sqref="L274:L275">
    <cfRule type="cellIs" dxfId="228" priority="238" operator="equal">
      <formula>0</formula>
    </cfRule>
  </conditionalFormatting>
  <conditionalFormatting sqref="L276">
    <cfRule type="cellIs" dxfId="227" priority="237" operator="equal">
      <formula>0</formula>
    </cfRule>
  </conditionalFormatting>
  <conditionalFormatting sqref="L290:L291">
    <cfRule type="cellIs" dxfId="226" priority="221" operator="equal">
      <formula>0</formula>
    </cfRule>
  </conditionalFormatting>
  <conditionalFormatting sqref="L278:L282">
    <cfRule type="cellIs" dxfId="225" priority="234" operator="equal">
      <formula>0</formula>
    </cfRule>
  </conditionalFormatting>
  <conditionalFormatting sqref="L283">
    <cfRule type="cellIs" dxfId="224" priority="233" operator="equal">
      <formula>0</formula>
    </cfRule>
  </conditionalFormatting>
  <conditionalFormatting sqref="L224:L227">
    <cfRule type="cellIs" dxfId="223" priority="232" operator="equal">
      <formula>0</formula>
    </cfRule>
  </conditionalFormatting>
  <conditionalFormatting sqref="L228:L232">
    <cfRule type="cellIs" dxfId="222" priority="231" operator="equal">
      <formula>0</formula>
    </cfRule>
  </conditionalFormatting>
  <conditionalFormatting sqref="L233:L236">
    <cfRule type="cellIs" dxfId="221" priority="230" operator="equal">
      <formula>0</formula>
    </cfRule>
  </conditionalFormatting>
  <conditionalFormatting sqref="L237:L241">
    <cfRule type="cellIs" dxfId="220" priority="229" operator="equal">
      <formula>0</formula>
    </cfRule>
  </conditionalFormatting>
  <conditionalFormatting sqref="L242:L245">
    <cfRule type="cellIs" dxfId="219" priority="228" operator="equal">
      <formula>0</formula>
    </cfRule>
  </conditionalFormatting>
  <conditionalFormatting sqref="L246:L250">
    <cfRule type="cellIs" dxfId="218" priority="227" operator="equal">
      <formula>0</formula>
    </cfRule>
  </conditionalFormatting>
  <conditionalFormatting sqref="L251:L254">
    <cfRule type="cellIs" dxfId="217" priority="226" operator="equal">
      <formula>0</formula>
    </cfRule>
  </conditionalFormatting>
  <conditionalFormatting sqref="L255:L259">
    <cfRule type="cellIs" dxfId="216" priority="225" operator="equal">
      <formula>0</formula>
    </cfRule>
  </conditionalFormatting>
  <conditionalFormatting sqref="L286">
    <cfRule type="cellIs" dxfId="215" priority="224" operator="equal">
      <formula>0</formula>
    </cfRule>
  </conditionalFormatting>
  <conditionalFormatting sqref="L287:L288">
    <cfRule type="cellIs" dxfId="214" priority="223" operator="equal">
      <formula>0</formula>
    </cfRule>
  </conditionalFormatting>
  <conditionalFormatting sqref="L289">
    <cfRule type="cellIs" dxfId="213" priority="222" operator="equal">
      <formula>0</formula>
    </cfRule>
  </conditionalFormatting>
  <conditionalFormatting sqref="L364">
    <cfRule type="cellIs" dxfId="212" priority="220" operator="equal">
      <formula>0</formula>
    </cfRule>
  </conditionalFormatting>
  <conditionalFormatting sqref="L435:L439">
    <cfRule type="cellIs" dxfId="211" priority="219" operator="equal">
      <formula>0</formula>
    </cfRule>
  </conditionalFormatting>
  <conditionalFormatting sqref="L440:L443">
    <cfRule type="cellIs" dxfId="210" priority="218" operator="equal">
      <formula>0</formula>
    </cfRule>
  </conditionalFormatting>
  <conditionalFormatting sqref="L455">
    <cfRule type="cellIs" dxfId="209" priority="217" operator="equal">
      <formula>0</formula>
    </cfRule>
  </conditionalFormatting>
  <conditionalFormatting sqref="L451:L454">
    <cfRule type="cellIs" dxfId="208" priority="216" operator="equal">
      <formula>0</formula>
    </cfRule>
  </conditionalFormatting>
  <conditionalFormatting sqref="L460">
    <cfRule type="cellIs" dxfId="207" priority="215" operator="equal">
      <formula>0</formula>
    </cfRule>
  </conditionalFormatting>
  <conditionalFormatting sqref="L456:L459">
    <cfRule type="cellIs" dxfId="206" priority="214" operator="equal">
      <formula>0</formula>
    </cfRule>
  </conditionalFormatting>
  <conditionalFormatting sqref="L467">
    <cfRule type="cellIs" dxfId="205" priority="213" operator="equal">
      <formula>0</formula>
    </cfRule>
  </conditionalFormatting>
  <conditionalFormatting sqref="L463:L466">
    <cfRule type="cellIs" dxfId="204" priority="212" operator="equal">
      <formula>0</formula>
    </cfRule>
  </conditionalFormatting>
  <conditionalFormatting sqref="L534">
    <cfRule type="cellIs" dxfId="203" priority="187" operator="equal">
      <formula>0</formula>
    </cfRule>
  </conditionalFormatting>
  <conditionalFormatting sqref="L477">
    <cfRule type="cellIs" dxfId="202" priority="209" operator="equal">
      <formula>0</formula>
    </cfRule>
  </conditionalFormatting>
  <conditionalFormatting sqref="L473:L476">
    <cfRule type="cellIs" dxfId="201" priority="208" operator="equal">
      <formula>0</formula>
    </cfRule>
  </conditionalFormatting>
  <conditionalFormatting sqref="L482">
    <cfRule type="cellIs" dxfId="200" priority="207" operator="equal">
      <formula>0</formula>
    </cfRule>
  </conditionalFormatting>
  <conditionalFormatting sqref="L478:L481">
    <cfRule type="cellIs" dxfId="199" priority="206" operator="equal">
      <formula>0</formula>
    </cfRule>
  </conditionalFormatting>
  <conditionalFormatting sqref="L489">
    <cfRule type="cellIs" dxfId="198" priority="205" operator="equal">
      <formula>0</formula>
    </cfRule>
  </conditionalFormatting>
  <conditionalFormatting sqref="L485:L488">
    <cfRule type="cellIs" dxfId="197" priority="204" operator="equal">
      <formula>0</formula>
    </cfRule>
  </conditionalFormatting>
  <conditionalFormatting sqref="L494">
    <cfRule type="cellIs" dxfId="196" priority="203" operator="equal">
      <formula>0</formula>
    </cfRule>
  </conditionalFormatting>
  <conditionalFormatting sqref="L551:L554">
    <cfRule type="cellIs" dxfId="195" priority="178" operator="equal">
      <formula>0</formula>
    </cfRule>
  </conditionalFormatting>
  <conditionalFormatting sqref="L499">
    <cfRule type="cellIs" dxfId="194" priority="201" operator="equal">
      <formula>0</formula>
    </cfRule>
  </conditionalFormatting>
  <conditionalFormatting sqref="L495:L498">
    <cfRule type="cellIs" dxfId="193" priority="200" operator="equal">
      <formula>0</formula>
    </cfRule>
  </conditionalFormatting>
  <conditionalFormatting sqref="L504">
    <cfRule type="cellIs" dxfId="192" priority="199" operator="equal">
      <formula>0</formula>
    </cfRule>
  </conditionalFormatting>
  <conditionalFormatting sqref="L500:L503">
    <cfRule type="cellIs" dxfId="191" priority="198" operator="equal">
      <formula>0</formula>
    </cfRule>
  </conditionalFormatting>
  <conditionalFormatting sqref="L509">
    <cfRule type="cellIs" dxfId="190" priority="197" operator="equal">
      <formula>0</formula>
    </cfRule>
  </conditionalFormatting>
  <conditionalFormatting sqref="L505:L508">
    <cfRule type="cellIs" dxfId="189" priority="196" operator="equal">
      <formula>0</formula>
    </cfRule>
  </conditionalFormatting>
  <conditionalFormatting sqref="L514">
    <cfRule type="cellIs" dxfId="188" priority="195" operator="equal">
      <formula>0</formula>
    </cfRule>
  </conditionalFormatting>
  <conditionalFormatting sqref="L510:L513">
    <cfRule type="cellIs" dxfId="187" priority="194" operator="equal">
      <formula>0</formula>
    </cfRule>
  </conditionalFormatting>
  <conditionalFormatting sqref="L519">
    <cfRule type="cellIs" dxfId="186" priority="193" operator="equal">
      <formula>0</formula>
    </cfRule>
  </conditionalFormatting>
  <conditionalFormatting sqref="L515:L518">
    <cfRule type="cellIs" dxfId="185" priority="192" operator="equal">
      <formula>0</formula>
    </cfRule>
  </conditionalFormatting>
  <conditionalFormatting sqref="L616:L619">
    <cfRule type="cellIs" dxfId="184" priority="167" operator="equal">
      <formula>0</formula>
    </cfRule>
  </conditionalFormatting>
  <conditionalFormatting sqref="L520:L523">
    <cfRule type="cellIs" dxfId="183" priority="190" operator="equal">
      <formula>0</formula>
    </cfRule>
  </conditionalFormatting>
  <conditionalFormatting sqref="L529">
    <cfRule type="cellIs" dxfId="182" priority="189" operator="equal">
      <formula>0</formula>
    </cfRule>
  </conditionalFormatting>
  <conditionalFormatting sqref="L525:L528">
    <cfRule type="cellIs" dxfId="181" priority="188" operator="equal">
      <formula>0</formula>
    </cfRule>
  </conditionalFormatting>
  <conditionalFormatting sqref="L646">
    <cfRule type="cellIs" dxfId="180" priority="162" operator="equal">
      <formula>0</formula>
    </cfRule>
  </conditionalFormatting>
  <conditionalFormatting sqref="L539">
    <cfRule type="cellIs" dxfId="179" priority="185" operator="equal">
      <formula>0</formula>
    </cfRule>
  </conditionalFormatting>
  <conditionalFormatting sqref="L535:L538">
    <cfRule type="cellIs" dxfId="178" priority="184" operator="equal">
      <formula>0</formula>
    </cfRule>
  </conditionalFormatting>
  <conditionalFormatting sqref="L544">
    <cfRule type="cellIs" dxfId="177" priority="183" operator="equal">
      <formula>0</formula>
    </cfRule>
  </conditionalFormatting>
  <conditionalFormatting sqref="L540:L543">
    <cfRule type="cellIs" dxfId="176" priority="182" operator="equal">
      <formula>0</formula>
    </cfRule>
  </conditionalFormatting>
  <conditionalFormatting sqref="L550">
    <cfRule type="cellIs" dxfId="175" priority="181" operator="equal">
      <formula>0</formula>
    </cfRule>
  </conditionalFormatting>
  <conditionalFormatting sqref="L546:L549">
    <cfRule type="cellIs" dxfId="174" priority="180" operator="equal">
      <formula>0</formula>
    </cfRule>
  </conditionalFormatting>
  <conditionalFormatting sqref="L555">
    <cfRule type="cellIs" dxfId="173" priority="179" operator="equal">
      <formula>0</formula>
    </cfRule>
  </conditionalFormatting>
  <conditionalFormatting sqref="L560">
    <cfRule type="cellIs" dxfId="172" priority="177" operator="equal">
      <formula>0</formula>
    </cfRule>
  </conditionalFormatting>
  <conditionalFormatting sqref="L556:L559">
    <cfRule type="cellIs" dxfId="171" priority="176" operator="equal">
      <formula>0</formula>
    </cfRule>
  </conditionalFormatting>
  <conditionalFormatting sqref="L565">
    <cfRule type="cellIs" dxfId="170" priority="175" operator="equal">
      <formula>0</formula>
    </cfRule>
  </conditionalFormatting>
  <conditionalFormatting sqref="L561:L564">
    <cfRule type="cellIs" dxfId="169" priority="174" operator="equal">
      <formula>0</formula>
    </cfRule>
  </conditionalFormatting>
  <conditionalFormatting sqref="L570">
    <cfRule type="cellIs" dxfId="168" priority="173" operator="equal">
      <formula>0</formula>
    </cfRule>
  </conditionalFormatting>
  <conditionalFormatting sqref="L566:L569">
    <cfRule type="cellIs" dxfId="167" priority="172" operator="equal">
      <formula>0</formula>
    </cfRule>
  </conditionalFormatting>
  <conditionalFormatting sqref="L575">
    <cfRule type="cellIs" dxfId="166" priority="171" operator="equal">
      <formula>0</formula>
    </cfRule>
  </conditionalFormatting>
  <conditionalFormatting sqref="L571:L574">
    <cfRule type="cellIs" dxfId="165" priority="170" operator="equal">
      <formula>0</formula>
    </cfRule>
  </conditionalFormatting>
  <conditionalFormatting sqref="L580">
    <cfRule type="cellIs" dxfId="164" priority="169" operator="equal">
      <formula>0</formula>
    </cfRule>
  </conditionalFormatting>
  <conditionalFormatting sqref="L576:L579">
    <cfRule type="cellIs" dxfId="163" priority="168" operator="equal">
      <formula>0</formula>
    </cfRule>
  </conditionalFormatting>
  <conditionalFormatting sqref="L620:L623">
    <cfRule type="cellIs" dxfId="162" priority="166" operator="equal">
      <formula>0</formula>
    </cfRule>
  </conditionalFormatting>
  <conditionalFormatting sqref="K624:L624">
    <cfRule type="cellIs" dxfId="161" priority="165" operator="equal">
      <formula>0</formula>
    </cfRule>
  </conditionalFormatting>
  <conditionalFormatting sqref="K581:L581">
    <cfRule type="cellIs" dxfId="160" priority="164" operator="equal">
      <formula>0</formula>
    </cfRule>
  </conditionalFormatting>
  <conditionalFormatting sqref="K584:L584">
    <cfRule type="cellIs" dxfId="159" priority="163" operator="equal">
      <formula>0</formula>
    </cfRule>
  </conditionalFormatting>
  <conditionalFormatting sqref="L648">
    <cfRule type="cellIs" dxfId="158" priority="161" operator="equal">
      <formula>0</formula>
    </cfRule>
  </conditionalFormatting>
  <conditionalFormatting sqref="L650">
    <cfRule type="cellIs" dxfId="157" priority="160" operator="equal">
      <formula>0</formula>
    </cfRule>
  </conditionalFormatting>
  <conditionalFormatting sqref="L652">
    <cfRule type="cellIs" dxfId="156" priority="159" operator="equal">
      <formula>0</formula>
    </cfRule>
  </conditionalFormatting>
  <conditionalFormatting sqref="L654">
    <cfRule type="cellIs" dxfId="155" priority="158" operator="equal">
      <formula>0</formula>
    </cfRule>
  </conditionalFormatting>
  <conditionalFormatting sqref="L656">
    <cfRule type="cellIs" dxfId="154" priority="157" operator="equal">
      <formula>0</formula>
    </cfRule>
  </conditionalFormatting>
  <conditionalFormatting sqref="L658">
    <cfRule type="cellIs" dxfId="153" priority="156" operator="equal">
      <formula>0</formula>
    </cfRule>
  </conditionalFormatting>
  <conditionalFormatting sqref="L660">
    <cfRule type="cellIs" dxfId="152" priority="155" operator="equal">
      <formula>0</formula>
    </cfRule>
  </conditionalFormatting>
  <conditionalFormatting sqref="L662">
    <cfRule type="cellIs" dxfId="151" priority="154" operator="equal">
      <formula>0</formula>
    </cfRule>
  </conditionalFormatting>
  <conditionalFormatting sqref="L664">
    <cfRule type="cellIs" dxfId="150" priority="153" operator="equal">
      <formula>0</formula>
    </cfRule>
  </conditionalFormatting>
  <conditionalFormatting sqref="L666">
    <cfRule type="cellIs" dxfId="149" priority="152" operator="equal">
      <formula>0</formula>
    </cfRule>
  </conditionalFormatting>
  <conditionalFormatting sqref="L668">
    <cfRule type="cellIs" dxfId="148" priority="151" operator="equal">
      <formula>0</formula>
    </cfRule>
  </conditionalFormatting>
  <conditionalFormatting sqref="L670">
    <cfRule type="cellIs" dxfId="147" priority="150" operator="equal">
      <formula>0</formula>
    </cfRule>
  </conditionalFormatting>
  <conditionalFormatting sqref="L672">
    <cfRule type="cellIs" dxfId="146" priority="149" operator="equal">
      <formula>0</formula>
    </cfRule>
  </conditionalFormatting>
  <conditionalFormatting sqref="L674">
    <cfRule type="cellIs" dxfId="145" priority="148" operator="equal">
      <formula>0</formula>
    </cfRule>
  </conditionalFormatting>
  <conditionalFormatting sqref="L676">
    <cfRule type="cellIs" dxfId="144" priority="147" operator="equal">
      <formula>0</formula>
    </cfRule>
  </conditionalFormatting>
  <conditionalFormatting sqref="L678">
    <cfRule type="cellIs" dxfId="143" priority="146" operator="equal">
      <formula>0</formula>
    </cfRule>
  </conditionalFormatting>
  <conditionalFormatting sqref="L680">
    <cfRule type="cellIs" dxfId="142" priority="145" operator="equal">
      <formula>0</formula>
    </cfRule>
  </conditionalFormatting>
  <conditionalFormatting sqref="L682">
    <cfRule type="cellIs" dxfId="141" priority="144" operator="equal">
      <formula>0</formula>
    </cfRule>
  </conditionalFormatting>
  <conditionalFormatting sqref="L684">
    <cfRule type="cellIs" dxfId="140" priority="143" operator="equal">
      <formula>0</formula>
    </cfRule>
  </conditionalFormatting>
  <conditionalFormatting sqref="L686">
    <cfRule type="cellIs" dxfId="139" priority="142" operator="equal">
      <formula>0</formula>
    </cfRule>
  </conditionalFormatting>
  <conditionalFormatting sqref="L688">
    <cfRule type="cellIs" dxfId="138" priority="141" operator="equal">
      <formula>0</formula>
    </cfRule>
  </conditionalFormatting>
  <conditionalFormatting sqref="L690">
    <cfRule type="cellIs" dxfId="137" priority="140" operator="equal">
      <formula>0</formula>
    </cfRule>
  </conditionalFormatting>
  <conditionalFormatting sqref="L692">
    <cfRule type="cellIs" dxfId="136" priority="139" operator="equal">
      <formula>0</formula>
    </cfRule>
  </conditionalFormatting>
  <conditionalFormatting sqref="L694">
    <cfRule type="cellIs" dxfId="135" priority="138" operator="equal">
      <formula>0</formula>
    </cfRule>
  </conditionalFormatting>
  <conditionalFormatting sqref="L696">
    <cfRule type="cellIs" dxfId="134" priority="137" operator="equal">
      <formula>0</formula>
    </cfRule>
  </conditionalFormatting>
  <conditionalFormatting sqref="L698">
    <cfRule type="cellIs" dxfId="133" priority="136" operator="equal">
      <formula>0</formula>
    </cfRule>
  </conditionalFormatting>
  <conditionalFormatting sqref="L700">
    <cfRule type="cellIs" dxfId="132" priority="135" operator="equal">
      <formula>0</formula>
    </cfRule>
  </conditionalFormatting>
  <conditionalFormatting sqref="L702">
    <cfRule type="cellIs" dxfId="131" priority="134" operator="equal">
      <formula>0</formula>
    </cfRule>
  </conditionalFormatting>
  <conditionalFormatting sqref="L704">
    <cfRule type="cellIs" dxfId="130" priority="133" operator="equal">
      <formula>0</formula>
    </cfRule>
  </conditionalFormatting>
  <conditionalFormatting sqref="K712:L712">
    <cfRule type="cellIs" dxfId="129" priority="132" operator="equal">
      <formula>0</formula>
    </cfRule>
  </conditionalFormatting>
  <conditionalFormatting sqref="K717:L717">
    <cfRule type="cellIs" dxfId="128" priority="131" operator="equal">
      <formula>0</formula>
    </cfRule>
  </conditionalFormatting>
  <conditionalFormatting sqref="L817:L818">
    <cfRule type="cellIs" dxfId="127" priority="130" operator="equal">
      <formula>0</formula>
    </cfRule>
  </conditionalFormatting>
  <conditionalFormatting sqref="L819:L821">
    <cfRule type="cellIs" dxfId="126" priority="129" operator="equal">
      <formula>0</formula>
    </cfRule>
  </conditionalFormatting>
  <conditionalFormatting sqref="L822:L823">
    <cfRule type="cellIs" dxfId="125" priority="128" operator="equal">
      <formula>0</formula>
    </cfRule>
  </conditionalFormatting>
  <conditionalFormatting sqref="L824:L826">
    <cfRule type="cellIs" dxfId="124" priority="127" operator="equal">
      <formula>0</formula>
    </cfRule>
  </conditionalFormatting>
  <conditionalFormatting sqref="L827:L828">
    <cfRule type="cellIs" dxfId="123" priority="126" operator="equal">
      <formula>0</formula>
    </cfRule>
  </conditionalFormatting>
  <conditionalFormatting sqref="L829:L831">
    <cfRule type="cellIs" dxfId="122" priority="125" operator="equal">
      <formula>0</formula>
    </cfRule>
  </conditionalFormatting>
  <conditionalFormatting sqref="L832:L833">
    <cfRule type="cellIs" dxfId="121" priority="124" operator="equal">
      <formula>0</formula>
    </cfRule>
  </conditionalFormatting>
  <conditionalFormatting sqref="L834:L836">
    <cfRule type="cellIs" dxfId="120" priority="123" operator="equal">
      <formula>0</formula>
    </cfRule>
  </conditionalFormatting>
  <conditionalFormatting sqref="L842:L843">
    <cfRule type="cellIs" dxfId="119" priority="122" operator="equal">
      <formula>0</formula>
    </cfRule>
  </conditionalFormatting>
  <conditionalFormatting sqref="L844:L846">
    <cfRule type="cellIs" dxfId="118" priority="121" operator="equal">
      <formula>0</formula>
    </cfRule>
  </conditionalFormatting>
  <conditionalFormatting sqref="L847:L848">
    <cfRule type="cellIs" dxfId="117" priority="120" operator="equal">
      <formula>0</formula>
    </cfRule>
  </conditionalFormatting>
  <conditionalFormatting sqref="L849:L851">
    <cfRule type="cellIs" dxfId="116" priority="119" operator="equal">
      <formula>0</formula>
    </cfRule>
  </conditionalFormatting>
  <conditionalFormatting sqref="L854:L855">
    <cfRule type="cellIs" dxfId="115" priority="118" operator="equal">
      <formula>0</formula>
    </cfRule>
  </conditionalFormatting>
  <conditionalFormatting sqref="L856:L858">
    <cfRule type="cellIs" dxfId="114" priority="117" operator="equal">
      <formula>0</formula>
    </cfRule>
  </conditionalFormatting>
  <conditionalFormatting sqref="L859:L860">
    <cfRule type="cellIs" dxfId="113" priority="116" operator="equal">
      <formula>0</formula>
    </cfRule>
  </conditionalFormatting>
  <conditionalFormatting sqref="L861:L863">
    <cfRule type="cellIs" dxfId="112" priority="115" operator="equal">
      <formula>0</formula>
    </cfRule>
  </conditionalFormatting>
  <conditionalFormatting sqref="L864:L865">
    <cfRule type="cellIs" dxfId="111" priority="114" operator="equal">
      <formula>0</formula>
    </cfRule>
  </conditionalFormatting>
  <conditionalFormatting sqref="L866:L868">
    <cfRule type="cellIs" dxfId="110" priority="113" operator="equal">
      <formula>0</formula>
    </cfRule>
  </conditionalFormatting>
  <conditionalFormatting sqref="L869:L870">
    <cfRule type="cellIs" dxfId="109" priority="112" operator="equal">
      <formula>0</formula>
    </cfRule>
  </conditionalFormatting>
  <conditionalFormatting sqref="L871:L873">
    <cfRule type="cellIs" dxfId="108" priority="111" operator="equal">
      <formula>0</formula>
    </cfRule>
  </conditionalFormatting>
  <conditionalFormatting sqref="L874:L875">
    <cfRule type="cellIs" dxfId="107" priority="110" operator="equal">
      <formula>0</formula>
    </cfRule>
  </conditionalFormatting>
  <conditionalFormatting sqref="L876:L878">
    <cfRule type="cellIs" dxfId="106" priority="109" operator="equal">
      <formula>0</formula>
    </cfRule>
  </conditionalFormatting>
  <conditionalFormatting sqref="L885:L886">
    <cfRule type="cellIs" dxfId="105" priority="108" operator="equal">
      <formula>0</formula>
    </cfRule>
  </conditionalFormatting>
  <conditionalFormatting sqref="L887:L889">
    <cfRule type="cellIs" dxfId="104" priority="107" operator="equal">
      <formula>0</formula>
    </cfRule>
  </conditionalFormatting>
  <conditionalFormatting sqref="L892:L893">
    <cfRule type="cellIs" dxfId="103" priority="106" operator="equal">
      <formula>0</formula>
    </cfRule>
  </conditionalFormatting>
  <conditionalFormatting sqref="L894:L896">
    <cfRule type="cellIs" dxfId="102" priority="105" operator="equal">
      <formula>0</formula>
    </cfRule>
  </conditionalFormatting>
  <conditionalFormatting sqref="L897:L898">
    <cfRule type="cellIs" dxfId="101" priority="104" operator="equal">
      <formula>0</formula>
    </cfRule>
  </conditionalFormatting>
  <conditionalFormatting sqref="L899:L901">
    <cfRule type="cellIs" dxfId="100" priority="103" operator="equal">
      <formula>0</formula>
    </cfRule>
  </conditionalFormatting>
  <conditionalFormatting sqref="L907:L908">
    <cfRule type="cellIs" dxfId="99" priority="102" operator="equal">
      <formula>0</formula>
    </cfRule>
  </conditionalFormatting>
  <conditionalFormatting sqref="L909:L910">
    <cfRule type="cellIs" dxfId="98" priority="101" operator="equal">
      <formula>0</formula>
    </cfRule>
  </conditionalFormatting>
  <conditionalFormatting sqref="L911:L912">
    <cfRule type="cellIs" dxfId="97" priority="100" operator="equal">
      <formula>0</formula>
    </cfRule>
  </conditionalFormatting>
  <conditionalFormatting sqref="L913:L914">
    <cfRule type="cellIs" dxfId="96" priority="99" operator="equal">
      <formula>0</formula>
    </cfRule>
  </conditionalFormatting>
  <conditionalFormatting sqref="L915:L916">
    <cfRule type="cellIs" dxfId="95" priority="98" operator="equal">
      <formula>0</formula>
    </cfRule>
  </conditionalFormatting>
  <conditionalFormatting sqref="L917:L918">
    <cfRule type="cellIs" dxfId="94" priority="97" operator="equal">
      <formula>0</formula>
    </cfRule>
  </conditionalFormatting>
  <conditionalFormatting sqref="L919:L920">
    <cfRule type="cellIs" dxfId="93" priority="96" operator="equal">
      <formula>0</formula>
    </cfRule>
  </conditionalFormatting>
  <conditionalFormatting sqref="L921:L922">
    <cfRule type="cellIs" dxfId="92" priority="95" operator="equal">
      <formula>0</formula>
    </cfRule>
  </conditionalFormatting>
  <conditionalFormatting sqref="L923:L924">
    <cfRule type="cellIs" dxfId="91" priority="94" operator="equal">
      <formula>0</formula>
    </cfRule>
  </conditionalFormatting>
  <conditionalFormatting sqref="L925:L926">
    <cfRule type="cellIs" dxfId="90" priority="93" operator="equal">
      <formula>0</formula>
    </cfRule>
  </conditionalFormatting>
  <conditionalFormatting sqref="L927:L928">
    <cfRule type="cellIs" dxfId="89" priority="92" operator="equal">
      <formula>0</formula>
    </cfRule>
  </conditionalFormatting>
  <conditionalFormatting sqref="L1048:L1049">
    <cfRule type="cellIs" dxfId="88" priority="91" operator="equal">
      <formula>0</formula>
    </cfRule>
  </conditionalFormatting>
  <conditionalFormatting sqref="L1050:L1052">
    <cfRule type="cellIs" dxfId="87" priority="90" operator="equal">
      <formula>0</formula>
    </cfRule>
  </conditionalFormatting>
  <conditionalFormatting sqref="L1053:L1054">
    <cfRule type="cellIs" dxfId="86" priority="89" operator="equal">
      <formula>0</formula>
    </cfRule>
  </conditionalFormatting>
  <conditionalFormatting sqref="L1055:L1057">
    <cfRule type="cellIs" dxfId="85" priority="88" operator="equal">
      <formula>0</formula>
    </cfRule>
  </conditionalFormatting>
  <conditionalFormatting sqref="L1058:L1059">
    <cfRule type="cellIs" dxfId="84" priority="87" operator="equal">
      <formula>0</formula>
    </cfRule>
  </conditionalFormatting>
  <conditionalFormatting sqref="L1060:L1062">
    <cfRule type="cellIs" dxfId="83" priority="86" operator="equal">
      <formula>0</formula>
    </cfRule>
  </conditionalFormatting>
  <conditionalFormatting sqref="L1063:L1064">
    <cfRule type="cellIs" dxfId="82" priority="85" operator="equal">
      <formula>0</formula>
    </cfRule>
  </conditionalFormatting>
  <conditionalFormatting sqref="L1065:L1067">
    <cfRule type="cellIs" dxfId="81" priority="84" operator="equal">
      <formula>0</formula>
    </cfRule>
  </conditionalFormatting>
  <conditionalFormatting sqref="L1068:L1069">
    <cfRule type="cellIs" dxfId="80" priority="83" operator="equal">
      <formula>0</formula>
    </cfRule>
  </conditionalFormatting>
  <conditionalFormatting sqref="L1070:L1072">
    <cfRule type="cellIs" dxfId="79" priority="82" operator="equal">
      <formula>0</formula>
    </cfRule>
  </conditionalFormatting>
  <conditionalFormatting sqref="L1073:L1074">
    <cfRule type="cellIs" dxfId="78" priority="81" operator="equal">
      <formula>0</formula>
    </cfRule>
  </conditionalFormatting>
  <conditionalFormatting sqref="L1075:L1077">
    <cfRule type="cellIs" dxfId="77" priority="80" operator="equal">
      <formula>0</formula>
    </cfRule>
  </conditionalFormatting>
  <conditionalFormatting sqref="L1078:L1079">
    <cfRule type="cellIs" dxfId="76" priority="79" operator="equal">
      <formula>0</formula>
    </cfRule>
  </conditionalFormatting>
  <conditionalFormatting sqref="L1080:L1082">
    <cfRule type="cellIs" dxfId="75" priority="78" operator="equal">
      <formula>0</formula>
    </cfRule>
  </conditionalFormatting>
  <conditionalFormatting sqref="L1083:L1084">
    <cfRule type="cellIs" dxfId="74" priority="77" operator="equal">
      <formula>0</formula>
    </cfRule>
  </conditionalFormatting>
  <conditionalFormatting sqref="L1085:L1087">
    <cfRule type="cellIs" dxfId="73" priority="76" operator="equal">
      <formula>0</formula>
    </cfRule>
  </conditionalFormatting>
  <conditionalFormatting sqref="L1270:L1271">
    <cfRule type="cellIs" dxfId="72" priority="75" operator="equal">
      <formula>0</formula>
    </cfRule>
  </conditionalFormatting>
  <conditionalFormatting sqref="L1272:L1273">
    <cfRule type="cellIs" dxfId="71" priority="74" operator="equal">
      <formula>0</formula>
    </cfRule>
  </conditionalFormatting>
  <conditionalFormatting sqref="L1274:L1275">
    <cfRule type="cellIs" dxfId="70" priority="73" operator="equal">
      <formula>0</formula>
    </cfRule>
  </conditionalFormatting>
  <conditionalFormatting sqref="L1276:L1278">
    <cfRule type="cellIs" dxfId="69" priority="72" operator="equal">
      <formula>0</formula>
    </cfRule>
  </conditionalFormatting>
  <conditionalFormatting sqref="L1279:L1281">
    <cfRule type="cellIs" dxfId="68" priority="71" operator="equal">
      <formula>0</formula>
    </cfRule>
  </conditionalFormatting>
  <conditionalFormatting sqref="L1282:L1284">
    <cfRule type="cellIs" dxfId="67" priority="70" operator="equal">
      <formula>0</formula>
    </cfRule>
  </conditionalFormatting>
  <conditionalFormatting sqref="L1285:L1287">
    <cfRule type="cellIs" dxfId="66" priority="69" operator="equal">
      <formula>0</formula>
    </cfRule>
  </conditionalFormatting>
  <conditionalFormatting sqref="L1316:L1320">
    <cfRule type="cellIs" dxfId="65" priority="68" operator="equal">
      <formula>0</formula>
    </cfRule>
  </conditionalFormatting>
  <conditionalFormatting sqref="L1321:L1325">
    <cfRule type="cellIs" dxfId="64" priority="67" operator="equal">
      <formula>0</formula>
    </cfRule>
  </conditionalFormatting>
  <conditionalFormatting sqref="L1326:L1330">
    <cfRule type="cellIs" dxfId="63" priority="66" operator="equal">
      <formula>0</formula>
    </cfRule>
  </conditionalFormatting>
  <conditionalFormatting sqref="L1331:L1335">
    <cfRule type="cellIs" dxfId="62" priority="65" operator="equal">
      <formula>0</formula>
    </cfRule>
  </conditionalFormatting>
  <conditionalFormatting sqref="L1336:L1340">
    <cfRule type="cellIs" dxfId="61" priority="64" operator="equal">
      <formula>0</formula>
    </cfRule>
  </conditionalFormatting>
  <conditionalFormatting sqref="L1424:L1428">
    <cfRule type="cellIs" dxfId="60" priority="63" operator="equal">
      <formula>0</formula>
    </cfRule>
  </conditionalFormatting>
  <conditionalFormatting sqref="L1429:L1433">
    <cfRule type="cellIs" dxfId="59" priority="62" operator="equal">
      <formula>0</formula>
    </cfRule>
  </conditionalFormatting>
  <conditionalFormatting sqref="L1434:L1438">
    <cfRule type="cellIs" dxfId="58" priority="61" operator="equal">
      <formula>0</formula>
    </cfRule>
  </conditionalFormatting>
  <conditionalFormatting sqref="L1439:L1443">
    <cfRule type="cellIs" dxfId="57" priority="60" operator="equal">
      <formula>0</formula>
    </cfRule>
  </conditionalFormatting>
  <conditionalFormatting sqref="L1447:L1448">
    <cfRule type="cellIs" dxfId="56" priority="59" operator="equal">
      <formula>0</formula>
    </cfRule>
  </conditionalFormatting>
  <conditionalFormatting sqref="L1449:L1450">
    <cfRule type="cellIs" dxfId="55" priority="58" operator="equal">
      <formula>0</formula>
    </cfRule>
  </conditionalFormatting>
  <conditionalFormatting sqref="L1451:L1452">
    <cfRule type="cellIs" dxfId="54" priority="57" operator="equal">
      <formula>0</formula>
    </cfRule>
  </conditionalFormatting>
  <conditionalFormatting sqref="L1453:L1454">
    <cfRule type="cellIs" dxfId="53" priority="56" operator="equal">
      <formula>0</formula>
    </cfRule>
  </conditionalFormatting>
  <conditionalFormatting sqref="L1455:L1456">
    <cfRule type="cellIs" dxfId="52" priority="55" operator="equal">
      <formula>0</formula>
    </cfRule>
  </conditionalFormatting>
  <conditionalFormatting sqref="L1457:L1458">
    <cfRule type="cellIs" dxfId="51" priority="54" operator="equal">
      <formula>0</formula>
    </cfRule>
  </conditionalFormatting>
  <conditionalFormatting sqref="L1459:L1460">
    <cfRule type="cellIs" dxfId="50" priority="53" operator="equal">
      <formula>0</formula>
    </cfRule>
  </conditionalFormatting>
  <conditionalFormatting sqref="L1461:L1462">
    <cfRule type="cellIs" dxfId="49" priority="52" operator="equal">
      <formula>0</formula>
    </cfRule>
  </conditionalFormatting>
  <conditionalFormatting sqref="L1463:L1464">
    <cfRule type="cellIs" dxfId="48" priority="51" operator="equal">
      <formula>0</formula>
    </cfRule>
  </conditionalFormatting>
  <conditionalFormatting sqref="L1465:L1466">
    <cfRule type="cellIs" dxfId="47" priority="50" operator="equal">
      <formula>0</formula>
    </cfRule>
  </conditionalFormatting>
  <conditionalFormatting sqref="L1467:L1468">
    <cfRule type="cellIs" dxfId="46" priority="49" operator="equal">
      <formula>0</formula>
    </cfRule>
  </conditionalFormatting>
  <conditionalFormatting sqref="L1469:L1470">
    <cfRule type="cellIs" dxfId="45" priority="48" operator="equal">
      <formula>0</formula>
    </cfRule>
  </conditionalFormatting>
  <conditionalFormatting sqref="L1471:L1472">
    <cfRule type="cellIs" dxfId="44" priority="47" operator="equal">
      <formula>0</formula>
    </cfRule>
  </conditionalFormatting>
  <conditionalFormatting sqref="L1473:L1474">
    <cfRule type="cellIs" dxfId="43" priority="46" operator="equal">
      <formula>0</formula>
    </cfRule>
  </conditionalFormatting>
  <conditionalFormatting sqref="L1475:L1476">
    <cfRule type="cellIs" dxfId="42" priority="45" operator="equal">
      <formula>0</formula>
    </cfRule>
  </conditionalFormatting>
  <conditionalFormatting sqref="L1477:L1478">
    <cfRule type="cellIs" dxfId="41" priority="44" operator="equal">
      <formula>0</formula>
    </cfRule>
  </conditionalFormatting>
  <conditionalFormatting sqref="L1479:L1480">
    <cfRule type="cellIs" dxfId="40" priority="43" operator="equal">
      <formula>0</formula>
    </cfRule>
  </conditionalFormatting>
  <conditionalFormatting sqref="L1481:L1482">
    <cfRule type="cellIs" dxfId="39" priority="42" operator="equal">
      <formula>0</formula>
    </cfRule>
  </conditionalFormatting>
  <conditionalFormatting sqref="L1483:L1484">
    <cfRule type="cellIs" dxfId="38" priority="41" operator="equal">
      <formula>0</formula>
    </cfRule>
  </conditionalFormatting>
  <conditionalFormatting sqref="L1485:L1486">
    <cfRule type="cellIs" dxfId="37" priority="40" operator="equal">
      <formula>0</formula>
    </cfRule>
  </conditionalFormatting>
  <conditionalFormatting sqref="L1487:L1488">
    <cfRule type="cellIs" dxfId="36" priority="39" operator="equal">
      <formula>0</formula>
    </cfRule>
  </conditionalFormatting>
  <conditionalFormatting sqref="L1489:L1490">
    <cfRule type="cellIs" dxfId="35" priority="38" operator="equal">
      <formula>0</formula>
    </cfRule>
  </conditionalFormatting>
  <conditionalFormatting sqref="L1491:L1492">
    <cfRule type="cellIs" dxfId="34" priority="37" operator="equal">
      <formula>0</formula>
    </cfRule>
  </conditionalFormatting>
  <conditionalFormatting sqref="L1493:L1494">
    <cfRule type="cellIs" dxfId="33" priority="36" operator="equal">
      <formula>0</formula>
    </cfRule>
  </conditionalFormatting>
  <conditionalFormatting sqref="L1495:L1496">
    <cfRule type="cellIs" dxfId="32" priority="35" operator="equal">
      <formula>0</formula>
    </cfRule>
  </conditionalFormatting>
  <conditionalFormatting sqref="L1497:L1498">
    <cfRule type="cellIs" dxfId="31" priority="34" operator="equal">
      <formula>0</formula>
    </cfRule>
  </conditionalFormatting>
  <conditionalFormatting sqref="L1499:L1500">
    <cfRule type="cellIs" dxfId="30" priority="33" operator="equal">
      <formula>0</formula>
    </cfRule>
  </conditionalFormatting>
  <conditionalFormatting sqref="L1501:L1502">
    <cfRule type="cellIs" dxfId="29" priority="32" operator="equal">
      <formula>0</formula>
    </cfRule>
  </conditionalFormatting>
  <conditionalFormatting sqref="L1630:L1631">
    <cfRule type="cellIs" dxfId="28" priority="31" operator="equal">
      <formula>0</formula>
    </cfRule>
  </conditionalFormatting>
  <conditionalFormatting sqref="L1632:L1633">
    <cfRule type="cellIs" dxfId="27" priority="30" operator="equal">
      <formula>0</formula>
    </cfRule>
  </conditionalFormatting>
  <conditionalFormatting sqref="L1634:L1635">
    <cfRule type="cellIs" dxfId="26" priority="29" operator="equal">
      <formula>0</formula>
    </cfRule>
  </conditionalFormatting>
  <conditionalFormatting sqref="L1636:L1637">
    <cfRule type="cellIs" dxfId="25" priority="28" operator="equal">
      <formula>0</formula>
    </cfRule>
  </conditionalFormatting>
  <conditionalFormatting sqref="L1638:L1639">
    <cfRule type="cellIs" dxfId="24" priority="27" operator="equal">
      <formula>0</formula>
    </cfRule>
  </conditionalFormatting>
  <conditionalFormatting sqref="L1683">
    <cfRule type="cellIs" dxfId="23" priority="25" operator="equal">
      <formula>0</formula>
    </cfRule>
  </conditionalFormatting>
  <conditionalFormatting sqref="L1688">
    <cfRule type="cellIs" dxfId="22" priority="24" operator="equal">
      <formula>0</formula>
    </cfRule>
  </conditionalFormatting>
  <conditionalFormatting sqref="L1694">
    <cfRule type="cellIs" dxfId="21" priority="23" operator="equal">
      <formula>0</formula>
    </cfRule>
  </conditionalFormatting>
  <conditionalFormatting sqref="L1699">
    <cfRule type="cellIs" dxfId="20" priority="22" operator="equal">
      <formula>0</formula>
    </cfRule>
  </conditionalFormatting>
  <conditionalFormatting sqref="L1704">
    <cfRule type="cellIs" dxfId="19" priority="21" operator="equal">
      <formula>0</formula>
    </cfRule>
  </conditionalFormatting>
  <conditionalFormatting sqref="L1709">
    <cfRule type="cellIs" dxfId="18" priority="20" operator="equal">
      <formula>0</formula>
    </cfRule>
  </conditionalFormatting>
  <conditionalFormatting sqref="L1714">
    <cfRule type="cellIs" dxfId="17" priority="19" operator="equal">
      <formula>0</formula>
    </cfRule>
  </conditionalFormatting>
  <conditionalFormatting sqref="L1725">
    <cfRule type="cellIs" dxfId="16" priority="18" operator="equal">
      <formula>0</formula>
    </cfRule>
  </conditionalFormatting>
  <conditionalFormatting sqref="L1730">
    <cfRule type="cellIs" dxfId="15" priority="17" operator="equal">
      <formula>0</formula>
    </cfRule>
  </conditionalFormatting>
  <conditionalFormatting sqref="L1764:L1766">
    <cfRule type="cellIs" dxfId="14" priority="16" operator="equal">
      <formula>0</formula>
    </cfRule>
  </conditionalFormatting>
  <conditionalFormatting sqref="L1806">
    <cfRule type="cellIs" dxfId="13" priority="15" operator="equal">
      <formula>0</formula>
    </cfRule>
  </conditionalFormatting>
  <conditionalFormatting sqref="L1811">
    <cfRule type="cellIs" dxfId="12" priority="14" operator="equal">
      <formula>0</formula>
    </cfRule>
  </conditionalFormatting>
  <conditionalFormatting sqref="L1816">
    <cfRule type="cellIs" dxfId="11" priority="13" operator="equal">
      <formula>0</formula>
    </cfRule>
  </conditionalFormatting>
  <conditionalFormatting sqref="L1804:L1805">
    <cfRule type="cellIs" dxfId="10" priority="12" operator="equal">
      <formula>0</formula>
    </cfRule>
  </conditionalFormatting>
  <conditionalFormatting sqref="L1823:L1825">
    <cfRule type="cellIs" dxfId="9" priority="11" operator="equal">
      <formula>0</formula>
    </cfRule>
  </conditionalFormatting>
  <conditionalFormatting sqref="L1826:L1828">
    <cfRule type="cellIs" dxfId="8" priority="10" operator="equal">
      <formula>0</formula>
    </cfRule>
  </conditionalFormatting>
  <conditionalFormatting sqref="L1829:L1831">
    <cfRule type="cellIs" dxfId="7" priority="9" operator="equal">
      <formula>0</formula>
    </cfRule>
  </conditionalFormatting>
  <conditionalFormatting sqref="L1832:L1834">
    <cfRule type="cellIs" dxfId="6" priority="8" operator="equal">
      <formula>0</formula>
    </cfRule>
  </conditionalFormatting>
  <conditionalFormatting sqref="L1835:L1837">
    <cfRule type="cellIs" dxfId="5" priority="7" operator="equal">
      <formula>0</formula>
    </cfRule>
  </conditionalFormatting>
  <conditionalFormatting sqref="L1838:L1840">
    <cfRule type="cellIs" dxfId="4" priority="6" operator="equal">
      <formula>0</formula>
    </cfRule>
  </conditionalFormatting>
  <conditionalFormatting sqref="L1844:L1846">
    <cfRule type="cellIs" dxfId="3" priority="5" operator="equal">
      <formula>0</formula>
    </cfRule>
  </conditionalFormatting>
  <conditionalFormatting sqref="L1847:L1849">
    <cfRule type="cellIs" dxfId="2" priority="4" operator="equal">
      <formula>0</formula>
    </cfRule>
  </conditionalFormatting>
  <conditionalFormatting sqref="L1850:L1852">
    <cfRule type="cellIs" dxfId="1" priority="3" operator="equal">
      <formula>0</formula>
    </cfRule>
  </conditionalFormatting>
  <conditionalFormatting sqref="K1869">
    <cfRule type="cellIs" dxfId="0" priority="1" operator="equal">
      <formula>0</formula>
    </cfRule>
  </conditionalFormatting>
  <pageMargins left="0.51181102362204722" right="0.51181102362204722" top="0.55118110236220474" bottom="0.55118110236220474" header="0" footer="0"/>
  <pageSetup paperSize="9" scale="66" fitToHeight="0" orientation="landscape" r:id="rId1"/>
  <headerFooter>
    <oddFooter>&amp;C&amp;1#&amp;"Calibri"&amp;8&amp;K000000Sensitivity Classification: Internal</oddFooter>
  </headerFooter>
  <rowBreaks count="29" manualBreakCount="29">
    <brk id="53" max="11" man="1"/>
    <brk id="90" max="11" man="1"/>
    <brk id="142" max="11" man="1"/>
    <brk id="195" max="11" man="1"/>
    <brk id="250" max="11" man="1"/>
    <brk id="303" max="11" man="1"/>
    <brk id="396" max="11" man="1"/>
    <brk id="450" max="11" man="1"/>
    <brk id="504" max="11" man="1"/>
    <brk id="660" max="11" man="1"/>
    <brk id="716" max="11" man="1"/>
    <brk id="732" max="11" man="1"/>
    <brk id="781" max="11" man="1"/>
    <brk id="838" max="11" man="1"/>
    <brk id="896" max="11" man="1"/>
    <brk id="939" max="11" man="1"/>
    <brk id="1052" max="11" man="1"/>
    <brk id="1164" max="11" man="1"/>
    <brk id="1221" max="11" man="1"/>
    <brk id="1281" max="11" man="1"/>
    <brk id="1342" max="11" man="1"/>
    <brk id="1401" max="11" man="1"/>
    <brk id="1464" max="11" man="1"/>
    <brk id="1514" max="11" man="1"/>
    <brk id="1579" max="11" man="1"/>
    <brk id="1644" max="11" man="1"/>
    <brk id="1708" max="11" man="1"/>
    <brk id="1772" max="11" man="1"/>
    <brk id="1841" max="11" man="1"/>
  </rowBreaks>
  <ignoredErrors>
    <ignoredError sqref="J341:J347 J352 J337:J3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ponudbeni predračun</vt:lpstr>
      <vt:lpstr>'ponudbeni predračun'!_Toc512243721</vt:lpstr>
      <vt:lpstr>'ponudbeni predračun'!Področje_tiskanja</vt:lpstr>
      <vt:lpstr>'ponudbeni predračun'!Tiskanje_naslovov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2023-12-12T08:58:36Z</dcterms:created>
  <dcterms:modified xsi:type="dcterms:W3CDTF">2024-01-16T06:48:21Z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d03794-5d37-4c83-bf24-e8de36cf236b_Enabled">
    <vt:lpwstr>true</vt:lpwstr>
  </property>
  <property fmtid="{D5CDD505-2E9C-101B-9397-08002B2CF9AE}" pid="3" name="MSIP_Label_5ed03794-5d37-4c83-bf24-e8de36cf236b_SetDate">
    <vt:lpwstr>2023-12-12T08:58:45Z</vt:lpwstr>
  </property>
  <property fmtid="{D5CDD505-2E9C-101B-9397-08002B2CF9AE}" pid="4" name="MSIP_Label_5ed03794-5d37-4c83-bf24-e8de36cf236b_Method">
    <vt:lpwstr>Standard</vt:lpwstr>
  </property>
  <property fmtid="{D5CDD505-2E9C-101B-9397-08002B2CF9AE}" pid="5" name="MSIP_Label_5ed03794-5d37-4c83-bf24-e8de36cf236b_Name">
    <vt:lpwstr>Internal-footer</vt:lpwstr>
  </property>
  <property fmtid="{D5CDD505-2E9C-101B-9397-08002B2CF9AE}" pid="6" name="MSIP_Label_5ed03794-5d37-4c83-bf24-e8de36cf236b_SiteId">
    <vt:lpwstr>01e16f79-1680-4f82-993b-e74a1f3c6c85</vt:lpwstr>
  </property>
  <property fmtid="{D5CDD505-2E9C-101B-9397-08002B2CF9AE}" pid="7" name="MSIP_Label_5ed03794-5d37-4c83-bf24-e8de36cf236b_ActionId">
    <vt:lpwstr>f5c7b6a3-c433-48e9-94cf-dfb633865459</vt:lpwstr>
  </property>
  <property fmtid="{D5CDD505-2E9C-101B-9397-08002B2CF9AE}" pid="8" name="MSIP_Label_5ed03794-5d37-4c83-bf24-e8de36cf236b_ContentBits">
    <vt:lpwstr>2</vt:lpwstr>
  </property>
</Properties>
</file>