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3\JHL-10-23 Nakup in vzdrževanje licenc in okolja WMware\Objava\"/>
    </mc:Choice>
  </mc:AlternateContent>
  <bookViews>
    <workbookView xWindow="0" yWindow="60" windowWidth="22020" windowHeight="9465"/>
  </bookViews>
  <sheets>
    <sheet name="Ponudbeni predračun" sheetId="2" r:id="rId1"/>
  </sheets>
  <definedNames>
    <definedName name="_xlnm.Print_Area" localSheetId="0">'Ponudbeni predračun'!$A$1:$L$30</definedName>
  </definedNames>
  <calcPr calcId="162913"/>
</workbook>
</file>

<file path=xl/calcChain.xml><?xml version="1.0" encoding="utf-8"?>
<calcChain xmlns="http://schemas.openxmlformats.org/spreadsheetml/2006/main">
  <c r="G16" i="2" l="1"/>
  <c r="G14" i="2"/>
  <c r="G12" i="2"/>
  <c r="G15" i="2"/>
  <c r="G13" i="2"/>
  <c r="G11" i="2"/>
  <c r="G20" i="2"/>
  <c r="G28" i="2" l="1"/>
  <c r="G8" i="2"/>
  <c r="G29" i="2" s="1"/>
  <c r="G21" i="2"/>
  <c r="G30" i="2" s="1"/>
  <c r="G9" i="2" l="1"/>
  <c r="G18" i="2"/>
  <c r="G23" i="2" l="1"/>
  <c r="G24" i="2" s="1"/>
  <c r="G25" i="2" s="1"/>
</calcChain>
</file>

<file path=xl/sharedStrings.xml><?xml version="1.0" encoding="utf-8"?>
<sst xmlns="http://schemas.openxmlformats.org/spreadsheetml/2006/main" count="45" uniqueCount="41">
  <si>
    <t>Naziv opreme</t>
  </si>
  <si>
    <t>vrsta vzdrževanja</t>
  </si>
  <si>
    <t>Production support*</t>
  </si>
  <si>
    <t>Skupna ponudbena vrednost brez DDV</t>
  </si>
  <si>
    <t>* Production Support/Subscription  Technical Support, 24Hour Sev 1 Support -- 7 days aweek</t>
  </si>
  <si>
    <t>redni delovni čas</t>
  </si>
  <si>
    <t>Svetovalne  ura dodatnega vzdrževanja Vmware</t>
  </si>
  <si>
    <t>licence</t>
  </si>
  <si>
    <t>Skupaj cena v EUR brez DDV</t>
  </si>
  <si>
    <t>Dodatne storitve pri vzdrževanju</t>
  </si>
  <si>
    <t xml:space="preserve">Zap. št. </t>
  </si>
  <si>
    <t>OPOMBE:</t>
  </si>
  <si>
    <t xml:space="preserve">Kraj in datum: </t>
  </si>
  <si>
    <t xml:space="preserve">V ponudbeni ceni na enoto so upoštevani vsi materialni in nematerialni stroški, ki bodo potrebni za izvedbo predmeta naročila, vključno s stroški dobave in stroški izdelave ponudbene dokumentacije. </t>
  </si>
  <si>
    <t>Ponudbene cene so fiksne in se ne spreminjajo pod nobenim pogojem, razen v primeru znižanja cen.</t>
  </si>
  <si>
    <t xml:space="preserve">      </t>
  </si>
  <si>
    <t>PONUDBENI PREDRAČUN</t>
  </si>
  <si>
    <t>Ponudnik:__________________________________________________________________, ki oddajamo ponudbo za javno naročilo št.</t>
  </si>
  <si>
    <t>VMware vSphere 8 Enterprise Plus for 1 processor</t>
  </si>
  <si>
    <t>VMware vCenter Server 8 Standard for vSphere 8 Per Instance</t>
  </si>
  <si>
    <t>licenca</t>
  </si>
  <si>
    <t>VMware Production Support Subscription VMware vCenter Server 8 Standard for
vSphere 8 Per Instance</t>
  </si>
  <si>
    <t>Podaljšanje vzdrževanja za obstoječe licence za 4 leta</t>
  </si>
  <si>
    <t>Production Support Coverage VMware vSphere 8 Enterprise Plus for 1 processor</t>
  </si>
  <si>
    <t>število kosov</t>
  </si>
  <si>
    <t>VMware vSphere 8 Remote Office Branch Office Enterprise 25 VM pack</t>
  </si>
  <si>
    <t>VMware Production Support Subscription for VMware vSphere 8 Remote Office Branch
Office Enterprise 25 VM pack</t>
  </si>
  <si>
    <t>VMware Production Support Subscription for VMware vSphere 8 Enterprise Plus for 1
processor</t>
  </si>
  <si>
    <t>Nove licence z vzdrževanjem za 4 leta</t>
  </si>
  <si>
    <t>SKUPAJ  nove licence z vzdrževanjem  4 leta</t>
  </si>
  <si>
    <t>SKUPAJ  vzdrževanje licenc v obdobju 4 let</t>
  </si>
  <si>
    <t>Cena /kos v EUR brez DDV</t>
  </si>
  <si>
    <t>število mes. vzdrževanja</t>
  </si>
  <si>
    <t>SKUPAJ  svetovalne ure  - mesečno po opravljenem delu</t>
  </si>
  <si>
    <r>
      <t xml:space="preserve">Skupna ponudbena vrednost </t>
    </r>
    <r>
      <rPr>
        <b/>
        <sz val="10"/>
        <color theme="1"/>
        <rFont val="Tahoma"/>
        <family val="2"/>
        <charset val="238"/>
      </rPr>
      <t>vzdrževanja licenc</t>
    </r>
    <r>
      <rPr>
        <sz val="10"/>
        <color theme="1"/>
        <rFont val="Tahoma"/>
        <family val="2"/>
        <charset val="238"/>
      </rPr>
      <t xml:space="preserve"> brez DDV - </t>
    </r>
    <r>
      <rPr>
        <b/>
        <sz val="10"/>
        <color theme="1"/>
        <rFont val="Tahoma"/>
        <family val="2"/>
        <charset val="238"/>
      </rPr>
      <t>mesečna plačila</t>
    </r>
  </si>
  <si>
    <t>DDV 22%</t>
  </si>
  <si>
    <t>Skupna ponudbena vrednost z DDV</t>
  </si>
  <si>
    <r>
      <t xml:space="preserve">Skupna ponudbena vrednost nakupa </t>
    </r>
    <r>
      <rPr>
        <b/>
        <sz val="10"/>
        <color theme="1"/>
        <rFont val="Tahoma"/>
        <family val="2"/>
        <charset val="238"/>
      </rPr>
      <t>NOVIH licenc</t>
    </r>
    <r>
      <rPr>
        <sz val="10"/>
        <color theme="1"/>
        <rFont val="Tahoma"/>
        <family val="2"/>
        <charset val="238"/>
      </rPr>
      <t xml:space="preserve"> brez DDV - </t>
    </r>
    <r>
      <rPr>
        <b/>
        <sz val="10"/>
        <color theme="1"/>
        <rFont val="Tahoma"/>
        <family val="2"/>
        <charset val="238"/>
      </rPr>
      <t>enkratno plačilo</t>
    </r>
  </si>
  <si>
    <r>
      <t xml:space="preserve">Skupna ponudbena vrednost </t>
    </r>
    <r>
      <rPr>
        <b/>
        <sz val="10"/>
        <color theme="1"/>
        <rFont val="Tahoma"/>
        <family val="2"/>
        <charset val="238"/>
      </rPr>
      <t>svetovalnih ur</t>
    </r>
    <r>
      <rPr>
        <sz val="10"/>
        <color theme="1"/>
        <rFont val="Tahoma"/>
        <family val="2"/>
        <charset val="238"/>
      </rPr>
      <t xml:space="preserve"> brez DDV - </t>
    </r>
    <r>
      <rPr>
        <b/>
        <sz val="10"/>
        <color theme="1"/>
        <rFont val="Tahoma"/>
        <family val="2"/>
        <charset val="238"/>
      </rPr>
      <t>po potrebi</t>
    </r>
  </si>
  <si>
    <t>priloga 2/1</t>
  </si>
  <si>
    <t>JHL-10/23, Vzdrževanje in razširitev VMWARE, prilagamo PONUDBENI PREDRAČUN št.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</si>
</sst>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7" xfId="1" applyFont="1" applyBorder="1" applyAlignment="1" applyProtection="1">
      <alignment horizontal="right" wrapText="1"/>
    </xf>
    <xf numFmtId="0" fontId="2" fillId="0" borderId="3" xfId="1" applyFont="1" applyBorder="1" applyAlignment="1" applyProtection="1">
      <alignment wrapText="1"/>
    </xf>
    <xf numFmtId="0" fontId="6" fillId="0" borderId="3" xfId="1" applyFont="1" applyBorder="1" applyAlignment="1" applyProtection="1">
      <alignment horizontal="right" wrapText="1"/>
    </xf>
    <xf numFmtId="0" fontId="6" fillId="0" borderId="3" xfId="1" applyFont="1" applyBorder="1" applyAlignment="1" applyProtection="1">
      <alignment horizontal="center" wrapText="1"/>
    </xf>
    <xf numFmtId="49" fontId="6" fillId="0" borderId="3" xfId="1" applyNumberFormat="1" applyFont="1" applyBorder="1" applyAlignment="1" applyProtection="1">
      <alignment horizontal="left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2" fillId="0" borderId="0" xfId="1" applyFont="1" applyAlignment="1" applyProtection="1">
      <alignment horizontal="justify"/>
    </xf>
    <xf numFmtId="49" fontId="6" fillId="0" borderId="7" xfId="1" applyNumberFormat="1" applyFont="1" applyBorder="1" applyAlignment="1" applyProtection="1">
      <alignment horizontal="left"/>
    </xf>
    <xf numFmtId="0" fontId="4" fillId="0" borderId="2" xfId="0" applyFont="1" applyBorder="1"/>
    <xf numFmtId="0" fontId="4" fillId="0" borderId="0" xfId="0" applyFont="1"/>
    <xf numFmtId="0" fontId="7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6" xfId="0" applyFont="1" applyBorder="1"/>
    <xf numFmtId="0" fontId="9" fillId="0" borderId="0" xfId="0" applyFont="1"/>
    <xf numFmtId="0" fontId="8" fillId="0" borderId="0" xfId="0" applyFont="1" applyFill="1"/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8" fillId="4" borderId="5" xfId="0" applyFont="1" applyFill="1" applyBorder="1" applyAlignment="1">
      <alignment wrapText="1"/>
    </xf>
    <xf numFmtId="4" fontId="7" fillId="5" borderId="5" xfId="0" applyNumberFormat="1" applyFont="1" applyFill="1" applyBorder="1"/>
    <xf numFmtId="0" fontId="7" fillId="6" borderId="0" xfId="0" applyFont="1" applyFill="1" applyBorder="1" applyAlignment="1">
      <alignment horizontal="right"/>
    </xf>
    <xf numFmtId="4" fontId="7" fillId="6" borderId="0" xfId="0" applyNumberFormat="1" applyFont="1" applyFill="1" applyBorder="1"/>
    <xf numFmtId="0" fontId="4" fillId="6" borderId="0" xfId="0" applyFont="1" applyFill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14" fontId="8" fillId="0" borderId="4" xfId="0" applyNumberFormat="1" applyFont="1" applyBorder="1"/>
    <xf numFmtId="4" fontId="8" fillId="0" borderId="4" xfId="0" applyNumberFormat="1" applyFont="1" applyBorder="1"/>
    <xf numFmtId="4" fontId="8" fillId="0" borderId="5" xfId="0" applyNumberFormat="1" applyFont="1" applyBorder="1"/>
    <xf numFmtId="0" fontId="8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7" fillId="3" borderId="1" xfId="0" applyNumberFormat="1" applyFont="1" applyFill="1" applyBorder="1"/>
    <xf numFmtId="4" fontId="7" fillId="3" borderId="4" xfId="0" applyNumberFormat="1" applyFont="1" applyFill="1" applyBorder="1"/>
    <xf numFmtId="0" fontId="7" fillId="0" borderId="0" xfId="0" applyFont="1" applyBorder="1" applyAlignment="1">
      <alignment horizontal="right" wrapText="1"/>
    </xf>
    <xf numFmtId="4" fontId="7" fillId="5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/>
    <xf numFmtId="4" fontId="7" fillId="5" borderId="4" xfId="0" applyNumberFormat="1" applyFont="1" applyFill="1" applyBorder="1" applyAlignment="1">
      <alignment vertical="center"/>
    </xf>
    <xf numFmtId="4" fontId="7" fillId="5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3" fillId="0" borderId="0" xfId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1" applyFont="1" applyAlignment="1" applyProtection="1">
      <alignment horizontal="justify"/>
      <protection locked="0"/>
    </xf>
    <xf numFmtId="0" fontId="7" fillId="2" borderId="1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6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K16" sqref="K16"/>
    </sheetView>
  </sheetViews>
  <sheetFormatPr defaultRowHeight="15" x14ac:dyDescent="0.25"/>
  <cols>
    <col min="1" max="1" width="6.140625" customWidth="1"/>
    <col min="2" max="2" width="43.28515625" customWidth="1"/>
    <col min="3" max="3" width="14.85546875" bestFit="1" customWidth="1"/>
    <col min="4" max="4" width="10.140625" customWidth="1"/>
    <col min="5" max="5" width="13.5703125" customWidth="1"/>
    <col min="6" max="6" width="9.28515625" customWidth="1"/>
    <col min="7" max="7" width="13.5703125" customWidth="1"/>
    <col min="8" max="8" width="2.28515625" customWidth="1"/>
    <col min="9" max="9" width="4.140625" customWidth="1"/>
    <col min="10" max="10" width="23.5703125" customWidth="1"/>
    <col min="11" max="11" width="24.42578125" customWidth="1"/>
    <col min="12" max="12" width="14" customWidth="1"/>
  </cols>
  <sheetData>
    <row r="1" spans="1:9" x14ac:dyDescent="0.25">
      <c r="A1" s="1" t="s">
        <v>15</v>
      </c>
      <c r="B1" s="2" t="s">
        <v>16</v>
      </c>
      <c r="C1" s="2"/>
      <c r="D1" s="2"/>
      <c r="E1" s="3"/>
      <c r="F1" s="4"/>
      <c r="G1" s="10"/>
      <c r="H1" s="5" t="s">
        <v>39</v>
      </c>
      <c r="I1" s="11"/>
    </row>
    <row r="2" spans="1:9" x14ac:dyDescent="0.25">
      <c r="A2" s="6"/>
      <c r="B2" s="6"/>
      <c r="C2" s="6"/>
      <c r="D2" s="6"/>
      <c r="E2" s="6"/>
      <c r="F2" s="7"/>
      <c r="G2" s="8"/>
      <c r="H2" s="8"/>
      <c r="I2" s="12"/>
    </row>
    <row r="3" spans="1:9" x14ac:dyDescent="0.25">
      <c r="A3" s="64" t="s">
        <v>17</v>
      </c>
      <c r="B3" s="64"/>
      <c r="C3" s="64"/>
      <c r="D3" s="64"/>
      <c r="E3" s="64"/>
      <c r="F3" s="64"/>
      <c r="G3" s="64"/>
      <c r="H3" s="65"/>
      <c r="I3" s="12"/>
    </row>
    <row r="4" spans="1:9" x14ac:dyDescent="0.25">
      <c r="A4" s="66" t="s">
        <v>40</v>
      </c>
      <c r="B4" s="66"/>
      <c r="C4" s="66"/>
      <c r="D4" s="66"/>
      <c r="E4" s="66"/>
      <c r="F4" s="66"/>
      <c r="G4" s="66"/>
      <c r="H4" s="9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66.75" customHeight="1" x14ac:dyDescent="0.25">
      <c r="A6" s="13" t="s">
        <v>10</v>
      </c>
      <c r="B6" s="36" t="s">
        <v>0</v>
      </c>
      <c r="C6" s="37" t="s">
        <v>1</v>
      </c>
      <c r="D6" s="37" t="s">
        <v>24</v>
      </c>
      <c r="E6" s="37" t="s">
        <v>31</v>
      </c>
      <c r="F6" s="37" t="s">
        <v>32</v>
      </c>
      <c r="G6" s="37" t="s">
        <v>8</v>
      </c>
      <c r="H6" s="12"/>
      <c r="I6" s="12"/>
    </row>
    <row r="7" spans="1:9" x14ac:dyDescent="0.25">
      <c r="A7" s="18"/>
      <c r="B7" s="67" t="s">
        <v>22</v>
      </c>
      <c r="C7" s="67"/>
      <c r="D7" s="67"/>
      <c r="E7" s="67"/>
      <c r="F7" s="67"/>
      <c r="G7" s="67"/>
      <c r="H7" s="12"/>
      <c r="I7" s="12"/>
    </row>
    <row r="8" spans="1:9" ht="27" thickBot="1" x14ac:dyDescent="0.3">
      <c r="A8" s="16">
        <v>1</v>
      </c>
      <c r="B8" s="27" t="s">
        <v>23</v>
      </c>
      <c r="C8" s="59" t="s">
        <v>2</v>
      </c>
      <c r="D8" s="49">
        <v>12</v>
      </c>
      <c r="E8" s="58"/>
      <c r="F8" s="50">
        <v>48</v>
      </c>
      <c r="G8" s="51">
        <f>D8*E8*F8</f>
        <v>0</v>
      </c>
      <c r="H8" s="12"/>
      <c r="I8" s="12"/>
    </row>
    <row r="9" spans="1:9" ht="15.75" thickTop="1" x14ac:dyDescent="0.25">
      <c r="A9" s="71" t="s">
        <v>30</v>
      </c>
      <c r="B9" s="72"/>
      <c r="C9" s="72"/>
      <c r="D9" s="72"/>
      <c r="E9" s="72"/>
      <c r="F9" s="73"/>
      <c r="G9" s="53">
        <f>SUM(G8:G8)</f>
        <v>0</v>
      </c>
      <c r="H9" s="12"/>
      <c r="I9" s="12"/>
    </row>
    <row r="10" spans="1:9" x14ac:dyDescent="0.25">
      <c r="A10" s="18"/>
      <c r="B10" s="68" t="s">
        <v>28</v>
      </c>
      <c r="C10" s="69"/>
      <c r="D10" s="69"/>
      <c r="E10" s="69"/>
      <c r="F10" s="69"/>
      <c r="G10" s="70"/>
      <c r="H10" s="12"/>
      <c r="I10" s="12"/>
    </row>
    <row r="11" spans="1:9" ht="26.25" x14ac:dyDescent="0.25">
      <c r="A11" s="14">
        <v>2</v>
      </c>
      <c r="B11" s="15" t="s">
        <v>19</v>
      </c>
      <c r="C11" s="34" t="s">
        <v>20</v>
      </c>
      <c r="D11" s="32">
        <v>1</v>
      </c>
      <c r="E11" s="55"/>
      <c r="F11" s="33"/>
      <c r="G11" s="38">
        <f>D11*E11</f>
        <v>0</v>
      </c>
      <c r="H11" s="12"/>
      <c r="I11" s="12"/>
    </row>
    <row r="12" spans="1:9" ht="39.75" thickBot="1" x14ac:dyDescent="0.3">
      <c r="A12" s="16">
        <v>3</v>
      </c>
      <c r="B12" s="27" t="s">
        <v>21</v>
      </c>
      <c r="C12" s="48" t="s">
        <v>2</v>
      </c>
      <c r="D12" s="49">
        <v>1</v>
      </c>
      <c r="E12" s="58"/>
      <c r="F12" s="50">
        <v>48</v>
      </c>
      <c r="G12" s="51">
        <f>D12*E12*F12</f>
        <v>0</v>
      </c>
      <c r="H12" s="12"/>
      <c r="I12" s="12"/>
    </row>
    <row r="13" spans="1:9" ht="27" thickTop="1" x14ac:dyDescent="0.25">
      <c r="A13" s="39">
        <v>4</v>
      </c>
      <c r="B13" s="40" t="s">
        <v>25</v>
      </c>
      <c r="C13" s="41" t="s">
        <v>7</v>
      </c>
      <c r="D13" s="42">
        <v>3</v>
      </c>
      <c r="E13" s="57"/>
      <c r="F13" s="43"/>
      <c r="G13" s="44">
        <f>D13*E13</f>
        <v>0</v>
      </c>
      <c r="H13" s="12"/>
      <c r="I13" s="12"/>
    </row>
    <row r="14" spans="1:9" ht="39.75" thickBot="1" x14ac:dyDescent="0.3">
      <c r="A14" s="16">
        <v>5</v>
      </c>
      <c r="B14" s="27" t="s">
        <v>26</v>
      </c>
      <c r="C14" s="48" t="s">
        <v>2</v>
      </c>
      <c r="D14" s="49">
        <v>3</v>
      </c>
      <c r="E14" s="58"/>
      <c r="F14" s="50">
        <v>48</v>
      </c>
      <c r="G14" s="51">
        <f>D14*E14*F14</f>
        <v>0</v>
      </c>
      <c r="H14" s="12"/>
      <c r="I14" s="12"/>
    </row>
    <row r="15" spans="1:9" ht="27" thickTop="1" x14ac:dyDescent="0.25">
      <c r="A15" s="39">
        <v>6</v>
      </c>
      <c r="B15" s="40" t="s">
        <v>18</v>
      </c>
      <c r="C15" s="41" t="s">
        <v>7</v>
      </c>
      <c r="D15" s="42">
        <v>42</v>
      </c>
      <c r="E15" s="57"/>
      <c r="F15" s="43"/>
      <c r="G15" s="44">
        <f>D15*E15</f>
        <v>0</v>
      </c>
      <c r="H15" s="12"/>
      <c r="I15" s="12"/>
    </row>
    <row r="16" spans="1:9" ht="39.75" thickBot="1" x14ac:dyDescent="0.3">
      <c r="A16" s="16">
        <v>7</v>
      </c>
      <c r="B16" s="27" t="s">
        <v>27</v>
      </c>
      <c r="C16" s="48" t="s">
        <v>2</v>
      </c>
      <c r="D16" s="49">
        <v>42</v>
      </c>
      <c r="E16" s="58"/>
      <c r="F16" s="50">
        <v>48</v>
      </c>
      <c r="G16" s="51">
        <f>D16*E16*F16</f>
        <v>0</v>
      </c>
      <c r="H16" s="12"/>
      <c r="I16" s="12"/>
    </row>
    <row r="17" spans="1:9" ht="15.75" hidden="1" thickTop="1" x14ac:dyDescent="0.25">
      <c r="A17" s="19"/>
      <c r="B17" s="25"/>
      <c r="C17" s="25"/>
      <c r="D17" s="45"/>
      <c r="E17" s="45"/>
      <c r="F17" s="26"/>
      <c r="G17" s="46"/>
      <c r="H17" s="12"/>
      <c r="I17" s="12"/>
    </row>
    <row r="18" spans="1:9" ht="15.75" thickTop="1" x14ac:dyDescent="0.25">
      <c r="A18" s="60" t="s">
        <v>29</v>
      </c>
      <c r="B18" s="61"/>
      <c r="C18" s="61"/>
      <c r="D18" s="61"/>
      <c r="E18" s="61"/>
      <c r="F18" s="62"/>
      <c r="G18" s="52">
        <f>SUM(G11:G16)</f>
        <v>0</v>
      </c>
      <c r="H18" s="12"/>
      <c r="I18" s="12"/>
    </row>
    <row r="19" spans="1:9" x14ac:dyDescent="0.25">
      <c r="A19" s="18"/>
      <c r="B19" s="75" t="s">
        <v>9</v>
      </c>
      <c r="C19" s="75"/>
      <c r="D19" s="75"/>
      <c r="E19" s="75"/>
      <c r="F19" s="75"/>
      <c r="G19" s="75"/>
      <c r="H19" s="12"/>
      <c r="I19" s="12"/>
    </row>
    <row r="20" spans="1:9" ht="15.75" thickBot="1" x14ac:dyDescent="0.3">
      <c r="A20" s="16">
        <v>8</v>
      </c>
      <c r="B20" s="17" t="s">
        <v>6</v>
      </c>
      <c r="C20" s="17" t="s">
        <v>5</v>
      </c>
      <c r="D20" s="35">
        <v>200</v>
      </c>
      <c r="E20" s="28"/>
      <c r="F20" s="17"/>
      <c r="G20" s="47">
        <f>D20*E20</f>
        <v>0</v>
      </c>
      <c r="H20" s="12"/>
      <c r="I20" s="12"/>
    </row>
    <row r="21" spans="1:9" ht="15.75" customHeight="1" thickTop="1" x14ac:dyDescent="0.25">
      <c r="A21" s="63" t="s">
        <v>33</v>
      </c>
      <c r="B21" s="63"/>
      <c r="C21" s="63"/>
      <c r="D21" s="63"/>
      <c r="E21" s="63"/>
      <c r="F21" s="63"/>
      <c r="G21" s="53">
        <f>SUM(G19:G20)</f>
        <v>0</v>
      </c>
      <c r="H21" s="12"/>
      <c r="I21" s="12"/>
    </row>
    <row r="22" spans="1:9" x14ac:dyDescent="0.25">
      <c r="A22" s="20"/>
      <c r="B22" s="54"/>
      <c r="C22" s="54"/>
      <c r="D22" s="54"/>
      <c r="E22" s="54"/>
      <c r="F22" s="54"/>
      <c r="G22" s="54"/>
      <c r="H22" s="12"/>
      <c r="I22" s="12"/>
    </row>
    <row r="23" spans="1:9" x14ac:dyDescent="0.25">
      <c r="A23" s="20"/>
      <c r="B23" s="76" t="s">
        <v>3</v>
      </c>
      <c r="C23" s="76"/>
      <c r="D23" s="76"/>
      <c r="E23" s="76"/>
      <c r="F23" s="76"/>
      <c r="G23" s="52">
        <f>G9+G18+G21</f>
        <v>0</v>
      </c>
      <c r="H23" s="12"/>
      <c r="I23" s="12"/>
    </row>
    <row r="24" spans="1:9" x14ac:dyDescent="0.25">
      <c r="A24" s="20"/>
      <c r="B24" s="76" t="s">
        <v>35</v>
      </c>
      <c r="C24" s="76"/>
      <c r="D24" s="76"/>
      <c r="E24" s="76"/>
      <c r="F24" s="76"/>
      <c r="G24" s="52">
        <f>G23*22%</f>
        <v>0</v>
      </c>
      <c r="H24" s="31"/>
      <c r="I24" s="12"/>
    </row>
    <row r="25" spans="1:9" x14ac:dyDescent="0.25">
      <c r="A25" s="20"/>
      <c r="B25" s="76" t="s">
        <v>36</v>
      </c>
      <c r="C25" s="76"/>
      <c r="D25" s="76"/>
      <c r="E25" s="76"/>
      <c r="F25" s="76"/>
      <c r="G25" s="52">
        <f>G23+G24</f>
        <v>0</v>
      </c>
      <c r="H25" s="31"/>
      <c r="I25" s="12"/>
    </row>
    <row r="26" spans="1:9" x14ac:dyDescent="0.25">
      <c r="A26" s="20"/>
      <c r="B26" s="20" t="s">
        <v>4</v>
      </c>
      <c r="C26" s="29"/>
      <c r="D26" s="29"/>
      <c r="E26" s="29"/>
      <c r="F26" s="29"/>
      <c r="G26" s="30"/>
      <c r="H26" s="31"/>
      <c r="I26" s="12"/>
    </row>
    <row r="27" spans="1:9" x14ac:dyDescent="0.25">
      <c r="A27" s="20"/>
      <c r="B27" s="29"/>
      <c r="C27" s="29"/>
      <c r="D27" s="29"/>
      <c r="E27" s="29"/>
      <c r="F27" s="29"/>
      <c r="G27" s="30"/>
      <c r="H27" s="31"/>
      <c r="I27" s="12"/>
    </row>
    <row r="28" spans="1:9" x14ac:dyDescent="0.25">
      <c r="A28" s="20"/>
      <c r="B28" s="74" t="s">
        <v>37</v>
      </c>
      <c r="C28" s="74"/>
      <c r="D28" s="74"/>
      <c r="E28" s="74"/>
      <c r="F28" s="74"/>
      <c r="G28" s="56">
        <f>G11+G13+G15</f>
        <v>0</v>
      </c>
      <c r="H28" s="31"/>
      <c r="I28" s="12"/>
    </row>
    <row r="29" spans="1:9" x14ac:dyDescent="0.25">
      <c r="A29" s="20"/>
      <c r="B29" s="74" t="s">
        <v>34</v>
      </c>
      <c r="C29" s="74"/>
      <c r="D29" s="74"/>
      <c r="E29" s="74"/>
      <c r="F29" s="74"/>
      <c r="G29" s="56">
        <f>G8+G12+G14+G16</f>
        <v>0</v>
      </c>
      <c r="H29" s="31"/>
      <c r="I29" s="12"/>
    </row>
    <row r="30" spans="1:9" x14ac:dyDescent="0.25">
      <c r="A30" s="20"/>
      <c r="B30" s="74" t="s">
        <v>38</v>
      </c>
      <c r="C30" s="74"/>
      <c r="D30" s="74"/>
      <c r="E30" s="74"/>
      <c r="F30" s="74"/>
      <c r="G30" s="56">
        <f>G21</f>
        <v>0</v>
      </c>
      <c r="H30" s="31"/>
      <c r="I30" s="12"/>
    </row>
    <row r="31" spans="1:9" x14ac:dyDescent="0.25">
      <c r="A31" s="20"/>
      <c r="C31" s="20"/>
      <c r="D31" s="20"/>
      <c r="E31" s="20"/>
      <c r="F31" s="20"/>
      <c r="G31" s="20"/>
      <c r="H31" s="12"/>
      <c r="I31" s="1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21" t="s">
        <v>11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 t="s">
        <v>13</v>
      </c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24" t="s">
        <v>14</v>
      </c>
      <c r="B36" s="24"/>
      <c r="C36" s="24"/>
      <c r="D36" s="20"/>
      <c r="E36" s="20"/>
      <c r="F36" s="20"/>
      <c r="G36" s="20"/>
      <c r="H36" s="20"/>
      <c r="I36" s="20"/>
    </row>
    <row r="37" spans="1:9" x14ac:dyDescent="0.25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22"/>
      <c r="B39" s="22"/>
      <c r="C39" s="20"/>
      <c r="D39" s="20"/>
      <c r="E39" s="20"/>
      <c r="F39" s="20"/>
      <c r="G39" s="22"/>
      <c r="H39" s="22"/>
      <c r="I39" s="22"/>
    </row>
    <row r="40" spans="1:9" x14ac:dyDescent="0.25">
      <c r="A40" s="20" t="s">
        <v>12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3"/>
      <c r="B42" s="23"/>
      <c r="C42" s="23"/>
      <c r="D42" s="23"/>
      <c r="E42" s="23"/>
      <c r="F42" s="23"/>
      <c r="G42" s="23"/>
      <c r="H42" s="23"/>
      <c r="I42" s="23"/>
    </row>
  </sheetData>
  <mergeCells count="14">
    <mergeCell ref="B30:F30"/>
    <mergeCell ref="B29:F29"/>
    <mergeCell ref="B19:G19"/>
    <mergeCell ref="B23:F23"/>
    <mergeCell ref="B24:F24"/>
    <mergeCell ref="B25:F25"/>
    <mergeCell ref="B28:F28"/>
    <mergeCell ref="A18:F18"/>
    <mergeCell ref="A21:F21"/>
    <mergeCell ref="A3:H3"/>
    <mergeCell ref="A4:G4"/>
    <mergeCell ref="B7:G7"/>
    <mergeCell ref="B10:G10"/>
    <mergeCell ref="A9:F9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 Oberdank</dc:creator>
  <cp:lastModifiedBy>Tanja Dermastja</cp:lastModifiedBy>
  <cp:lastPrinted>2023-04-19T07:27:20Z</cp:lastPrinted>
  <dcterms:created xsi:type="dcterms:W3CDTF">2017-01-27T14:35:00Z</dcterms:created>
  <dcterms:modified xsi:type="dcterms:W3CDTF">2023-05-22T09:59:14Z</dcterms:modified>
</cp:coreProperties>
</file>