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95" windowHeight="7875" activeTab="0"/>
  </bookViews>
  <sheets>
    <sheet name="Ponudbeni predračun 2019" sheetId="1" r:id="rId1"/>
    <sheet name="Ponudbeni predračun 2020" sheetId="2" r:id="rId2"/>
    <sheet name="Ponudbeni predračun 2021" sheetId="3" r:id="rId3"/>
    <sheet name="Skupna ponudbena vrednost" sheetId="4" r:id="rId4"/>
  </sheets>
  <definedNames>
    <definedName name="OLE_LINK1_3" localSheetId="0">'Ponudbeni predračun 2019'!#REF!</definedName>
    <definedName name="OLE_LINK1_3" localSheetId="1">'Ponudbeni predračun 2020'!#REF!</definedName>
    <definedName name="OLE_LINK1_3" localSheetId="2">'Ponudbeni predračun 2021'!#REF!</definedName>
    <definedName name="OLE_LINK1_3" localSheetId="3">'Skupna ponudbena vrednost'!#REF!</definedName>
    <definedName name="OLE_LINK1_3">#REF!</definedName>
    <definedName name="OLE_LINK2_2">#N/A</definedName>
    <definedName name="OLE_LINK2_3">#N/A</definedName>
    <definedName name="Z_A7F4DBA9_7CDA_461F_B498_01ABD9F09813_.wvu.PrintTitles" localSheetId="0" hidden="1">'Ponudbeni predračun 2019'!$11:$11</definedName>
    <definedName name="Z_A7F4DBA9_7CDA_461F_B498_01ABD9F09813_.wvu.PrintTitles" localSheetId="1" hidden="1">'Ponudbeni predračun 2020'!$11:$11</definedName>
    <definedName name="Z_A7F4DBA9_7CDA_461F_B498_01ABD9F09813_.wvu.PrintTitles" localSheetId="2" hidden="1">'Ponudbeni predračun 2021'!$11:$11</definedName>
    <definedName name="Z_A7F4DBA9_7CDA_461F_B498_01ABD9F09813_.wvu.PrintTitles" localSheetId="3" hidden="1">'Skupna ponudbena vrednost'!#REF!</definedName>
  </definedNames>
  <calcPr fullCalcOnLoad="1"/>
</workbook>
</file>

<file path=xl/sharedStrings.xml><?xml version="1.0" encoding="utf-8"?>
<sst xmlns="http://schemas.openxmlformats.org/spreadsheetml/2006/main" count="644" uniqueCount="107">
  <si>
    <t xml:space="preserve">      </t>
  </si>
  <si>
    <t>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</si>
  <si>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</si>
  <si>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</si>
  <si>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</si>
  <si>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</si>
  <si>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</si>
  <si>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</si>
  <si>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</si>
  <si>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</si>
  <si>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</si>
  <si>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</si>
  <si>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</si>
  <si>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</si>
  <si>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</si>
  <si>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</si>
  <si>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</si>
  <si>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</si>
  <si>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</si>
  <si>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</si>
  <si>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</si>
  <si>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</si>
  <si>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</si>
  <si>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</si>
  <si>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</si>
  <si>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</si>
  <si>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</si>
  <si>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</si>
  <si>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</si>
  <si>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                 žig</t>
  </si>
  <si>
    <t>Število oseb</t>
  </si>
  <si>
    <t>Vrednost delovne ure (brez DDV)</t>
  </si>
  <si>
    <t>Skupno število delovnih ur</t>
  </si>
  <si>
    <t>Odstotek celotnega delovnega časa</t>
  </si>
  <si>
    <t>Skupna vrednost vseh del        (brez DDV)</t>
  </si>
  <si>
    <t>DDV %</t>
  </si>
  <si>
    <t>Zap.    št.</t>
  </si>
  <si>
    <t xml:space="preserve">          Žig</t>
  </si>
  <si>
    <t>(Podpis odgovorne osebe)</t>
  </si>
  <si>
    <t xml:space="preserve">                (Kraj in datum)</t>
  </si>
  <si>
    <t>Max. število delovnih ur na osebo</t>
  </si>
  <si>
    <t>JAVNI HOLDING Ljubljana, d.o.o.</t>
  </si>
  <si>
    <t>Javno podjetje Ljubljanska parkirišča in tržnice, d.o.o.</t>
  </si>
  <si>
    <t>SNAGA Javno podjetje d.o.o.</t>
  </si>
  <si>
    <t>ŽALE Javno podjetje, d.o.o.</t>
  </si>
  <si>
    <t>TEHNOLOŠKI PARK LJUBLJANA d.o.o.</t>
  </si>
  <si>
    <t>GOSPODARSKO RAZSTAVIŠČE d.o.o.</t>
  </si>
  <si>
    <t>JAVNI HOLDING Ljubljana, d.o.o. - konsolidiran računovodski izkaz</t>
  </si>
  <si>
    <t>PONUDBENI PREDRAČUN</t>
  </si>
  <si>
    <t>Vrednost za posameznega naročnika (brez DDV)</t>
  </si>
  <si>
    <t>PONUDBENI PREDRAČUN št. _____________</t>
  </si>
  <si>
    <t>JAVNO PODJETJE LJUBLJANSKI POTNIŠKI PROMET, d.o.o.</t>
  </si>
  <si>
    <t>JAVNO PODJETJE VODOVOD-KANALIZACIJA d.o.o.</t>
  </si>
  <si>
    <t>JAVNO PODJETJE ENERGETIKA LJUBLJANA d.o.o.</t>
  </si>
  <si>
    <t>16.</t>
  </si>
  <si>
    <t>17.</t>
  </si>
  <si>
    <t>18.</t>
  </si>
  <si>
    <t>SKUPNA PONUDBENA VREDNOST</t>
  </si>
  <si>
    <t xml:space="preserve">JHL-1/19 Revidiranje računovodskih izkazov in pregled poročil o razmerjih s povezanimi družbami, prilagamo </t>
  </si>
  <si>
    <t>Osebje z manj kot dvema letoma delovnih izkušenj pri revidiranju</t>
  </si>
  <si>
    <t xml:space="preserve">Ključni revizijski partner-ji, ki podpiše-jo revizorjevo poročilo o računovodskih izkazih </t>
  </si>
  <si>
    <t>Pooblaščeni revizor-ji, ki sodelujejo pri revidiranju</t>
  </si>
  <si>
    <t>Osebje z več kot dvema letoma delovnih izkušenj pri revidiranju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</si>
  <si>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</si>
  <si>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</si>
  <si>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</si>
  <si>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</si>
  <si>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</si>
  <si>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</si>
  <si>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</si>
  <si>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</si>
  <si>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</si>
  <si>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</si>
  <si>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Predvidena sestava revizijske skupine za posameznega naročnika</t>
  </si>
  <si>
    <t>REVIDIRANJE RAČUNOVODSKIH IZKAZOV ZA POSLOVNO LETO 2019</t>
  </si>
  <si>
    <t>PREGLED POROČIL O RAZMERJIH S POVEZANIMI DRUŽBAMI ZA POSLOVNO LETO 2019</t>
  </si>
  <si>
    <t xml:space="preserve">PONUDBENA VREDNOST BREZ DDV - PREGLED POROČIL O RAZMERJIH S POVEZANIMI DRUŽBAMI ZA POSLOVNO LETO 2019 </t>
  </si>
  <si>
    <t xml:space="preserve">PONUDBENA VREDNOST BREZ DDV - REVIDIRANJE RAČUNOVODSKIH IZKAZOV ZA POSLOVNO LETO 2019 </t>
  </si>
  <si>
    <t>PONUDBENA VREDNOST BREZ DDV - REVIDIRANJE RAČUNOVODSKIH IZKAZOV ZA POSLOVNO LETO 2019</t>
  </si>
  <si>
    <t>PONUDBENA VREDNOST Z DDV - REVIDIRANJE RAČUNOVOSKIH IZKAZOV ZA POSLOVNO LETO 2019</t>
  </si>
  <si>
    <t>PONUDBENA VREDNOST BREZ DDV - PREGLED POROČIL O RAZMERJIH S POVEZANIMI DRUŽBAMI ZA POSLOVNO LETO 2019</t>
  </si>
  <si>
    <t>PONUDBENA VREDNOST Z DDV - PREGLED POROČIL O RAZMERJIH S POVEZANIMI DRUŽBAMI ZA POSLOVNO LETO 2019</t>
  </si>
  <si>
    <t>REVIDIRANJE RAČUNOVODSKIH IZKAZOV ZA POSLOVNO LETO 2020</t>
  </si>
  <si>
    <t>PONUDBENA VREDNOST BREZ DDV - REVIDIRANJE RAČUNOVODSKIH IZKAZOV ZA POSLOVNO LETO 2020</t>
  </si>
  <si>
    <t>PONUDBENA VREDNOST Z DDV - REVIDIRANJE RAČUNOVOSKIH IZKAZOV ZA POSLOVNO LETO 2020</t>
  </si>
  <si>
    <t>PREGLED POROČIL O RAZMERJIH S POVEZANIMI DRUŽBAMI ZA POSLOVNO LETO 2020</t>
  </si>
  <si>
    <t>PONUDBENA VREDNOST BREZ DDV - PREGLED POROČIL O RAZMERJIH S POVEZANIMI DRUŽBAMI ZA POSLOVNO LETO 2020</t>
  </si>
  <si>
    <t>PONUDBENA VREDNOST Z DDV - PREGLED POROČIL O RAZMERJIH S POVEZANIMI DRUŽBAMI ZA POSLOVNO LETO 2020</t>
  </si>
  <si>
    <t xml:space="preserve">PONUDBENA VREDNOST BREZ DDV - REVIDIRANJE RAČUNOVODSKIH IZKAZOV ZA POSLOVNO LETO 2020 </t>
  </si>
  <si>
    <t>REVIDIRANJE RAČUNOVODSKIH IZKAZOV ZA POSLOVNO LETO 2021</t>
  </si>
  <si>
    <t>PONUDBENA VREDNOST BREZ DDV - REVIDIRANJE RAČUNOVODSKIH IZKAZOV ZA POSLOVNO LETO 2021</t>
  </si>
  <si>
    <t>PONUDBENA VREDNOST Z DDV - REVIDIRANJE RAČUNOVOSKIH IZKAZOV ZA POSLOVNO LETO 2021</t>
  </si>
  <si>
    <t>PREGLED POROČIL O RAZMERJIH S POVEZANIMI DRUŽBAMI ZA POSLOVNO LETO 2021</t>
  </si>
  <si>
    <t>PONUDBENA VREDNOST BREZ DDV - PREGLED POROČIL O RAZMERJIH S POVEZANIMI DRUŽBAMI ZA POSLOVNO LETO 2021</t>
  </si>
  <si>
    <t>PONUDBENA VREDNOST Z DDV - PREGLED POROČIL O RAZMERJIH S POVEZANIMI DRUŽBAMI ZA POSLOVNO LETO 2021</t>
  </si>
  <si>
    <t>PONUDBENA VREDNOST ZA POSLOVNO LETO 2020 BREZ DDV</t>
  </si>
  <si>
    <t>PONUDBENA VREDNOST ZA POSLOVNO LETO 2021 BREZ DDV</t>
  </si>
  <si>
    <t xml:space="preserve">PONUDBENA VREDNOST BREZ DDV - REVIDIRANJE RAČUNOVODSKIH IZKAZOV ZA POSLOVNO LETO 2021 </t>
  </si>
  <si>
    <t>PONUDBENA VREDNOST ZA POSLOVNO LETO 2019 BREZ DDV</t>
  </si>
  <si>
    <t>Ponudnik:_______________________________________________________________, ki oddajamo ponudbo za javno naročilo:</t>
  </si>
  <si>
    <t>DDV …… %</t>
  </si>
  <si>
    <t>SKUPNA PONUDBENA VREDNOST ZA POSLOVNO LETO 2019, 2020 in 2021 BREZ DDV</t>
  </si>
  <si>
    <t>PONUDBENA VREDNOST BREZ DDV - REVIDIRANJE RAČUNOVODSKIH IZKAZOV ZA POSLOVNO LETO 2019, 2020 in 2021</t>
  </si>
  <si>
    <t>PONUDBENA VREDNOST BREZ DDV - PREGLED POROČIL O RAZMERJIH S POVEZANIMI DRUŽBAMI ZA POSLOVNO LETO 2019, 2020 in 2021</t>
  </si>
  <si>
    <t>SKUPNA PONUDBENA VREDNOST ZA POSLOVNO LETO 2019, 2020 in 2021 Z DDV</t>
  </si>
  <si>
    <t xml:space="preserve">                                          (Kraj in datum)</t>
  </si>
  <si>
    <t xml:space="preserve">JHL-1/19 Revidiranje računovodskih izkazov in pregled poročil o razmerjih s povezanimi družbami, oddajamo ponudbo v skupni ponudbeni vrednosti: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</si>
</sst>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  <numFmt numFmtId="173" formatCode="[$-424]d\.\ mmmm\ yyyy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indexed="8"/>
      <name val="Calibri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Tahoma"/>
      <family val="2"/>
    </font>
    <font>
      <i/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i/>
      <sz val="10"/>
      <color indexed="17"/>
      <name val="Tahoma"/>
      <family val="2"/>
    </font>
    <font>
      <b/>
      <sz val="15"/>
      <color indexed="56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Tahoma"/>
      <family val="2"/>
    </font>
    <font>
      <i/>
      <sz val="8"/>
      <color indexed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8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ill="0" applyBorder="0" applyAlignment="0" applyProtection="0"/>
    <xf numFmtId="0" fontId="29" fillId="23" borderId="6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21" borderId="9" applyNumberFormat="0" applyAlignment="0" applyProtection="0"/>
    <xf numFmtId="0" fontId="43" fillId="31" borderId="0" applyNumberFormat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4" fillId="32" borderId="9" applyNumberFormat="0" applyAlignment="0" applyProtection="0"/>
    <xf numFmtId="0" fontId="45" fillId="0" borderId="10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172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72" fontId="1" fillId="7" borderId="13" xfId="0" applyNumberFormat="1" applyFont="1" applyFill="1" applyBorder="1" applyAlignment="1" applyProtection="1">
      <alignment horizontal="center" vertical="center"/>
      <protection/>
    </xf>
    <xf numFmtId="172" fontId="1" fillId="0" borderId="14" xfId="0" applyNumberFormat="1" applyFont="1" applyBorder="1" applyAlignment="1" applyProtection="1">
      <alignment horizontal="center" vertical="center"/>
      <protection/>
    </xf>
    <xf numFmtId="172" fontId="1" fillId="7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4" fillId="7" borderId="11" xfId="0" applyFont="1" applyFill="1" applyBorder="1" applyAlignment="1" applyProtection="1">
      <alignment horizontal="center"/>
      <protection/>
    </xf>
    <xf numFmtId="10" fontId="4" fillId="0" borderId="11" xfId="0" applyNumberFormat="1" applyFont="1" applyBorder="1" applyAlignment="1" applyProtection="1">
      <alignment horizontal="center" vertical="center"/>
      <protection/>
    </xf>
    <xf numFmtId="10" fontId="1" fillId="0" borderId="11" xfId="0" applyNumberFormat="1" applyFont="1" applyBorder="1" applyAlignment="1" applyProtection="1">
      <alignment horizontal="center" vertical="center"/>
      <protection/>
    </xf>
    <xf numFmtId="172" fontId="6" fillId="7" borderId="11" xfId="0" applyNumberFormat="1" applyFont="1" applyFill="1" applyBorder="1" applyAlignment="1" applyProtection="1">
      <alignment horizontal="center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172" fontId="1" fillId="0" borderId="12" xfId="0" applyNumberFormat="1" applyFont="1" applyBorder="1" applyAlignment="1" applyProtection="1">
      <alignment horizontal="center" vertical="center"/>
      <protection/>
    </xf>
    <xf numFmtId="172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0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righ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172" fontId="1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172" fontId="1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72" fontId="1" fillId="0" borderId="23" xfId="0" applyNumberFormat="1" applyFont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 wrapText="1"/>
      <protection locked="0"/>
    </xf>
    <xf numFmtId="172" fontId="6" fillId="0" borderId="22" xfId="0" applyNumberFormat="1" applyFont="1" applyBorder="1" applyAlignment="1" applyProtection="1">
      <alignment horizontal="center"/>
      <protection/>
    </xf>
    <xf numFmtId="172" fontId="5" fillId="0" borderId="11" xfId="0" applyNumberFormat="1" applyFont="1" applyBorder="1" applyAlignment="1" applyProtection="1">
      <alignment horizontal="center"/>
      <protection/>
    </xf>
    <xf numFmtId="172" fontId="12" fillId="0" borderId="11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wrapText="1"/>
      <protection/>
    </xf>
    <xf numFmtId="172" fontId="5" fillId="0" borderId="0" xfId="0" applyNumberFormat="1" applyFont="1" applyBorder="1" applyAlignment="1" applyProtection="1">
      <alignment horizontal="center"/>
      <protection/>
    </xf>
    <xf numFmtId="172" fontId="1" fillId="34" borderId="25" xfId="0" applyNumberFormat="1" applyFont="1" applyFill="1" applyBorder="1" applyAlignment="1" applyProtection="1">
      <alignment horizontal="center" vertical="center" wrapText="1"/>
      <protection locked="0"/>
    </xf>
    <xf numFmtId="172" fontId="1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6" xfId="0" applyFont="1" applyFill="1" applyBorder="1" applyAlignment="1" applyProtection="1">
      <alignment horizontal="justify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4" borderId="2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1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vertical="center" wrapText="1"/>
      <protection/>
    </xf>
    <xf numFmtId="0" fontId="1" fillId="0" borderId="27" xfId="0" applyNumberFormat="1" applyFont="1" applyBorder="1" applyAlignment="1" applyProtection="1">
      <alignment vertical="center" wrapText="1"/>
      <protection/>
    </xf>
    <xf numFmtId="0" fontId="1" fillId="0" borderId="12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 horizontal="justify"/>
      <protection/>
    </xf>
    <xf numFmtId="0" fontId="1" fillId="0" borderId="0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8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72" fontId="3" fillId="35" borderId="2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10" fontId="1" fillId="34" borderId="18" xfId="0" applyNumberFormat="1" applyFont="1" applyFill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right" vertical="top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/>
      <protection/>
    </xf>
    <xf numFmtId="0" fontId="2" fillId="7" borderId="11" xfId="0" applyFont="1" applyFill="1" applyBorder="1" applyAlignment="1" applyProtection="1">
      <alignment/>
      <protection/>
    </xf>
    <xf numFmtId="0" fontId="6" fillId="0" borderId="22" xfId="0" applyFont="1" applyBorder="1" applyAlignment="1" applyProtection="1">
      <alignment horizontal="right" wrapText="1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 wrapText="1"/>
      <protection/>
    </xf>
    <xf numFmtId="0" fontId="1" fillId="0" borderId="20" xfId="0" applyFont="1" applyBorder="1" applyAlignment="1" applyProtection="1">
      <alignment horizontal="right" wrapText="1"/>
      <protection/>
    </xf>
    <xf numFmtId="0" fontId="1" fillId="0" borderId="29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" fillId="0" borderId="30" xfId="0" applyFont="1" applyBorder="1" applyAlignment="1" applyProtection="1">
      <alignment horizontal="right" wrapText="1"/>
      <protection/>
    </xf>
    <xf numFmtId="0" fontId="1" fillId="0" borderId="28" xfId="0" applyFont="1" applyBorder="1" applyAlignment="1" applyProtection="1">
      <alignment horizontal="right" wrapText="1"/>
      <protection/>
    </xf>
    <xf numFmtId="0" fontId="1" fillId="0" borderId="31" xfId="0" applyFont="1" applyBorder="1" applyAlignment="1" applyProtection="1">
      <alignment horizontal="right" wrapText="1"/>
      <protection/>
    </xf>
    <xf numFmtId="0" fontId="3" fillId="35" borderId="32" xfId="0" applyFont="1" applyFill="1" applyBorder="1" applyAlignment="1" applyProtection="1">
      <alignment horizontal="left"/>
      <protection/>
    </xf>
    <xf numFmtId="0" fontId="3" fillId="35" borderId="33" xfId="0" applyFont="1" applyFill="1" applyBorder="1" applyAlignment="1" applyProtection="1">
      <alignment horizontal="left"/>
      <protection/>
    </xf>
    <xf numFmtId="0" fontId="3" fillId="35" borderId="34" xfId="0" applyFont="1" applyFill="1" applyBorder="1" applyAlignment="1" applyProtection="1">
      <alignment horizontal="left"/>
      <protection/>
    </xf>
    <xf numFmtId="0" fontId="3" fillId="35" borderId="19" xfId="0" applyFont="1" applyFill="1" applyBorder="1" applyAlignment="1" applyProtection="1">
      <alignment horizontal="left"/>
      <protection/>
    </xf>
    <xf numFmtId="0" fontId="3" fillId="35" borderId="20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2" fillId="0" borderId="19" xfId="0" applyFont="1" applyBorder="1" applyAlignment="1" applyProtection="1">
      <alignment horizontal="left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29" xfId="0" applyFont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13" fillId="35" borderId="19" xfId="0" applyFont="1" applyFill="1" applyBorder="1" applyAlignment="1" applyProtection="1">
      <alignment horizontal="left"/>
      <protection/>
    </xf>
    <xf numFmtId="0" fontId="13" fillId="35" borderId="20" xfId="0" applyFont="1" applyFill="1" applyBorder="1" applyAlignment="1" applyProtection="1">
      <alignment horizontal="left"/>
      <protection/>
    </xf>
    <xf numFmtId="10" fontId="4" fillId="0" borderId="18" xfId="0" applyNumberFormat="1" applyFont="1" applyBorder="1" applyAlignment="1" applyProtection="1">
      <alignment horizontal="center" vertical="center"/>
      <protection/>
    </xf>
    <xf numFmtId="10" fontId="4" fillId="0" borderId="22" xfId="0" applyNumberFormat="1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right"/>
      <protection/>
    </xf>
    <xf numFmtId="10" fontId="1" fillId="0" borderId="18" xfId="0" applyNumberFormat="1" applyFont="1" applyBorder="1" applyAlignment="1" applyProtection="1">
      <alignment horizontal="center" vertical="center"/>
      <protection/>
    </xf>
    <xf numFmtId="10" fontId="1" fillId="0" borderId="22" xfId="0" applyNumberFormat="1" applyFont="1" applyBorder="1" applyAlignment="1" applyProtection="1">
      <alignment horizontal="center" vertical="center"/>
      <protection/>
    </xf>
    <xf numFmtId="0" fontId="2" fillId="7" borderId="15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10" fontId="0" fillId="0" borderId="22" xfId="0" applyNumberFormat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right"/>
      <protection/>
    </xf>
    <xf numFmtId="0" fontId="3" fillId="0" borderId="28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justify"/>
      <protection/>
    </xf>
    <xf numFmtId="0" fontId="0" fillId="0" borderId="0" xfId="0" applyAlignment="1" applyProtection="1">
      <alignment horizontal="justify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1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tabSelected="1" zoomScale="80" zoomScaleNormal="80" zoomScalePageLayoutView="0" workbookViewId="0" topLeftCell="A1">
      <selection activeCell="G84" sqref="G84:G87"/>
    </sheetView>
  </sheetViews>
  <sheetFormatPr defaultColWidth="9.140625" defaultRowHeight="15"/>
  <cols>
    <col min="1" max="1" width="1.28515625" style="2" customWidth="1"/>
    <col min="2" max="2" width="5.140625" style="2" customWidth="1"/>
    <col min="3" max="3" width="56.421875" style="2" customWidth="1"/>
    <col min="4" max="4" width="6.8515625" style="2" customWidth="1"/>
    <col min="5" max="5" width="11.7109375" style="2" customWidth="1"/>
    <col min="6" max="6" width="10.57421875" style="2" customWidth="1"/>
    <col min="7" max="7" width="12.7109375" style="2" customWidth="1"/>
    <col min="8" max="8" width="15.421875" style="2" customWidth="1"/>
    <col min="9" max="9" width="14.421875" style="2" customWidth="1"/>
    <col min="10" max="10" width="19.00390625" style="2" customWidth="1"/>
    <col min="11" max="16384" width="9.140625" style="2" customWidth="1"/>
  </cols>
  <sheetData>
    <row r="1" ht="5.25" customHeight="1"/>
    <row r="2" spans="2:9" ht="15.75" customHeight="1">
      <c r="B2" s="32" t="s">
        <v>0</v>
      </c>
      <c r="C2" s="34" t="s">
        <v>48</v>
      </c>
      <c r="D2" s="35"/>
      <c r="E2" s="36"/>
      <c r="F2" s="36"/>
      <c r="G2" s="36"/>
      <c r="H2" s="37"/>
      <c r="I2" s="33"/>
    </row>
    <row r="3" spans="2:9" ht="10.5" customHeight="1">
      <c r="B3" s="13"/>
      <c r="C3" s="13"/>
      <c r="D3" s="13"/>
      <c r="E3" s="13"/>
      <c r="F3" s="13"/>
      <c r="G3" s="13"/>
      <c r="H3" s="13"/>
      <c r="I3" s="13"/>
    </row>
    <row r="4" spans="2:10" ht="18.75" customHeight="1">
      <c r="B4" s="133" t="s">
        <v>99</v>
      </c>
      <c r="C4" s="133"/>
      <c r="D4" s="133"/>
      <c r="E4" s="133"/>
      <c r="F4" s="133"/>
      <c r="G4" s="133"/>
      <c r="H4" s="133"/>
      <c r="I4" s="133"/>
      <c r="J4" s="122"/>
    </row>
    <row r="5" spans="2:10" ht="9" customHeight="1">
      <c r="B5" s="14"/>
      <c r="C5" s="14"/>
      <c r="D5" s="14"/>
      <c r="E5" s="14"/>
      <c r="F5" s="14"/>
      <c r="G5" s="14"/>
      <c r="H5" s="14"/>
      <c r="I5" s="14"/>
      <c r="J5" s="57"/>
    </row>
    <row r="6" spans="2:10" ht="15">
      <c r="B6" s="121" t="s">
        <v>58</v>
      </c>
      <c r="C6" s="121"/>
      <c r="D6" s="121"/>
      <c r="E6" s="121"/>
      <c r="F6" s="121"/>
      <c r="G6" s="121"/>
      <c r="H6" s="121"/>
      <c r="I6" s="121"/>
      <c r="J6" s="122"/>
    </row>
    <row r="7" spans="2:10" ht="6.75" customHeight="1">
      <c r="B7" s="14"/>
      <c r="C7" s="14"/>
      <c r="D7" s="14"/>
      <c r="E7" s="14"/>
      <c r="F7" s="14"/>
      <c r="G7" s="14"/>
      <c r="H7" s="14"/>
      <c r="I7" s="14"/>
      <c r="J7" s="57"/>
    </row>
    <row r="8" spans="2:10" ht="15" customHeight="1">
      <c r="B8" s="120" t="s">
        <v>50</v>
      </c>
      <c r="C8" s="120"/>
      <c r="D8" s="120"/>
      <c r="E8" s="120"/>
      <c r="F8" s="14"/>
      <c r="G8" s="14"/>
      <c r="H8" s="14"/>
      <c r="I8" s="14"/>
      <c r="J8" s="57"/>
    </row>
    <row r="9" spans="2:9" ht="14.25" customHeight="1">
      <c r="B9" s="3"/>
      <c r="C9" s="3"/>
      <c r="D9" s="3"/>
      <c r="E9" s="1"/>
      <c r="F9" s="1"/>
      <c r="G9" s="1"/>
      <c r="H9" s="1"/>
      <c r="I9" s="1"/>
    </row>
    <row r="10" spans="2:9" ht="23.25" customHeight="1">
      <c r="B10" s="123" t="s">
        <v>74</v>
      </c>
      <c r="C10" s="124"/>
      <c r="D10" s="124"/>
      <c r="E10" s="124"/>
      <c r="F10" s="112"/>
      <c r="G10" s="112"/>
      <c r="H10" s="113"/>
      <c r="I10" s="1"/>
    </row>
    <row r="11" spans="2:10" ht="49.5" customHeight="1">
      <c r="B11" s="63" t="s">
        <v>36</v>
      </c>
      <c r="C11" s="64" t="s">
        <v>73</v>
      </c>
      <c r="D11" s="65" t="s">
        <v>30</v>
      </c>
      <c r="E11" s="65" t="s">
        <v>40</v>
      </c>
      <c r="F11" s="64" t="s">
        <v>32</v>
      </c>
      <c r="G11" s="65" t="s">
        <v>31</v>
      </c>
      <c r="H11" s="64" t="s">
        <v>34</v>
      </c>
      <c r="I11" s="21" t="s">
        <v>33</v>
      </c>
      <c r="J11" s="21" t="s">
        <v>49</v>
      </c>
    </row>
    <row r="12" spans="2:10" ht="16.5" customHeight="1">
      <c r="B12" s="132" t="s">
        <v>41</v>
      </c>
      <c r="C12" s="132"/>
      <c r="D12" s="132"/>
      <c r="E12" s="132"/>
      <c r="F12" s="132"/>
      <c r="G12" s="132"/>
      <c r="H12" s="18"/>
      <c r="I12" s="22"/>
      <c r="J12" s="25">
        <f>SUM(H13:H16)</f>
        <v>0</v>
      </c>
    </row>
    <row r="13" spans="2:10" ht="30.75" customHeight="1">
      <c r="B13" s="11" t="s">
        <v>2</v>
      </c>
      <c r="C13" s="68" t="s">
        <v>60</v>
      </c>
      <c r="D13" s="38"/>
      <c r="E13" s="38"/>
      <c r="F13" s="17">
        <f>E13*D13</f>
        <v>0</v>
      </c>
      <c r="G13" s="41"/>
      <c r="H13" s="19">
        <f>G13*F13</f>
        <v>0</v>
      </c>
      <c r="I13" s="125" t="e">
        <f>(F13/SUM($F$13:$F$16))+(F14/SUM($F$13:$F$16))</f>
        <v>#DIV/0!</v>
      </c>
      <c r="J13" s="15" t="s">
        <v>1</v>
      </c>
    </row>
    <row r="14" spans="2:10" ht="19.5" customHeight="1">
      <c r="B14" s="11" t="s">
        <v>3</v>
      </c>
      <c r="C14" s="68" t="s">
        <v>61</v>
      </c>
      <c r="D14" s="38"/>
      <c r="E14" s="38"/>
      <c r="F14" s="17">
        <f>E14*D14</f>
        <v>0</v>
      </c>
      <c r="G14" s="41"/>
      <c r="H14" s="19">
        <f>G14*F14</f>
        <v>0</v>
      </c>
      <c r="I14" s="134"/>
      <c r="J14" s="15" t="s">
        <v>1</v>
      </c>
    </row>
    <row r="15" spans="2:10" ht="19.5" customHeight="1">
      <c r="B15" s="11" t="s">
        <v>4</v>
      </c>
      <c r="C15" s="68" t="s">
        <v>62</v>
      </c>
      <c r="D15" s="38"/>
      <c r="E15" s="38"/>
      <c r="F15" s="17">
        <f aca="true" t="shared" si="0" ref="F15:F61">E15*D15</f>
        <v>0</v>
      </c>
      <c r="G15" s="41"/>
      <c r="H15" s="19">
        <f aca="true" t="shared" si="1" ref="H15:H61">G15*F15</f>
        <v>0</v>
      </c>
      <c r="I15" s="23" t="e">
        <f>F15/SUM($F$13:$F$16)</f>
        <v>#DIV/0!</v>
      </c>
      <c r="J15" s="15" t="s">
        <v>1</v>
      </c>
    </row>
    <row r="16" spans="2:10" ht="19.5" customHeight="1">
      <c r="B16" s="11" t="s">
        <v>5</v>
      </c>
      <c r="C16" s="68" t="s">
        <v>59</v>
      </c>
      <c r="D16" s="38"/>
      <c r="E16" s="38"/>
      <c r="F16" s="17">
        <f t="shared" si="0"/>
        <v>0</v>
      </c>
      <c r="G16" s="41"/>
      <c r="H16" s="19">
        <f t="shared" si="1"/>
        <v>0</v>
      </c>
      <c r="I16" s="23" t="e">
        <f>F16/SUM($F$13:$F$16)</f>
        <v>#DIV/0!</v>
      </c>
      <c r="J16" s="15" t="s">
        <v>1</v>
      </c>
    </row>
    <row r="17" spans="2:10" ht="16.5" customHeight="1">
      <c r="B17" s="96" t="s">
        <v>52</v>
      </c>
      <c r="C17" s="96"/>
      <c r="D17" s="96"/>
      <c r="E17" s="96"/>
      <c r="F17" s="96"/>
      <c r="G17" s="96"/>
      <c r="H17" s="20"/>
      <c r="I17" s="22"/>
      <c r="J17" s="25">
        <f>SUM(H18:H21)</f>
        <v>0</v>
      </c>
    </row>
    <row r="18" spans="1:10" ht="27.75" customHeight="1">
      <c r="A18" s="7"/>
      <c r="B18" s="11" t="s">
        <v>6</v>
      </c>
      <c r="C18" s="68" t="s">
        <v>60</v>
      </c>
      <c r="D18" s="38"/>
      <c r="E18" s="38"/>
      <c r="F18" s="17">
        <f t="shared" si="0"/>
        <v>0</v>
      </c>
      <c r="G18" s="41"/>
      <c r="H18" s="19">
        <f t="shared" si="1"/>
        <v>0</v>
      </c>
      <c r="I18" s="125" t="e">
        <f>(F18+F19)/SUM($F$18:$F$21)</f>
        <v>#DIV/0!</v>
      </c>
      <c r="J18" s="15" t="s">
        <v>1</v>
      </c>
    </row>
    <row r="19" spans="1:10" ht="19.5" customHeight="1">
      <c r="A19" s="7"/>
      <c r="B19" s="11" t="s">
        <v>7</v>
      </c>
      <c r="C19" s="68" t="s">
        <v>61</v>
      </c>
      <c r="D19" s="38"/>
      <c r="E19" s="38"/>
      <c r="F19" s="17">
        <f t="shared" si="0"/>
        <v>0</v>
      </c>
      <c r="G19" s="41"/>
      <c r="H19" s="19">
        <f t="shared" si="1"/>
        <v>0</v>
      </c>
      <c r="I19" s="126"/>
      <c r="J19" s="15"/>
    </row>
    <row r="20" spans="1:10" ht="19.5" customHeight="1">
      <c r="A20" s="7"/>
      <c r="B20" s="11" t="s">
        <v>8</v>
      </c>
      <c r="C20" s="68" t="s">
        <v>62</v>
      </c>
      <c r="D20" s="38"/>
      <c r="E20" s="38"/>
      <c r="F20" s="17">
        <f t="shared" si="0"/>
        <v>0</v>
      </c>
      <c r="G20" s="41"/>
      <c r="H20" s="19">
        <f t="shared" si="1"/>
        <v>0</v>
      </c>
      <c r="I20" s="23" t="e">
        <f>F20/SUM($F$18:$F$21)</f>
        <v>#DIV/0!</v>
      </c>
      <c r="J20" s="15" t="s">
        <v>1</v>
      </c>
    </row>
    <row r="21" spans="2:10" ht="19.5" customHeight="1">
      <c r="B21" s="11" t="s">
        <v>9</v>
      </c>
      <c r="C21" s="68" t="s">
        <v>59</v>
      </c>
      <c r="D21" s="38"/>
      <c r="E21" s="38"/>
      <c r="F21" s="17">
        <f t="shared" si="0"/>
        <v>0</v>
      </c>
      <c r="G21" s="41"/>
      <c r="H21" s="19">
        <f t="shared" si="1"/>
        <v>0</v>
      </c>
      <c r="I21" s="23" t="e">
        <f>F21/SUM($F$18:$F$21)</f>
        <v>#DIV/0!</v>
      </c>
      <c r="J21" s="15" t="s">
        <v>1</v>
      </c>
    </row>
    <row r="22" spans="2:10" ht="17.25" customHeight="1">
      <c r="B22" s="96" t="s">
        <v>53</v>
      </c>
      <c r="C22" s="96"/>
      <c r="D22" s="96"/>
      <c r="E22" s="96"/>
      <c r="F22" s="96"/>
      <c r="G22" s="96"/>
      <c r="H22" s="20"/>
      <c r="I22" s="22"/>
      <c r="J22" s="25">
        <f>SUM(H23:H26)</f>
        <v>0</v>
      </c>
    </row>
    <row r="23" spans="2:10" ht="30" customHeight="1">
      <c r="B23" s="16" t="s">
        <v>10</v>
      </c>
      <c r="C23" s="68" t="s">
        <v>60</v>
      </c>
      <c r="D23" s="38"/>
      <c r="E23" s="38"/>
      <c r="F23" s="17">
        <f t="shared" si="0"/>
        <v>0</v>
      </c>
      <c r="G23" s="41"/>
      <c r="H23" s="19">
        <f t="shared" si="1"/>
        <v>0</v>
      </c>
      <c r="I23" s="125" t="e">
        <f>(F23+F24)/SUM($F$23:$F$26)</f>
        <v>#DIV/0!</v>
      </c>
      <c r="J23" s="15" t="s">
        <v>1</v>
      </c>
    </row>
    <row r="24" spans="2:10" ht="19.5" customHeight="1">
      <c r="B24" s="16" t="s">
        <v>11</v>
      </c>
      <c r="C24" s="68" t="s">
        <v>61</v>
      </c>
      <c r="D24" s="38"/>
      <c r="E24" s="38"/>
      <c r="F24" s="17">
        <f t="shared" si="0"/>
        <v>0</v>
      </c>
      <c r="G24" s="41"/>
      <c r="H24" s="19">
        <f t="shared" si="1"/>
        <v>0</v>
      </c>
      <c r="I24" s="126"/>
      <c r="J24" s="15"/>
    </row>
    <row r="25" spans="2:10" ht="19.5" customHeight="1">
      <c r="B25" s="16" t="s">
        <v>12</v>
      </c>
      <c r="C25" s="68" t="s">
        <v>62</v>
      </c>
      <c r="D25" s="38"/>
      <c r="E25" s="38"/>
      <c r="F25" s="17">
        <f t="shared" si="0"/>
        <v>0</v>
      </c>
      <c r="G25" s="41"/>
      <c r="H25" s="19">
        <f t="shared" si="1"/>
        <v>0</v>
      </c>
      <c r="I25" s="24" t="e">
        <f>F25/SUM($F$23:$F$26)</f>
        <v>#DIV/0!</v>
      </c>
      <c r="J25" s="15" t="s">
        <v>1</v>
      </c>
    </row>
    <row r="26" spans="2:10" ht="19.5" customHeight="1">
      <c r="B26" s="16" t="s">
        <v>13</v>
      </c>
      <c r="C26" s="68" t="s">
        <v>59</v>
      </c>
      <c r="D26" s="38"/>
      <c r="E26" s="38"/>
      <c r="F26" s="17">
        <f t="shared" si="0"/>
        <v>0</v>
      </c>
      <c r="G26" s="41"/>
      <c r="H26" s="19">
        <f t="shared" si="1"/>
        <v>0</v>
      </c>
      <c r="I26" s="24" t="e">
        <f>F26/SUM($F$23:$F$26)</f>
        <v>#DIV/0!</v>
      </c>
      <c r="J26" s="15" t="s">
        <v>1</v>
      </c>
    </row>
    <row r="27" spans="2:10" ht="16.5" customHeight="1">
      <c r="B27" s="96" t="s">
        <v>43</v>
      </c>
      <c r="C27" s="96"/>
      <c r="D27" s="96"/>
      <c r="E27" s="96"/>
      <c r="F27" s="96"/>
      <c r="G27" s="96"/>
      <c r="H27" s="20"/>
      <c r="I27" s="22"/>
      <c r="J27" s="25">
        <f>SUM(H28:H31)</f>
        <v>0</v>
      </c>
    </row>
    <row r="28" spans="2:10" ht="29.25" customHeight="1">
      <c r="B28" s="11" t="s">
        <v>14</v>
      </c>
      <c r="C28" s="68" t="s">
        <v>60</v>
      </c>
      <c r="D28" s="38"/>
      <c r="E28" s="38"/>
      <c r="F28" s="17">
        <f t="shared" si="0"/>
        <v>0</v>
      </c>
      <c r="G28" s="41"/>
      <c r="H28" s="19">
        <f t="shared" si="1"/>
        <v>0</v>
      </c>
      <c r="I28" s="125" t="e">
        <f>(F28+F29)/SUM($F$28:$F$31)</f>
        <v>#DIV/0!</v>
      </c>
      <c r="J28" s="15" t="s">
        <v>1</v>
      </c>
    </row>
    <row r="29" spans="2:10" ht="19.5" customHeight="1">
      <c r="B29" s="11" t="s">
        <v>15</v>
      </c>
      <c r="C29" s="68" t="s">
        <v>61</v>
      </c>
      <c r="D29" s="38"/>
      <c r="E29" s="38"/>
      <c r="F29" s="17">
        <f t="shared" si="0"/>
        <v>0</v>
      </c>
      <c r="G29" s="41"/>
      <c r="H29" s="19">
        <f t="shared" si="1"/>
        <v>0</v>
      </c>
      <c r="I29" s="126"/>
      <c r="J29" s="15"/>
    </row>
    <row r="30" spans="2:10" ht="19.5" customHeight="1">
      <c r="B30" s="11" t="s">
        <v>16</v>
      </c>
      <c r="C30" s="68" t="s">
        <v>62</v>
      </c>
      <c r="D30" s="38"/>
      <c r="E30" s="38"/>
      <c r="F30" s="17">
        <f t="shared" si="0"/>
        <v>0</v>
      </c>
      <c r="G30" s="41"/>
      <c r="H30" s="19">
        <f t="shared" si="1"/>
        <v>0</v>
      </c>
      <c r="I30" s="24" t="e">
        <f>F30/SUM($F$28:$F$31)</f>
        <v>#DIV/0!</v>
      </c>
      <c r="J30" s="15" t="s">
        <v>1</v>
      </c>
    </row>
    <row r="31" spans="2:10" ht="19.5" customHeight="1">
      <c r="B31" s="11" t="s">
        <v>54</v>
      </c>
      <c r="C31" s="68" t="s">
        <v>59</v>
      </c>
      <c r="D31" s="38"/>
      <c r="E31" s="38"/>
      <c r="F31" s="17">
        <f t="shared" si="0"/>
        <v>0</v>
      </c>
      <c r="G31" s="41"/>
      <c r="H31" s="19">
        <f t="shared" si="1"/>
        <v>0</v>
      </c>
      <c r="I31" s="24" t="e">
        <f>F31/SUM($F$28:$F$31)</f>
        <v>#DIV/0!</v>
      </c>
      <c r="J31" s="15" t="s">
        <v>1</v>
      </c>
    </row>
    <row r="32" spans="2:10" ht="18.75" customHeight="1">
      <c r="B32" s="96" t="s">
        <v>51</v>
      </c>
      <c r="C32" s="96"/>
      <c r="D32" s="96"/>
      <c r="E32" s="96"/>
      <c r="F32" s="96"/>
      <c r="G32" s="96"/>
      <c r="H32" s="20"/>
      <c r="I32" s="22"/>
      <c r="J32" s="25">
        <f>SUM(H33:H36)</f>
        <v>0</v>
      </c>
    </row>
    <row r="33" spans="2:10" ht="27" customHeight="1">
      <c r="B33" s="11" t="s">
        <v>55</v>
      </c>
      <c r="C33" s="68" t="s">
        <v>60</v>
      </c>
      <c r="D33" s="38"/>
      <c r="E33" s="38"/>
      <c r="F33" s="17">
        <f t="shared" si="0"/>
        <v>0</v>
      </c>
      <c r="G33" s="41"/>
      <c r="H33" s="19">
        <f t="shared" si="1"/>
        <v>0</v>
      </c>
      <c r="I33" s="125" t="e">
        <f>(F33+F34)/SUM($F$33:$F$36)</f>
        <v>#DIV/0!</v>
      </c>
      <c r="J33" s="15" t="s">
        <v>1</v>
      </c>
    </row>
    <row r="34" spans="2:10" ht="19.5" customHeight="1">
      <c r="B34" s="11" t="s">
        <v>56</v>
      </c>
      <c r="C34" s="68" t="s">
        <v>61</v>
      </c>
      <c r="D34" s="38"/>
      <c r="E34" s="38"/>
      <c r="F34" s="17">
        <f t="shared" si="0"/>
        <v>0</v>
      </c>
      <c r="G34" s="41"/>
      <c r="H34" s="19">
        <f t="shared" si="1"/>
        <v>0</v>
      </c>
      <c r="I34" s="126"/>
      <c r="J34" s="15"/>
    </row>
    <row r="35" spans="2:10" ht="19.5" customHeight="1">
      <c r="B35" s="11" t="s">
        <v>17</v>
      </c>
      <c r="C35" s="68" t="s">
        <v>62</v>
      </c>
      <c r="D35" s="38"/>
      <c r="E35" s="38"/>
      <c r="F35" s="17">
        <f t="shared" si="0"/>
        <v>0</v>
      </c>
      <c r="G35" s="41"/>
      <c r="H35" s="19">
        <f t="shared" si="1"/>
        <v>0</v>
      </c>
      <c r="I35" s="24" t="e">
        <f>F35/SUM($F$33:$F$36)</f>
        <v>#DIV/0!</v>
      </c>
      <c r="J35" s="15" t="s">
        <v>1</v>
      </c>
    </row>
    <row r="36" spans="2:10" ht="19.5" customHeight="1">
      <c r="B36" s="11" t="s">
        <v>18</v>
      </c>
      <c r="C36" s="68" t="s">
        <v>59</v>
      </c>
      <c r="D36" s="38"/>
      <c r="E36" s="38"/>
      <c r="F36" s="17">
        <f t="shared" si="0"/>
        <v>0</v>
      </c>
      <c r="G36" s="41"/>
      <c r="H36" s="19">
        <f t="shared" si="1"/>
        <v>0</v>
      </c>
      <c r="I36" s="24" t="e">
        <f>F36/SUM($F$33:$F$36)</f>
        <v>#DIV/0!</v>
      </c>
      <c r="J36" s="15" t="s">
        <v>1</v>
      </c>
    </row>
    <row r="37" spans="2:10" ht="17.25" customHeight="1">
      <c r="B37" s="96" t="s">
        <v>42</v>
      </c>
      <c r="C37" s="96"/>
      <c r="D37" s="96"/>
      <c r="E37" s="96"/>
      <c r="F37" s="96"/>
      <c r="G37" s="96"/>
      <c r="H37" s="20"/>
      <c r="I37" s="22"/>
      <c r="J37" s="25">
        <f>SUM(H38:H41)</f>
        <v>0</v>
      </c>
    </row>
    <row r="38" spans="2:10" ht="28.5" customHeight="1">
      <c r="B38" s="11" t="s">
        <v>19</v>
      </c>
      <c r="C38" s="68" t="s">
        <v>60</v>
      </c>
      <c r="D38" s="38"/>
      <c r="E38" s="38"/>
      <c r="F38" s="17">
        <f t="shared" si="0"/>
        <v>0</v>
      </c>
      <c r="G38" s="41"/>
      <c r="H38" s="19">
        <f t="shared" si="1"/>
        <v>0</v>
      </c>
      <c r="I38" s="125" t="e">
        <f>(F38+F39)/SUM($F$38:$F$41)</f>
        <v>#DIV/0!</v>
      </c>
      <c r="J38" s="15" t="s">
        <v>1</v>
      </c>
    </row>
    <row r="39" spans="2:10" ht="19.5" customHeight="1">
      <c r="B39" s="11" t="s">
        <v>20</v>
      </c>
      <c r="C39" s="68" t="s">
        <v>61</v>
      </c>
      <c r="D39" s="38"/>
      <c r="E39" s="38"/>
      <c r="F39" s="17">
        <f t="shared" si="0"/>
        <v>0</v>
      </c>
      <c r="G39" s="41"/>
      <c r="H39" s="19">
        <f t="shared" si="1"/>
        <v>0</v>
      </c>
      <c r="I39" s="126"/>
      <c r="J39" s="15"/>
    </row>
    <row r="40" spans="2:10" ht="19.5" customHeight="1">
      <c r="B40" s="11" t="s">
        <v>21</v>
      </c>
      <c r="C40" s="68" t="s">
        <v>62</v>
      </c>
      <c r="D40" s="38"/>
      <c r="E40" s="38"/>
      <c r="F40" s="17">
        <f t="shared" si="0"/>
        <v>0</v>
      </c>
      <c r="G40" s="41"/>
      <c r="H40" s="19">
        <f t="shared" si="1"/>
        <v>0</v>
      </c>
      <c r="I40" s="24" t="e">
        <f>F40/SUM($F$38:$F$41)</f>
        <v>#DIV/0!</v>
      </c>
      <c r="J40" s="15" t="s">
        <v>1</v>
      </c>
    </row>
    <row r="41" spans="2:10" ht="19.5" customHeight="1">
      <c r="B41" s="11" t="s">
        <v>22</v>
      </c>
      <c r="C41" s="68" t="s">
        <v>59</v>
      </c>
      <c r="D41" s="38"/>
      <c r="E41" s="38"/>
      <c r="F41" s="17">
        <f t="shared" si="0"/>
        <v>0</v>
      </c>
      <c r="G41" s="41"/>
      <c r="H41" s="19">
        <f t="shared" si="1"/>
        <v>0</v>
      </c>
      <c r="I41" s="24" t="e">
        <f>F41/SUM($F$38:$F$41)</f>
        <v>#DIV/0!</v>
      </c>
      <c r="J41" s="15" t="s">
        <v>1</v>
      </c>
    </row>
    <row r="42" spans="2:10" ht="15.75" customHeight="1">
      <c r="B42" s="96" t="s">
        <v>44</v>
      </c>
      <c r="C42" s="96"/>
      <c r="D42" s="96"/>
      <c r="E42" s="96"/>
      <c r="F42" s="96"/>
      <c r="G42" s="96"/>
      <c r="H42" s="20"/>
      <c r="I42" s="22"/>
      <c r="J42" s="25">
        <f>SUM(H43:H46)</f>
        <v>0</v>
      </c>
    </row>
    <row r="43" spans="2:10" ht="27.75" customHeight="1">
      <c r="B43" s="11" t="s">
        <v>23</v>
      </c>
      <c r="C43" s="68" t="s">
        <v>60</v>
      </c>
      <c r="D43" s="38"/>
      <c r="E43" s="38"/>
      <c r="F43" s="17">
        <f t="shared" si="0"/>
        <v>0</v>
      </c>
      <c r="G43" s="41"/>
      <c r="H43" s="19">
        <f t="shared" si="1"/>
        <v>0</v>
      </c>
      <c r="I43" s="130" t="e">
        <f>(F43+F44)/SUM($F$43:$F$46)</f>
        <v>#DIV/0!</v>
      </c>
      <c r="J43" s="15" t="s">
        <v>1</v>
      </c>
    </row>
    <row r="44" spans="2:10" ht="19.5" customHeight="1">
      <c r="B44" s="11" t="s">
        <v>24</v>
      </c>
      <c r="C44" s="68" t="s">
        <v>61</v>
      </c>
      <c r="D44" s="38"/>
      <c r="E44" s="38"/>
      <c r="F44" s="17">
        <f t="shared" si="0"/>
        <v>0</v>
      </c>
      <c r="G44" s="41"/>
      <c r="H44" s="19">
        <f t="shared" si="1"/>
        <v>0</v>
      </c>
      <c r="I44" s="131"/>
      <c r="J44" s="15"/>
    </row>
    <row r="45" spans="2:10" ht="19.5" customHeight="1">
      <c r="B45" s="11" t="s">
        <v>25</v>
      </c>
      <c r="C45" s="68" t="s">
        <v>62</v>
      </c>
      <c r="D45" s="38"/>
      <c r="E45" s="38"/>
      <c r="F45" s="17">
        <f t="shared" si="0"/>
        <v>0</v>
      </c>
      <c r="G45" s="41"/>
      <c r="H45" s="19">
        <f t="shared" si="1"/>
        <v>0</v>
      </c>
      <c r="I45" s="24" t="e">
        <f>F45/SUM($F$43:$F$46)</f>
        <v>#DIV/0!</v>
      </c>
      <c r="J45" s="15" t="s">
        <v>1</v>
      </c>
    </row>
    <row r="46" spans="2:10" ht="19.5" customHeight="1">
      <c r="B46" s="11" t="s">
        <v>26</v>
      </c>
      <c r="C46" s="68" t="s">
        <v>59</v>
      </c>
      <c r="D46" s="38"/>
      <c r="E46" s="38"/>
      <c r="F46" s="17">
        <f t="shared" si="0"/>
        <v>0</v>
      </c>
      <c r="G46" s="41"/>
      <c r="H46" s="19">
        <f t="shared" si="1"/>
        <v>0</v>
      </c>
      <c r="I46" s="24" t="e">
        <f>F46/SUM($F$43:$F$46)</f>
        <v>#DIV/0!</v>
      </c>
      <c r="J46" s="15" t="s">
        <v>1</v>
      </c>
    </row>
    <row r="47" spans="2:10" ht="18.75" customHeight="1">
      <c r="B47" s="96" t="s">
        <v>45</v>
      </c>
      <c r="C47" s="96"/>
      <c r="D47" s="96"/>
      <c r="E47" s="96"/>
      <c r="F47" s="96"/>
      <c r="G47" s="96"/>
      <c r="H47" s="20"/>
      <c r="I47" s="22"/>
      <c r="J47" s="25">
        <f>SUM(H48:H51)</f>
        <v>0</v>
      </c>
    </row>
    <row r="48" spans="2:10" ht="26.25" customHeight="1">
      <c r="B48" s="11" t="s">
        <v>27</v>
      </c>
      <c r="C48" s="68" t="s">
        <v>60</v>
      </c>
      <c r="D48" s="38"/>
      <c r="E48" s="38"/>
      <c r="F48" s="17">
        <f t="shared" si="0"/>
        <v>0</v>
      </c>
      <c r="G48" s="41"/>
      <c r="H48" s="19">
        <f t="shared" si="1"/>
        <v>0</v>
      </c>
      <c r="I48" s="130" t="e">
        <f>(F48+F49)/SUM($F$48:$F$51)</f>
        <v>#DIV/0!</v>
      </c>
      <c r="J48" s="15" t="s">
        <v>1</v>
      </c>
    </row>
    <row r="49" spans="2:10" ht="19.5" customHeight="1">
      <c r="B49" s="11" t="s">
        <v>28</v>
      </c>
      <c r="C49" s="68" t="s">
        <v>61</v>
      </c>
      <c r="D49" s="38"/>
      <c r="E49" s="38"/>
      <c r="F49" s="17">
        <f t="shared" si="0"/>
        <v>0</v>
      </c>
      <c r="G49" s="41"/>
      <c r="H49" s="19">
        <f t="shared" si="1"/>
        <v>0</v>
      </c>
      <c r="I49" s="131"/>
      <c r="J49" s="15"/>
    </row>
    <row r="50" spans="2:10" ht="19.5" customHeight="1">
      <c r="B50" s="11" t="s">
        <v>63</v>
      </c>
      <c r="C50" s="68" t="s">
        <v>62</v>
      </c>
      <c r="D50" s="38"/>
      <c r="E50" s="38"/>
      <c r="F50" s="17">
        <f t="shared" si="0"/>
        <v>0</v>
      </c>
      <c r="G50" s="41"/>
      <c r="H50" s="19">
        <f t="shared" si="1"/>
        <v>0</v>
      </c>
      <c r="I50" s="24" t="e">
        <f>F50/SUM($F$48:$F$51)</f>
        <v>#DIV/0!</v>
      </c>
      <c r="J50" s="15" t="s">
        <v>1</v>
      </c>
    </row>
    <row r="51" spans="2:10" ht="19.5" customHeight="1">
      <c r="B51" s="11" t="s">
        <v>64</v>
      </c>
      <c r="C51" s="68" t="s">
        <v>59</v>
      </c>
      <c r="D51" s="38"/>
      <c r="E51" s="38"/>
      <c r="F51" s="17">
        <f t="shared" si="0"/>
        <v>0</v>
      </c>
      <c r="G51" s="41"/>
      <c r="H51" s="19">
        <f t="shared" si="1"/>
        <v>0</v>
      </c>
      <c r="I51" s="24" t="e">
        <f>F51/SUM($F$48:$F$51)</f>
        <v>#DIV/0!</v>
      </c>
      <c r="J51" s="15" t="s">
        <v>1</v>
      </c>
    </row>
    <row r="52" spans="2:10" ht="18.75" customHeight="1">
      <c r="B52" s="96" t="s">
        <v>46</v>
      </c>
      <c r="C52" s="96"/>
      <c r="D52" s="96"/>
      <c r="E52" s="96"/>
      <c r="F52" s="96"/>
      <c r="G52" s="96"/>
      <c r="H52" s="20"/>
      <c r="I52" s="22"/>
      <c r="J52" s="25">
        <f>SUM(H53:H56)</f>
        <v>0</v>
      </c>
    </row>
    <row r="53" spans="2:10" ht="30.75" customHeight="1">
      <c r="B53" s="11" t="s">
        <v>65</v>
      </c>
      <c r="C53" s="68" t="s">
        <v>60</v>
      </c>
      <c r="D53" s="38"/>
      <c r="E53" s="38"/>
      <c r="F53" s="17">
        <f t="shared" si="0"/>
        <v>0</v>
      </c>
      <c r="G53" s="41"/>
      <c r="H53" s="19">
        <f t="shared" si="1"/>
        <v>0</v>
      </c>
      <c r="I53" s="130" t="e">
        <f>(F53+F54)/SUM($F$53:$F$56)</f>
        <v>#DIV/0!</v>
      </c>
      <c r="J53" s="15" t="s">
        <v>1</v>
      </c>
    </row>
    <row r="54" spans="2:10" ht="19.5" customHeight="1">
      <c r="B54" s="11" t="s">
        <v>66</v>
      </c>
      <c r="C54" s="68" t="s">
        <v>61</v>
      </c>
      <c r="D54" s="38"/>
      <c r="E54" s="38"/>
      <c r="F54" s="17">
        <f t="shared" si="0"/>
        <v>0</v>
      </c>
      <c r="G54" s="41"/>
      <c r="H54" s="19">
        <f t="shared" si="1"/>
        <v>0</v>
      </c>
      <c r="I54" s="131"/>
      <c r="J54" s="15"/>
    </row>
    <row r="55" spans="2:10" ht="19.5" customHeight="1">
      <c r="B55" s="11" t="s">
        <v>67</v>
      </c>
      <c r="C55" s="68" t="s">
        <v>62</v>
      </c>
      <c r="D55" s="38"/>
      <c r="E55" s="38"/>
      <c r="F55" s="17">
        <f t="shared" si="0"/>
        <v>0</v>
      </c>
      <c r="G55" s="41"/>
      <c r="H55" s="19">
        <f t="shared" si="1"/>
        <v>0</v>
      </c>
      <c r="I55" s="24" t="e">
        <f>F55/SUM($F$53:$F$56)</f>
        <v>#DIV/0!</v>
      </c>
      <c r="J55" s="15" t="s">
        <v>1</v>
      </c>
    </row>
    <row r="56" spans="2:10" ht="19.5" customHeight="1">
      <c r="B56" s="11" t="s">
        <v>68</v>
      </c>
      <c r="C56" s="68" t="s">
        <v>59</v>
      </c>
      <c r="D56" s="38"/>
      <c r="E56" s="38"/>
      <c r="F56" s="17">
        <f t="shared" si="0"/>
        <v>0</v>
      </c>
      <c r="G56" s="41"/>
      <c r="H56" s="19">
        <f t="shared" si="1"/>
        <v>0</v>
      </c>
      <c r="I56" s="24" t="e">
        <f>F56/SUM($F$53:$F$56)</f>
        <v>#DIV/0!</v>
      </c>
      <c r="J56" s="15" t="s">
        <v>1</v>
      </c>
    </row>
    <row r="57" spans="2:10" ht="15.75" customHeight="1">
      <c r="B57" s="96" t="s">
        <v>47</v>
      </c>
      <c r="C57" s="96"/>
      <c r="D57" s="96"/>
      <c r="E57" s="96"/>
      <c r="F57" s="96"/>
      <c r="G57" s="96"/>
      <c r="H57" s="20"/>
      <c r="I57" s="22"/>
      <c r="J57" s="25">
        <f>SUM(H58:H61)</f>
        <v>14800</v>
      </c>
    </row>
    <row r="58" spans="2:10" ht="27.75" customHeight="1">
      <c r="B58" s="11" t="s">
        <v>69</v>
      </c>
      <c r="C58" s="68" t="s">
        <v>60</v>
      </c>
      <c r="D58" s="38">
        <v>1</v>
      </c>
      <c r="E58" s="38">
        <v>10</v>
      </c>
      <c r="F58" s="17">
        <f t="shared" si="0"/>
        <v>10</v>
      </c>
      <c r="G58" s="41">
        <v>50</v>
      </c>
      <c r="H58" s="19">
        <f t="shared" si="1"/>
        <v>500</v>
      </c>
      <c r="I58" s="130">
        <f>(F58+F59)/SUM($F$58:$F$61)</f>
        <v>0.22</v>
      </c>
      <c r="J58" s="15" t="s">
        <v>1</v>
      </c>
    </row>
    <row r="59" spans="2:10" ht="19.5" customHeight="1">
      <c r="B59" s="11" t="s">
        <v>70</v>
      </c>
      <c r="C59" s="68" t="s">
        <v>61</v>
      </c>
      <c r="D59" s="39">
        <v>10</v>
      </c>
      <c r="E59" s="39">
        <v>10</v>
      </c>
      <c r="F59" s="17">
        <f t="shared" si="0"/>
        <v>100</v>
      </c>
      <c r="G59" s="41">
        <v>40</v>
      </c>
      <c r="H59" s="19">
        <f t="shared" si="1"/>
        <v>4000</v>
      </c>
      <c r="I59" s="131"/>
      <c r="J59" s="15"/>
    </row>
    <row r="60" spans="2:10" ht="19.5" customHeight="1">
      <c r="B60" s="11" t="s">
        <v>71</v>
      </c>
      <c r="C60" s="68" t="s">
        <v>62</v>
      </c>
      <c r="D60" s="39">
        <v>50</v>
      </c>
      <c r="E60" s="39">
        <v>5</v>
      </c>
      <c r="F60" s="29">
        <f t="shared" si="0"/>
        <v>250</v>
      </c>
      <c r="G60" s="41">
        <v>30</v>
      </c>
      <c r="H60" s="28">
        <f t="shared" si="1"/>
        <v>7500</v>
      </c>
      <c r="I60" s="30">
        <f>F60/SUM($F$58:$F$61)</f>
        <v>0.5</v>
      </c>
      <c r="J60" s="15" t="s">
        <v>1</v>
      </c>
    </row>
    <row r="61" spans="2:10" ht="19.5" customHeight="1" thickBot="1">
      <c r="B61" s="12" t="s">
        <v>72</v>
      </c>
      <c r="C61" s="70" t="s">
        <v>59</v>
      </c>
      <c r="D61" s="40">
        <v>10</v>
      </c>
      <c r="E61" s="40">
        <v>14</v>
      </c>
      <c r="F61" s="31">
        <f t="shared" si="0"/>
        <v>140</v>
      </c>
      <c r="G61" s="61">
        <v>20</v>
      </c>
      <c r="H61" s="27">
        <f t="shared" si="1"/>
        <v>2800</v>
      </c>
      <c r="I61" s="26">
        <f>F61/SUM($F$58:$F$61)</f>
        <v>0.28</v>
      </c>
      <c r="J61" s="27" t="s">
        <v>1</v>
      </c>
    </row>
    <row r="62" spans="2:10" ht="45.75" customHeight="1" thickTop="1">
      <c r="B62" s="4"/>
      <c r="C62" s="42" t="s">
        <v>32</v>
      </c>
      <c r="D62" s="43">
        <f>SUM(F13:F16,F18:F21,F23:F26,F28:F31,F33:F36,F38:F41,F43:F46,F48:F51,F53:F56,F58:F61)</f>
        <v>500</v>
      </c>
      <c r="E62" s="97" t="s">
        <v>78</v>
      </c>
      <c r="F62" s="97"/>
      <c r="G62" s="97"/>
      <c r="H62" s="53">
        <f>SUM(H12:H61)</f>
        <v>14800</v>
      </c>
      <c r="I62" s="8"/>
      <c r="J62" s="44">
        <f>J57+J52+J47+J42+J37+J32+J27+J22+J17+J12</f>
        <v>14800</v>
      </c>
    </row>
    <row r="63" spans="2:9" ht="15">
      <c r="B63" s="4"/>
      <c r="C63" s="45"/>
      <c r="D63" s="46"/>
      <c r="E63" s="98" t="s">
        <v>35</v>
      </c>
      <c r="F63" s="98"/>
      <c r="G63" s="98"/>
      <c r="H63" s="67">
        <v>0.22</v>
      </c>
      <c r="I63" s="9"/>
    </row>
    <row r="64" spans="2:9" ht="42.75" customHeight="1">
      <c r="B64" s="4"/>
      <c r="C64" s="4"/>
      <c r="D64" s="13"/>
      <c r="E64" s="99" t="s">
        <v>79</v>
      </c>
      <c r="F64" s="100"/>
      <c r="G64" s="101"/>
      <c r="H64" s="54">
        <f>H62*(1+H63)</f>
        <v>18056</v>
      </c>
      <c r="I64" s="10"/>
    </row>
    <row r="65" spans="2:9" ht="27.75" customHeight="1">
      <c r="B65" s="4"/>
      <c r="C65" s="4"/>
      <c r="D65" s="13"/>
      <c r="E65" s="59"/>
      <c r="F65" s="59"/>
      <c r="G65" s="59"/>
      <c r="H65" s="60"/>
      <c r="I65" s="10"/>
    </row>
    <row r="66" spans="2:9" ht="21" customHeight="1">
      <c r="B66" s="110" t="s">
        <v>75</v>
      </c>
      <c r="C66" s="111"/>
      <c r="D66" s="111"/>
      <c r="E66" s="111"/>
      <c r="F66" s="111"/>
      <c r="G66" s="111"/>
      <c r="H66" s="112"/>
      <c r="I66" s="113"/>
    </row>
    <row r="67" spans="2:10" ht="49.5" customHeight="1">
      <c r="B67" s="63" t="s">
        <v>36</v>
      </c>
      <c r="C67" s="64" t="s">
        <v>73</v>
      </c>
      <c r="D67" s="65" t="s">
        <v>30</v>
      </c>
      <c r="E67" s="65" t="s">
        <v>40</v>
      </c>
      <c r="F67" s="64" t="s">
        <v>32</v>
      </c>
      <c r="G67" s="65" t="s">
        <v>31</v>
      </c>
      <c r="H67" s="64" t="s">
        <v>34</v>
      </c>
      <c r="I67" s="66" t="s">
        <v>33</v>
      </c>
      <c r="J67" s="21" t="s">
        <v>49</v>
      </c>
    </row>
    <row r="68" spans="2:10" ht="19.5" customHeight="1">
      <c r="B68" s="96" t="s">
        <v>52</v>
      </c>
      <c r="C68" s="96"/>
      <c r="D68" s="96"/>
      <c r="E68" s="96"/>
      <c r="F68" s="96"/>
      <c r="G68" s="96"/>
      <c r="H68" s="20"/>
      <c r="I68" s="22"/>
      <c r="J68" s="25">
        <f>SUM(H69:H72)</f>
        <v>0</v>
      </c>
    </row>
    <row r="69" spans="1:10" ht="30.75" customHeight="1">
      <c r="A69" s="7"/>
      <c r="B69" s="11" t="s">
        <v>2</v>
      </c>
      <c r="C69" s="68" t="s">
        <v>60</v>
      </c>
      <c r="D69" s="38"/>
      <c r="E69" s="38"/>
      <c r="F69" s="17">
        <f>E69*D69</f>
        <v>0</v>
      </c>
      <c r="G69" s="41"/>
      <c r="H69" s="19">
        <f>G69*F69</f>
        <v>0</v>
      </c>
      <c r="I69" s="125" t="e">
        <f>(F69+F70)/SUM($F$69:$F$72)</f>
        <v>#DIV/0!</v>
      </c>
      <c r="J69" s="15" t="s">
        <v>1</v>
      </c>
    </row>
    <row r="70" spans="1:10" ht="19.5" customHeight="1">
      <c r="A70" s="7"/>
      <c r="B70" s="11" t="s">
        <v>3</v>
      </c>
      <c r="C70" s="68" t="s">
        <v>61</v>
      </c>
      <c r="D70" s="38"/>
      <c r="E70" s="38"/>
      <c r="F70" s="17">
        <f>E70*D70</f>
        <v>0</v>
      </c>
      <c r="G70" s="41"/>
      <c r="H70" s="19">
        <f>G70*F70</f>
        <v>0</v>
      </c>
      <c r="I70" s="126"/>
      <c r="J70" s="15"/>
    </row>
    <row r="71" spans="1:10" ht="19.5" customHeight="1">
      <c r="A71" s="7"/>
      <c r="B71" s="11" t="s">
        <v>4</v>
      </c>
      <c r="C71" s="68" t="s">
        <v>62</v>
      </c>
      <c r="D71" s="38"/>
      <c r="E71" s="38"/>
      <c r="F71" s="17">
        <f>E71*D71</f>
        <v>0</v>
      </c>
      <c r="G71" s="41"/>
      <c r="H71" s="19">
        <f>G71*F71</f>
        <v>0</v>
      </c>
      <c r="I71" s="23" t="e">
        <f>F71/SUM($F$69:$F$72)</f>
        <v>#DIV/0!</v>
      </c>
      <c r="J71" s="15" t="s">
        <v>1</v>
      </c>
    </row>
    <row r="72" spans="2:10" ht="19.5" customHeight="1">
      <c r="B72" s="11" t="s">
        <v>5</v>
      </c>
      <c r="C72" s="68" t="s">
        <v>59</v>
      </c>
      <c r="D72" s="38"/>
      <c r="E72" s="38"/>
      <c r="F72" s="17">
        <f>E72*D72</f>
        <v>0</v>
      </c>
      <c r="G72" s="41"/>
      <c r="H72" s="19">
        <f>G72*F72</f>
        <v>0</v>
      </c>
      <c r="I72" s="23" t="e">
        <f>F72/SUM($F$69:$F$72)</f>
        <v>#DIV/0!</v>
      </c>
      <c r="J72" s="15" t="s">
        <v>1</v>
      </c>
    </row>
    <row r="73" spans="2:10" ht="18.75" customHeight="1">
      <c r="B73" s="96" t="s">
        <v>53</v>
      </c>
      <c r="C73" s="96"/>
      <c r="D73" s="96"/>
      <c r="E73" s="96"/>
      <c r="F73" s="96"/>
      <c r="G73" s="96"/>
      <c r="H73" s="20"/>
      <c r="I73" s="22"/>
      <c r="J73" s="25">
        <f>SUM(H74:H77)</f>
        <v>0</v>
      </c>
    </row>
    <row r="74" spans="2:10" ht="29.25" customHeight="1">
      <c r="B74" s="16" t="s">
        <v>6</v>
      </c>
      <c r="C74" s="68" t="s">
        <v>60</v>
      </c>
      <c r="D74" s="38"/>
      <c r="E74" s="38"/>
      <c r="F74" s="17">
        <f>E74*D74</f>
        <v>0</v>
      </c>
      <c r="G74" s="41"/>
      <c r="H74" s="19">
        <f>G74*F74</f>
        <v>0</v>
      </c>
      <c r="I74" s="130" t="e">
        <f>(F74+F75)/SUM($F$74:$F$77)</f>
        <v>#DIV/0!</v>
      </c>
      <c r="J74" s="15" t="s">
        <v>1</v>
      </c>
    </row>
    <row r="75" spans="2:10" ht="19.5" customHeight="1">
      <c r="B75" s="16" t="s">
        <v>7</v>
      </c>
      <c r="C75" s="68" t="s">
        <v>61</v>
      </c>
      <c r="D75" s="38"/>
      <c r="E75" s="38"/>
      <c r="F75" s="17">
        <f>E75*D75</f>
        <v>0</v>
      </c>
      <c r="G75" s="41"/>
      <c r="H75" s="19">
        <f>G75*F75</f>
        <v>0</v>
      </c>
      <c r="I75" s="131"/>
      <c r="J75" s="15"/>
    </row>
    <row r="76" spans="2:10" ht="19.5" customHeight="1">
      <c r="B76" s="16" t="s">
        <v>8</v>
      </c>
      <c r="C76" s="68" t="s">
        <v>62</v>
      </c>
      <c r="D76" s="38"/>
      <c r="E76" s="38"/>
      <c r="F76" s="17">
        <f>E76*D76</f>
        <v>0</v>
      </c>
      <c r="G76" s="41"/>
      <c r="H76" s="19">
        <f>G76*F76</f>
        <v>0</v>
      </c>
      <c r="I76" s="24" t="e">
        <f>F76/SUM($F$74:$F$77)</f>
        <v>#DIV/0!</v>
      </c>
      <c r="J76" s="15" t="s">
        <v>1</v>
      </c>
    </row>
    <row r="77" spans="2:10" ht="19.5" customHeight="1">
      <c r="B77" s="16" t="s">
        <v>9</v>
      </c>
      <c r="C77" s="68" t="s">
        <v>59</v>
      </c>
      <c r="D77" s="38"/>
      <c r="E77" s="38"/>
      <c r="F77" s="17">
        <f>E77*D77</f>
        <v>0</v>
      </c>
      <c r="G77" s="41"/>
      <c r="H77" s="19">
        <f>G77*F77</f>
        <v>0</v>
      </c>
      <c r="I77" s="24" t="e">
        <f>F77/SUM($F$74:$F$77)</f>
        <v>#DIV/0!</v>
      </c>
      <c r="J77" s="15" t="s">
        <v>1</v>
      </c>
    </row>
    <row r="78" spans="2:10" ht="19.5" customHeight="1">
      <c r="B78" s="96" t="s">
        <v>43</v>
      </c>
      <c r="C78" s="96"/>
      <c r="D78" s="96"/>
      <c r="E78" s="96"/>
      <c r="F78" s="96"/>
      <c r="G78" s="96"/>
      <c r="H78" s="20"/>
      <c r="I78" s="22"/>
      <c r="J78" s="25">
        <f>SUM(H79:H82)</f>
        <v>0</v>
      </c>
    </row>
    <row r="79" spans="2:10" ht="29.25" customHeight="1">
      <c r="B79" s="11" t="s">
        <v>10</v>
      </c>
      <c r="C79" s="68" t="s">
        <v>60</v>
      </c>
      <c r="D79" s="38"/>
      <c r="E79" s="38"/>
      <c r="F79" s="17">
        <f>E79*D79</f>
        <v>0</v>
      </c>
      <c r="G79" s="41"/>
      <c r="H79" s="19">
        <f>G79*F79</f>
        <v>0</v>
      </c>
      <c r="I79" s="130" t="e">
        <f>(F79+F80)/SUM($F$79:$F$82)</f>
        <v>#DIV/0!</v>
      </c>
      <c r="J79" s="15" t="s">
        <v>1</v>
      </c>
    </row>
    <row r="80" spans="2:10" ht="19.5" customHeight="1">
      <c r="B80" s="11" t="s">
        <v>11</v>
      </c>
      <c r="C80" s="68" t="s">
        <v>61</v>
      </c>
      <c r="D80" s="38"/>
      <c r="E80" s="38"/>
      <c r="F80" s="17">
        <f>E80*D80</f>
        <v>0</v>
      </c>
      <c r="G80" s="41"/>
      <c r="H80" s="19">
        <f>G80*F80</f>
        <v>0</v>
      </c>
      <c r="I80" s="131"/>
      <c r="J80" s="15"/>
    </row>
    <row r="81" spans="2:10" ht="19.5" customHeight="1">
      <c r="B81" s="11" t="s">
        <v>12</v>
      </c>
      <c r="C81" s="68" t="s">
        <v>62</v>
      </c>
      <c r="D81" s="38"/>
      <c r="E81" s="38"/>
      <c r="F81" s="17">
        <f>E81*D81</f>
        <v>0</v>
      </c>
      <c r="G81" s="41"/>
      <c r="H81" s="19">
        <f>G81*F81</f>
        <v>0</v>
      </c>
      <c r="I81" s="24" t="e">
        <f>F81/SUM($F$79:$F$82)</f>
        <v>#DIV/0!</v>
      </c>
      <c r="J81" s="15" t="s">
        <v>1</v>
      </c>
    </row>
    <row r="82" spans="2:10" ht="19.5" customHeight="1">
      <c r="B82" s="11" t="s">
        <v>13</v>
      </c>
      <c r="C82" s="68" t="s">
        <v>59</v>
      </c>
      <c r="D82" s="38"/>
      <c r="E82" s="38"/>
      <c r="F82" s="17">
        <f>E82*D82</f>
        <v>0</v>
      </c>
      <c r="G82" s="41"/>
      <c r="H82" s="19">
        <f>G82*F82</f>
        <v>0</v>
      </c>
      <c r="I82" s="24" t="e">
        <f>F82/SUM($F$79:$F$82)</f>
        <v>#DIV/0!</v>
      </c>
      <c r="J82" s="15" t="s">
        <v>1</v>
      </c>
    </row>
    <row r="83" spans="2:10" ht="19.5" customHeight="1">
      <c r="B83" s="96" t="s">
        <v>51</v>
      </c>
      <c r="C83" s="96"/>
      <c r="D83" s="96"/>
      <c r="E83" s="96"/>
      <c r="F83" s="96"/>
      <c r="G83" s="96"/>
      <c r="H83" s="20"/>
      <c r="I83" s="22"/>
      <c r="J83" s="25">
        <f>SUM(H84:H87)</f>
        <v>0</v>
      </c>
    </row>
    <row r="84" spans="2:10" ht="29.25" customHeight="1">
      <c r="B84" s="11" t="s">
        <v>14</v>
      </c>
      <c r="C84" s="68" t="s">
        <v>60</v>
      </c>
      <c r="D84" s="38"/>
      <c r="E84" s="38"/>
      <c r="F84" s="17">
        <f>E84*D84</f>
        <v>0</v>
      </c>
      <c r="G84" s="41"/>
      <c r="H84" s="19">
        <f>G84*F84</f>
        <v>0</v>
      </c>
      <c r="I84" s="130" t="e">
        <f>(F84+F85)/SUM($F$84:$F$87)</f>
        <v>#DIV/0!</v>
      </c>
      <c r="J84" s="15" t="s">
        <v>1</v>
      </c>
    </row>
    <row r="85" spans="2:10" ht="19.5" customHeight="1">
      <c r="B85" s="11" t="s">
        <v>15</v>
      </c>
      <c r="C85" s="68" t="s">
        <v>61</v>
      </c>
      <c r="D85" s="38"/>
      <c r="E85" s="38"/>
      <c r="F85" s="17">
        <f>E85*D85</f>
        <v>0</v>
      </c>
      <c r="G85" s="41"/>
      <c r="H85" s="19">
        <f>G85*F85</f>
        <v>0</v>
      </c>
      <c r="I85" s="131"/>
      <c r="J85" s="15"/>
    </row>
    <row r="86" spans="2:10" ht="19.5" customHeight="1">
      <c r="B86" s="11" t="s">
        <v>16</v>
      </c>
      <c r="C86" s="68" t="s">
        <v>62</v>
      </c>
      <c r="D86" s="38"/>
      <c r="E86" s="38"/>
      <c r="F86" s="17">
        <f>E86*D86</f>
        <v>0</v>
      </c>
      <c r="G86" s="41"/>
      <c r="H86" s="19">
        <f>G86*F86</f>
        <v>0</v>
      </c>
      <c r="I86" s="24" t="e">
        <f>F86/SUM($F$84:$F$87)</f>
        <v>#DIV/0!</v>
      </c>
      <c r="J86" s="15" t="s">
        <v>1</v>
      </c>
    </row>
    <row r="87" spans="2:10" ht="19.5" customHeight="1" thickBot="1">
      <c r="B87" s="11" t="s">
        <v>54</v>
      </c>
      <c r="C87" s="69" t="s">
        <v>59</v>
      </c>
      <c r="D87" s="52"/>
      <c r="E87" s="52"/>
      <c r="F87" s="31">
        <f>E87*D87</f>
        <v>0</v>
      </c>
      <c r="G87" s="62"/>
      <c r="H87" s="51">
        <f>G87*F87</f>
        <v>0</v>
      </c>
      <c r="I87" s="26" t="e">
        <f>F87/SUM($F$84:$F$87)</f>
        <v>#DIV/0!</v>
      </c>
      <c r="J87" s="27" t="s">
        <v>1</v>
      </c>
    </row>
    <row r="88" spans="2:10" ht="59.25" customHeight="1" thickTop="1">
      <c r="B88" s="4"/>
      <c r="C88" s="42" t="s">
        <v>32</v>
      </c>
      <c r="D88" s="43">
        <f>SUM(F69:F72,F74:F77,F79:F82,F84:F87)</f>
        <v>0</v>
      </c>
      <c r="E88" s="97" t="s">
        <v>80</v>
      </c>
      <c r="F88" s="97"/>
      <c r="G88" s="97"/>
      <c r="H88" s="53">
        <f>SUM(H69:H87)</f>
        <v>0</v>
      </c>
      <c r="I88" s="8"/>
      <c r="J88" s="44">
        <f>J83+J78+J73+J68</f>
        <v>0</v>
      </c>
    </row>
    <row r="89" spans="2:9" ht="15">
      <c r="B89" s="4"/>
      <c r="C89" s="45"/>
      <c r="D89" s="46"/>
      <c r="E89" s="98" t="s">
        <v>35</v>
      </c>
      <c r="F89" s="98"/>
      <c r="G89" s="98"/>
      <c r="H89" s="67">
        <v>0.22</v>
      </c>
      <c r="I89" s="9"/>
    </row>
    <row r="90" spans="2:9" ht="60" customHeight="1">
      <c r="B90" s="4"/>
      <c r="C90" s="4"/>
      <c r="D90" s="13"/>
      <c r="E90" s="104" t="s">
        <v>81</v>
      </c>
      <c r="F90" s="105"/>
      <c r="G90" s="106"/>
      <c r="H90" s="54">
        <f>H88*(1+H89)</f>
        <v>0</v>
      </c>
      <c r="I90" s="10"/>
    </row>
    <row r="91" spans="2:9" ht="18" customHeight="1">
      <c r="B91" s="4"/>
      <c r="C91" s="4"/>
      <c r="D91" s="13"/>
      <c r="E91" s="59"/>
      <c r="F91" s="59"/>
      <c r="G91" s="59"/>
      <c r="H91" s="60"/>
      <c r="I91" s="10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10" ht="26.25" customHeight="1">
      <c r="B93" s="107" t="s">
        <v>98</v>
      </c>
      <c r="C93" s="108"/>
      <c r="D93" s="108"/>
      <c r="E93" s="109"/>
      <c r="F93" s="47"/>
      <c r="G93" s="47"/>
      <c r="H93" s="47"/>
      <c r="I93" s="47"/>
      <c r="J93" s="47"/>
    </row>
    <row r="94" spans="2:10" ht="34.5" customHeight="1">
      <c r="B94" s="116" t="s">
        <v>77</v>
      </c>
      <c r="C94" s="117"/>
      <c r="D94" s="117"/>
      <c r="E94" s="117"/>
      <c r="F94" s="117"/>
      <c r="G94" s="118"/>
      <c r="H94" s="55">
        <f>H62</f>
        <v>14800</v>
      </c>
      <c r="I94" s="47"/>
      <c r="J94" s="47"/>
    </row>
    <row r="95" spans="2:10" ht="39" customHeight="1" thickBot="1">
      <c r="B95" s="119" t="s">
        <v>76</v>
      </c>
      <c r="C95" s="119"/>
      <c r="D95" s="119"/>
      <c r="E95" s="119"/>
      <c r="F95" s="119"/>
      <c r="G95" s="119"/>
      <c r="H95" s="56">
        <f>H88</f>
        <v>0</v>
      </c>
      <c r="I95" s="47"/>
      <c r="J95" s="47"/>
    </row>
    <row r="96" spans="2:10" ht="25.5" customHeight="1" thickTop="1">
      <c r="B96" s="127" t="s">
        <v>98</v>
      </c>
      <c r="C96" s="128"/>
      <c r="D96" s="128"/>
      <c r="E96" s="128"/>
      <c r="F96" s="128"/>
      <c r="G96" s="129"/>
      <c r="H96" s="79">
        <f>H94+H95</f>
        <v>14800</v>
      </c>
      <c r="I96" s="47"/>
      <c r="J96" s="47"/>
    </row>
    <row r="97" spans="2:10" ht="15">
      <c r="B97" s="47"/>
      <c r="C97" s="47"/>
      <c r="D97" s="47"/>
      <c r="E97" s="47"/>
      <c r="F97" s="47"/>
      <c r="G97" s="47"/>
      <c r="H97" s="47"/>
      <c r="I97" s="47"/>
      <c r="J97" s="47"/>
    </row>
    <row r="98" spans="2:10" ht="15">
      <c r="B98" s="47"/>
      <c r="C98" s="47"/>
      <c r="D98" s="47"/>
      <c r="E98" s="47"/>
      <c r="F98" s="47"/>
      <c r="G98" s="47"/>
      <c r="H98" s="47"/>
      <c r="I98" s="47"/>
      <c r="J98" s="47"/>
    </row>
    <row r="99" spans="2:11" ht="15" customHeight="1">
      <c r="B99" s="74"/>
      <c r="C99" s="74"/>
      <c r="D99" s="75"/>
      <c r="E99" s="5"/>
      <c r="F99" s="5"/>
      <c r="G99" s="5"/>
      <c r="H99" s="4"/>
      <c r="I99" s="76"/>
      <c r="J99" s="77"/>
      <c r="K99" s="6"/>
    </row>
    <row r="100" spans="2:11" ht="15" customHeight="1">
      <c r="B100" s="114" t="s">
        <v>39</v>
      </c>
      <c r="C100" s="114"/>
      <c r="D100" s="78" t="s">
        <v>29</v>
      </c>
      <c r="E100" s="115" t="s">
        <v>37</v>
      </c>
      <c r="F100" s="115"/>
      <c r="G100" s="115"/>
      <c r="H100" s="78"/>
      <c r="I100" s="102" t="s">
        <v>38</v>
      </c>
      <c r="J100" s="103"/>
      <c r="K100" s="48"/>
    </row>
    <row r="101" spans="2:9" ht="21.75" customHeight="1">
      <c r="B101" s="13"/>
      <c r="C101" s="13"/>
      <c r="D101" s="13"/>
      <c r="E101" s="13"/>
      <c r="F101" s="13"/>
      <c r="G101" s="13"/>
      <c r="H101" s="13"/>
      <c r="I101" s="13"/>
    </row>
    <row r="102" spans="2:9" ht="15">
      <c r="B102" s="47"/>
      <c r="C102" s="5"/>
      <c r="D102" s="5"/>
      <c r="E102" s="5"/>
      <c r="F102" s="5"/>
      <c r="G102" s="5"/>
      <c r="H102" s="5"/>
      <c r="I102" s="1"/>
    </row>
    <row r="103" spans="2:8" ht="15">
      <c r="B103" s="47"/>
      <c r="C103" s="5"/>
      <c r="D103" s="5"/>
      <c r="E103" s="5"/>
      <c r="F103" s="5"/>
      <c r="G103" s="5"/>
      <c r="H103" s="5"/>
    </row>
    <row r="104" spans="2:8" ht="15">
      <c r="B104" s="47"/>
      <c r="C104" s="5"/>
      <c r="D104" s="5"/>
      <c r="E104" s="5"/>
      <c r="F104" s="5"/>
      <c r="G104" s="5"/>
      <c r="H104" s="5"/>
    </row>
    <row r="106" spans="5:6" ht="15">
      <c r="E106" s="6"/>
      <c r="F106" s="6"/>
    </row>
    <row r="107" spans="3:10" ht="15">
      <c r="C107" s="49"/>
      <c r="D107" s="50"/>
      <c r="E107" s="50"/>
      <c r="F107" s="50"/>
      <c r="G107" s="50"/>
      <c r="H107" s="50"/>
      <c r="I107" s="50"/>
      <c r="J107" s="50"/>
    </row>
    <row r="108" spans="3:10" ht="21.75" customHeight="1">
      <c r="C108" s="50"/>
      <c r="D108" s="50"/>
      <c r="E108" s="50"/>
      <c r="F108" s="50"/>
      <c r="G108" s="50"/>
      <c r="H108" s="50"/>
      <c r="I108" s="50"/>
      <c r="J108" s="50"/>
    </row>
    <row r="109" spans="3:10" ht="18.75" customHeight="1">
      <c r="C109" s="50"/>
      <c r="D109" s="50"/>
      <c r="E109" s="50"/>
      <c r="F109" s="50"/>
      <c r="G109" s="50"/>
      <c r="H109" s="50"/>
      <c r="I109" s="50"/>
      <c r="J109" s="50"/>
    </row>
    <row r="110" spans="3:10" ht="16.5" customHeight="1">
      <c r="C110" s="50"/>
      <c r="D110" s="50"/>
      <c r="E110" s="50"/>
      <c r="F110" s="50"/>
      <c r="G110" s="50"/>
      <c r="H110" s="50"/>
      <c r="I110" s="50"/>
      <c r="J110" s="50"/>
    </row>
  </sheetData>
  <sheetProtection password="CAC3" sheet="1" formatCells="0" formatColumns="0" formatRows="0" selectLockedCells="1"/>
  <mergeCells count="46">
    <mergeCell ref="I84:I85"/>
    <mergeCell ref="B4:J4"/>
    <mergeCell ref="I43:I44"/>
    <mergeCell ref="I48:I49"/>
    <mergeCell ref="I53:I54"/>
    <mergeCell ref="I58:I59"/>
    <mergeCell ref="I69:I70"/>
    <mergeCell ref="I74:I75"/>
    <mergeCell ref="I13:I14"/>
    <mergeCell ref="I23:I24"/>
    <mergeCell ref="I28:I29"/>
    <mergeCell ref="I33:I34"/>
    <mergeCell ref="I38:I39"/>
    <mergeCell ref="B27:G27"/>
    <mergeCell ref="I79:I80"/>
    <mergeCell ref="B12:G12"/>
    <mergeCell ref="B17:G17"/>
    <mergeCell ref="B52:G52"/>
    <mergeCell ref="B57:G57"/>
    <mergeCell ref="B68:G68"/>
    <mergeCell ref="B8:E8"/>
    <mergeCell ref="B6:J6"/>
    <mergeCell ref="B22:G22"/>
    <mergeCell ref="B10:H10"/>
    <mergeCell ref="I18:I19"/>
    <mergeCell ref="B96:G96"/>
    <mergeCell ref="B32:G32"/>
    <mergeCell ref="B37:G37"/>
    <mergeCell ref="B42:G42"/>
    <mergeCell ref="B47:G47"/>
    <mergeCell ref="E88:G88"/>
    <mergeCell ref="I100:J100"/>
    <mergeCell ref="E89:G89"/>
    <mergeCell ref="E90:G90"/>
    <mergeCell ref="B93:E93"/>
    <mergeCell ref="B66:I66"/>
    <mergeCell ref="B100:C100"/>
    <mergeCell ref="E100:G100"/>
    <mergeCell ref="B94:G94"/>
    <mergeCell ref="B95:G95"/>
    <mergeCell ref="B73:G73"/>
    <mergeCell ref="B78:G78"/>
    <mergeCell ref="B83:G83"/>
    <mergeCell ref="E62:G62"/>
    <mergeCell ref="E63:G63"/>
    <mergeCell ref="E64:G64"/>
  </mergeCells>
  <printOptions/>
  <pageMargins left="0.31496062992125984" right="0.31496062992125984" top="0.5118110236220472" bottom="0.7874015748031497" header="0.5118110236220472" footer="0.31496062992125984"/>
  <pageSetup horizontalDpi="600" verticalDpi="600" orientation="landscape" paperSize="9" scale="84" r:id="rId1"/>
  <headerFooter alignWithMargins="0">
    <oddFooter>&amp;C&amp;8JHL-1/19 Revidiranje računovodskih  izkazov
POSLOVNO LETO 2019</oddFooter>
  </headerFooter>
  <rowBreaks count="2" manualBreakCount="2">
    <brk id="56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10"/>
  <sheetViews>
    <sheetView zoomScale="80" zoomScaleNormal="80" zoomScalePageLayoutView="0" workbookViewId="0" topLeftCell="A1">
      <selection activeCell="D69" sqref="D69"/>
    </sheetView>
  </sheetViews>
  <sheetFormatPr defaultColWidth="9.140625" defaultRowHeight="15"/>
  <cols>
    <col min="1" max="1" width="1.28515625" style="2" customWidth="1"/>
    <col min="2" max="2" width="5.140625" style="2" customWidth="1"/>
    <col min="3" max="3" width="56.421875" style="2" customWidth="1"/>
    <col min="4" max="4" width="6.8515625" style="2" customWidth="1"/>
    <col min="5" max="5" width="11.7109375" style="2" customWidth="1"/>
    <col min="6" max="6" width="10.57421875" style="2" customWidth="1"/>
    <col min="7" max="7" width="12.7109375" style="2" customWidth="1"/>
    <col min="8" max="8" width="15.421875" style="2" customWidth="1"/>
    <col min="9" max="9" width="14.421875" style="2" customWidth="1"/>
    <col min="10" max="10" width="19.00390625" style="2" customWidth="1"/>
    <col min="11" max="16384" width="9.140625" style="2" customWidth="1"/>
  </cols>
  <sheetData>
    <row r="1" ht="5.25" customHeight="1"/>
    <row r="2" spans="2:9" ht="15.75" customHeight="1">
      <c r="B2" s="32" t="s">
        <v>0</v>
      </c>
      <c r="C2" s="34" t="s">
        <v>48</v>
      </c>
      <c r="D2" s="35"/>
      <c r="E2" s="36"/>
      <c r="F2" s="36"/>
      <c r="G2" s="36"/>
      <c r="H2" s="37"/>
      <c r="I2" s="33"/>
    </row>
    <row r="3" spans="2:9" ht="10.5" customHeight="1">
      <c r="B3" s="13"/>
      <c r="C3" s="13"/>
      <c r="D3" s="13"/>
      <c r="E3" s="13"/>
      <c r="F3" s="13"/>
      <c r="G3" s="13"/>
      <c r="H3" s="13"/>
      <c r="I3" s="13"/>
    </row>
    <row r="4" spans="2:10" ht="18.75" customHeight="1">
      <c r="B4" s="133" t="s">
        <v>99</v>
      </c>
      <c r="C4" s="133"/>
      <c r="D4" s="133"/>
      <c r="E4" s="133"/>
      <c r="F4" s="133"/>
      <c r="G4" s="133"/>
      <c r="H4" s="133"/>
      <c r="I4" s="133"/>
      <c r="J4" s="122"/>
    </row>
    <row r="5" spans="2:10" ht="9" customHeight="1">
      <c r="B5" s="14"/>
      <c r="C5" s="14"/>
      <c r="D5" s="14"/>
      <c r="E5" s="14"/>
      <c r="F5" s="14"/>
      <c r="G5" s="14"/>
      <c r="H5" s="14"/>
      <c r="I5" s="14"/>
      <c r="J5" s="57"/>
    </row>
    <row r="6" spans="2:10" ht="15">
      <c r="B6" s="121" t="s">
        <v>58</v>
      </c>
      <c r="C6" s="121"/>
      <c r="D6" s="121"/>
      <c r="E6" s="121"/>
      <c r="F6" s="121"/>
      <c r="G6" s="121"/>
      <c r="H6" s="121"/>
      <c r="I6" s="121"/>
      <c r="J6" s="122"/>
    </row>
    <row r="7" spans="2:10" ht="6.75" customHeight="1">
      <c r="B7" s="14"/>
      <c r="C7" s="14"/>
      <c r="D7" s="14"/>
      <c r="E7" s="14"/>
      <c r="F7" s="14"/>
      <c r="G7" s="14"/>
      <c r="H7" s="14"/>
      <c r="I7" s="14"/>
      <c r="J7" s="57"/>
    </row>
    <row r="8" spans="2:10" ht="15" customHeight="1">
      <c r="B8" s="120" t="s">
        <v>50</v>
      </c>
      <c r="C8" s="120"/>
      <c r="D8" s="120"/>
      <c r="E8" s="120"/>
      <c r="F8" s="14"/>
      <c r="G8" s="14"/>
      <c r="H8" s="14"/>
      <c r="I8" s="14"/>
      <c r="J8" s="57"/>
    </row>
    <row r="9" spans="2:9" ht="14.25" customHeight="1">
      <c r="B9" s="3"/>
      <c r="C9" s="3"/>
      <c r="D9" s="3"/>
      <c r="E9" s="1"/>
      <c r="F9" s="1"/>
      <c r="G9" s="1"/>
      <c r="H9" s="1"/>
      <c r="I9" s="1"/>
    </row>
    <row r="10" spans="2:9" ht="23.25" customHeight="1">
      <c r="B10" s="123" t="s">
        <v>82</v>
      </c>
      <c r="C10" s="124"/>
      <c r="D10" s="124"/>
      <c r="E10" s="124"/>
      <c r="F10" s="112"/>
      <c r="G10" s="112"/>
      <c r="H10" s="113"/>
      <c r="I10" s="1"/>
    </row>
    <row r="11" spans="2:10" ht="49.5" customHeight="1">
      <c r="B11" s="63" t="s">
        <v>36</v>
      </c>
      <c r="C11" s="64" t="s">
        <v>73</v>
      </c>
      <c r="D11" s="65" t="s">
        <v>30</v>
      </c>
      <c r="E11" s="65" t="s">
        <v>40</v>
      </c>
      <c r="F11" s="64" t="s">
        <v>32</v>
      </c>
      <c r="G11" s="65" t="s">
        <v>31</v>
      </c>
      <c r="H11" s="64" t="s">
        <v>34</v>
      </c>
      <c r="I11" s="21" t="s">
        <v>33</v>
      </c>
      <c r="J11" s="21" t="s">
        <v>49</v>
      </c>
    </row>
    <row r="12" spans="2:10" ht="16.5" customHeight="1">
      <c r="B12" s="132" t="s">
        <v>41</v>
      </c>
      <c r="C12" s="132"/>
      <c r="D12" s="132"/>
      <c r="E12" s="132"/>
      <c r="F12" s="132"/>
      <c r="G12" s="132"/>
      <c r="H12" s="18"/>
      <c r="I12" s="22"/>
      <c r="J12" s="25">
        <f>SUM(H13:H16)</f>
        <v>0</v>
      </c>
    </row>
    <row r="13" spans="2:10" ht="30.75" customHeight="1">
      <c r="B13" s="11" t="s">
        <v>2</v>
      </c>
      <c r="C13" s="68" t="s">
        <v>60</v>
      </c>
      <c r="D13" s="38"/>
      <c r="E13" s="38"/>
      <c r="F13" s="17">
        <f>E13*D13</f>
        <v>0</v>
      </c>
      <c r="G13" s="41"/>
      <c r="H13" s="19">
        <f>G13*F13</f>
        <v>0</v>
      </c>
      <c r="I13" s="125" t="e">
        <f>(F13/SUM($F$13:$F$16))+(F14/SUM($F$13:$F$16))</f>
        <v>#DIV/0!</v>
      </c>
      <c r="J13" s="15" t="s">
        <v>1</v>
      </c>
    </row>
    <row r="14" spans="2:10" ht="19.5" customHeight="1">
      <c r="B14" s="11" t="s">
        <v>3</v>
      </c>
      <c r="C14" s="68" t="s">
        <v>61</v>
      </c>
      <c r="D14" s="38"/>
      <c r="E14" s="38"/>
      <c r="F14" s="17">
        <f>E14*D14</f>
        <v>0</v>
      </c>
      <c r="G14" s="41"/>
      <c r="H14" s="19">
        <f>G14*F14</f>
        <v>0</v>
      </c>
      <c r="I14" s="134"/>
      <c r="J14" s="15" t="s">
        <v>1</v>
      </c>
    </row>
    <row r="15" spans="2:10" ht="19.5" customHeight="1">
      <c r="B15" s="11" t="s">
        <v>4</v>
      </c>
      <c r="C15" s="68" t="s">
        <v>62</v>
      </c>
      <c r="D15" s="38"/>
      <c r="E15" s="38"/>
      <c r="F15" s="17">
        <f aca="true" t="shared" si="0" ref="F15:F61">E15*D15</f>
        <v>0</v>
      </c>
      <c r="G15" s="41"/>
      <c r="H15" s="19">
        <f aca="true" t="shared" si="1" ref="H15:H61">G15*F15</f>
        <v>0</v>
      </c>
      <c r="I15" s="23" t="e">
        <f>F15/SUM($F$13:$F$16)</f>
        <v>#DIV/0!</v>
      </c>
      <c r="J15" s="15" t="s">
        <v>1</v>
      </c>
    </row>
    <row r="16" spans="2:10" ht="19.5" customHeight="1">
      <c r="B16" s="11" t="s">
        <v>5</v>
      </c>
      <c r="C16" s="68" t="s">
        <v>59</v>
      </c>
      <c r="D16" s="38"/>
      <c r="E16" s="38"/>
      <c r="F16" s="17">
        <f t="shared" si="0"/>
        <v>0</v>
      </c>
      <c r="G16" s="41"/>
      <c r="H16" s="19">
        <f t="shared" si="1"/>
        <v>0</v>
      </c>
      <c r="I16" s="23" t="e">
        <f>F16/SUM($F$13:$F$16)</f>
        <v>#DIV/0!</v>
      </c>
      <c r="J16" s="15" t="s">
        <v>1</v>
      </c>
    </row>
    <row r="17" spans="2:10" ht="16.5" customHeight="1">
      <c r="B17" s="96" t="s">
        <v>52</v>
      </c>
      <c r="C17" s="96"/>
      <c r="D17" s="96"/>
      <c r="E17" s="96"/>
      <c r="F17" s="96"/>
      <c r="G17" s="96"/>
      <c r="H17" s="20"/>
      <c r="I17" s="22"/>
      <c r="J17" s="25">
        <f>SUM(H18:H21)</f>
        <v>0</v>
      </c>
    </row>
    <row r="18" spans="1:10" ht="27.75" customHeight="1">
      <c r="A18" s="7"/>
      <c r="B18" s="11" t="s">
        <v>6</v>
      </c>
      <c r="C18" s="68" t="s">
        <v>60</v>
      </c>
      <c r="D18" s="38"/>
      <c r="E18" s="38"/>
      <c r="F18" s="17">
        <f t="shared" si="0"/>
        <v>0</v>
      </c>
      <c r="G18" s="41"/>
      <c r="H18" s="19">
        <f t="shared" si="1"/>
        <v>0</v>
      </c>
      <c r="I18" s="125" t="e">
        <f>(F18+F19)/SUM($F$18:$F$21)</f>
        <v>#DIV/0!</v>
      </c>
      <c r="J18" s="15" t="s">
        <v>1</v>
      </c>
    </row>
    <row r="19" spans="1:10" ht="19.5" customHeight="1">
      <c r="A19" s="7"/>
      <c r="B19" s="11" t="s">
        <v>7</v>
      </c>
      <c r="C19" s="68" t="s">
        <v>61</v>
      </c>
      <c r="D19" s="38"/>
      <c r="E19" s="38"/>
      <c r="F19" s="17">
        <f t="shared" si="0"/>
        <v>0</v>
      </c>
      <c r="G19" s="41"/>
      <c r="H19" s="19">
        <f t="shared" si="1"/>
        <v>0</v>
      </c>
      <c r="I19" s="126"/>
      <c r="J19" s="15"/>
    </row>
    <row r="20" spans="1:10" ht="19.5" customHeight="1">
      <c r="A20" s="7"/>
      <c r="B20" s="11" t="s">
        <v>8</v>
      </c>
      <c r="C20" s="68" t="s">
        <v>62</v>
      </c>
      <c r="D20" s="38"/>
      <c r="E20" s="38"/>
      <c r="F20" s="17">
        <f t="shared" si="0"/>
        <v>0</v>
      </c>
      <c r="G20" s="41"/>
      <c r="H20" s="19">
        <f t="shared" si="1"/>
        <v>0</v>
      </c>
      <c r="I20" s="23" t="e">
        <f>F20/SUM($F$18:$F$21)</f>
        <v>#DIV/0!</v>
      </c>
      <c r="J20" s="15" t="s">
        <v>1</v>
      </c>
    </row>
    <row r="21" spans="2:10" ht="19.5" customHeight="1">
      <c r="B21" s="11" t="s">
        <v>9</v>
      </c>
      <c r="C21" s="68" t="s">
        <v>59</v>
      </c>
      <c r="D21" s="38"/>
      <c r="E21" s="38"/>
      <c r="F21" s="17">
        <f t="shared" si="0"/>
        <v>0</v>
      </c>
      <c r="G21" s="41"/>
      <c r="H21" s="19">
        <f t="shared" si="1"/>
        <v>0</v>
      </c>
      <c r="I21" s="23" t="e">
        <f>F21/SUM($F$18:$F$21)</f>
        <v>#DIV/0!</v>
      </c>
      <c r="J21" s="15" t="s">
        <v>1</v>
      </c>
    </row>
    <row r="22" spans="2:10" ht="17.25" customHeight="1">
      <c r="B22" s="96" t="s">
        <v>53</v>
      </c>
      <c r="C22" s="96"/>
      <c r="D22" s="96"/>
      <c r="E22" s="96"/>
      <c r="F22" s="96"/>
      <c r="G22" s="96"/>
      <c r="H22" s="20"/>
      <c r="I22" s="22"/>
      <c r="J22" s="25">
        <f>SUM(H23:H26)</f>
        <v>0</v>
      </c>
    </row>
    <row r="23" spans="2:10" ht="30" customHeight="1">
      <c r="B23" s="16" t="s">
        <v>10</v>
      </c>
      <c r="C23" s="68" t="s">
        <v>60</v>
      </c>
      <c r="D23" s="38"/>
      <c r="E23" s="38"/>
      <c r="F23" s="17">
        <f t="shared" si="0"/>
        <v>0</v>
      </c>
      <c r="G23" s="41"/>
      <c r="H23" s="19">
        <f t="shared" si="1"/>
        <v>0</v>
      </c>
      <c r="I23" s="125" t="e">
        <f>(F23+F24)/SUM($F$23:$F$26)</f>
        <v>#DIV/0!</v>
      </c>
      <c r="J23" s="15" t="s">
        <v>1</v>
      </c>
    </row>
    <row r="24" spans="2:10" ht="19.5" customHeight="1">
      <c r="B24" s="16" t="s">
        <v>11</v>
      </c>
      <c r="C24" s="68" t="s">
        <v>61</v>
      </c>
      <c r="D24" s="38"/>
      <c r="E24" s="38"/>
      <c r="F24" s="17">
        <f t="shared" si="0"/>
        <v>0</v>
      </c>
      <c r="G24" s="41"/>
      <c r="H24" s="19">
        <f t="shared" si="1"/>
        <v>0</v>
      </c>
      <c r="I24" s="126"/>
      <c r="J24" s="15"/>
    </row>
    <row r="25" spans="2:10" ht="19.5" customHeight="1">
      <c r="B25" s="16" t="s">
        <v>12</v>
      </c>
      <c r="C25" s="68" t="s">
        <v>62</v>
      </c>
      <c r="D25" s="38"/>
      <c r="E25" s="38"/>
      <c r="F25" s="17">
        <f t="shared" si="0"/>
        <v>0</v>
      </c>
      <c r="G25" s="41"/>
      <c r="H25" s="19">
        <f t="shared" si="1"/>
        <v>0</v>
      </c>
      <c r="I25" s="24" t="e">
        <f>F25/SUM($F$23:$F$26)</f>
        <v>#DIV/0!</v>
      </c>
      <c r="J25" s="15" t="s">
        <v>1</v>
      </c>
    </row>
    <row r="26" spans="2:10" ht="19.5" customHeight="1">
      <c r="B26" s="16" t="s">
        <v>13</v>
      </c>
      <c r="C26" s="68" t="s">
        <v>59</v>
      </c>
      <c r="D26" s="38"/>
      <c r="E26" s="38"/>
      <c r="F26" s="17">
        <f t="shared" si="0"/>
        <v>0</v>
      </c>
      <c r="G26" s="41"/>
      <c r="H26" s="19">
        <f t="shared" si="1"/>
        <v>0</v>
      </c>
      <c r="I26" s="24" t="e">
        <f>F26/SUM($F$23:$F$26)</f>
        <v>#DIV/0!</v>
      </c>
      <c r="J26" s="15" t="s">
        <v>1</v>
      </c>
    </row>
    <row r="27" spans="2:10" ht="16.5" customHeight="1">
      <c r="B27" s="96" t="s">
        <v>43</v>
      </c>
      <c r="C27" s="96"/>
      <c r="D27" s="96"/>
      <c r="E27" s="96"/>
      <c r="F27" s="96"/>
      <c r="G27" s="96"/>
      <c r="H27" s="20"/>
      <c r="I27" s="22"/>
      <c r="J27" s="25">
        <f>SUM(H28:H31)</f>
        <v>0</v>
      </c>
    </row>
    <row r="28" spans="2:10" ht="29.25" customHeight="1">
      <c r="B28" s="11" t="s">
        <v>14</v>
      </c>
      <c r="C28" s="68" t="s">
        <v>60</v>
      </c>
      <c r="D28" s="38"/>
      <c r="E28" s="38"/>
      <c r="F28" s="17">
        <f t="shared" si="0"/>
        <v>0</v>
      </c>
      <c r="G28" s="41"/>
      <c r="H28" s="19">
        <f t="shared" si="1"/>
        <v>0</v>
      </c>
      <c r="I28" s="125" t="e">
        <f>(F28+F29)/SUM($F$28:$F$31)</f>
        <v>#DIV/0!</v>
      </c>
      <c r="J28" s="15" t="s">
        <v>1</v>
      </c>
    </row>
    <row r="29" spans="2:10" ht="19.5" customHeight="1">
      <c r="B29" s="11" t="s">
        <v>15</v>
      </c>
      <c r="C29" s="68" t="s">
        <v>61</v>
      </c>
      <c r="D29" s="38"/>
      <c r="E29" s="38"/>
      <c r="F29" s="17">
        <f t="shared" si="0"/>
        <v>0</v>
      </c>
      <c r="G29" s="41"/>
      <c r="H29" s="19">
        <f t="shared" si="1"/>
        <v>0</v>
      </c>
      <c r="I29" s="126"/>
      <c r="J29" s="15"/>
    </row>
    <row r="30" spans="2:10" ht="19.5" customHeight="1">
      <c r="B30" s="11" t="s">
        <v>16</v>
      </c>
      <c r="C30" s="68" t="s">
        <v>62</v>
      </c>
      <c r="D30" s="38"/>
      <c r="E30" s="38"/>
      <c r="F30" s="17">
        <f t="shared" si="0"/>
        <v>0</v>
      </c>
      <c r="G30" s="41"/>
      <c r="H30" s="19">
        <f t="shared" si="1"/>
        <v>0</v>
      </c>
      <c r="I30" s="24" t="e">
        <f>F30/SUM($F$28:$F$31)</f>
        <v>#DIV/0!</v>
      </c>
      <c r="J30" s="15" t="s">
        <v>1</v>
      </c>
    </row>
    <row r="31" spans="2:10" ht="19.5" customHeight="1">
      <c r="B31" s="11" t="s">
        <v>54</v>
      </c>
      <c r="C31" s="68" t="s">
        <v>59</v>
      </c>
      <c r="D31" s="38"/>
      <c r="E31" s="38"/>
      <c r="F31" s="17">
        <f t="shared" si="0"/>
        <v>0</v>
      </c>
      <c r="G31" s="41"/>
      <c r="H31" s="19">
        <f t="shared" si="1"/>
        <v>0</v>
      </c>
      <c r="I31" s="24" t="e">
        <f>F31/SUM($F$28:$F$31)</f>
        <v>#DIV/0!</v>
      </c>
      <c r="J31" s="15" t="s">
        <v>1</v>
      </c>
    </row>
    <row r="32" spans="2:10" ht="18.75" customHeight="1">
      <c r="B32" s="96" t="s">
        <v>51</v>
      </c>
      <c r="C32" s="96"/>
      <c r="D32" s="96"/>
      <c r="E32" s="96"/>
      <c r="F32" s="96"/>
      <c r="G32" s="96"/>
      <c r="H32" s="20"/>
      <c r="I32" s="22"/>
      <c r="J32" s="25">
        <f>SUM(H33:H36)</f>
        <v>0</v>
      </c>
    </row>
    <row r="33" spans="2:10" ht="27" customHeight="1">
      <c r="B33" s="11" t="s">
        <v>55</v>
      </c>
      <c r="C33" s="68" t="s">
        <v>60</v>
      </c>
      <c r="D33" s="38"/>
      <c r="E33" s="38"/>
      <c r="F33" s="17">
        <f t="shared" si="0"/>
        <v>0</v>
      </c>
      <c r="G33" s="41"/>
      <c r="H33" s="19">
        <f t="shared" si="1"/>
        <v>0</v>
      </c>
      <c r="I33" s="125" t="e">
        <f>(F33+F34)/SUM($F$33:$F$36)</f>
        <v>#DIV/0!</v>
      </c>
      <c r="J33" s="15" t="s">
        <v>1</v>
      </c>
    </row>
    <row r="34" spans="2:10" ht="19.5" customHeight="1">
      <c r="B34" s="11" t="s">
        <v>56</v>
      </c>
      <c r="C34" s="68" t="s">
        <v>61</v>
      </c>
      <c r="D34" s="38"/>
      <c r="E34" s="38"/>
      <c r="F34" s="17">
        <f t="shared" si="0"/>
        <v>0</v>
      </c>
      <c r="G34" s="41"/>
      <c r="H34" s="19">
        <f t="shared" si="1"/>
        <v>0</v>
      </c>
      <c r="I34" s="126"/>
      <c r="J34" s="15"/>
    </row>
    <row r="35" spans="2:10" ht="19.5" customHeight="1">
      <c r="B35" s="11" t="s">
        <v>17</v>
      </c>
      <c r="C35" s="68" t="s">
        <v>62</v>
      </c>
      <c r="D35" s="38"/>
      <c r="E35" s="38"/>
      <c r="F35" s="17">
        <f t="shared" si="0"/>
        <v>0</v>
      </c>
      <c r="G35" s="41"/>
      <c r="H35" s="19">
        <f t="shared" si="1"/>
        <v>0</v>
      </c>
      <c r="I35" s="24" t="e">
        <f>F35/SUM($F$33:$F$36)</f>
        <v>#DIV/0!</v>
      </c>
      <c r="J35" s="15" t="s">
        <v>1</v>
      </c>
    </row>
    <row r="36" spans="2:10" ht="19.5" customHeight="1">
      <c r="B36" s="11" t="s">
        <v>18</v>
      </c>
      <c r="C36" s="68" t="s">
        <v>59</v>
      </c>
      <c r="D36" s="38"/>
      <c r="E36" s="38"/>
      <c r="F36" s="17">
        <f t="shared" si="0"/>
        <v>0</v>
      </c>
      <c r="G36" s="41"/>
      <c r="H36" s="19">
        <f t="shared" si="1"/>
        <v>0</v>
      </c>
      <c r="I36" s="24" t="e">
        <f>F36/SUM($F$33:$F$36)</f>
        <v>#DIV/0!</v>
      </c>
      <c r="J36" s="15" t="s">
        <v>1</v>
      </c>
    </row>
    <row r="37" spans="2:10" ht="17.25" customHeight="1">
      <c r="B37" s="96" t="s">
        <v>42</v>
      </c>
      <c r="C37" s="96"/>
      <c r="D37" s="96"/>
      <c r="E37" s="96"/>
      <c r="F37" s="96"/>
      <c r="G37" s="96"/>
      <c r="H37" s="20"/>
      <c r="I37" s="22"/>
      <c r="J37" s="25">
        <f>SUM(H38:H41)</f>
        <v>0</v>
      </c>
    </row>
    <row r="38" spans="2:10" ht="28.5" customHeight="1">
      <c r="B38" s="11" t="s">
        <v>19</v>
      </c>
      <c r="C38" s="68" t="s">
        <v>60</v>
      </c>
      <c r="D38" s="38"/>
      <c r="E38" s="38"/>
      <c r="F38" s="17">
        <f t="shared" si="0"/>
        <v>0</v>
      </c>
      <c r="G38" s="41"/>
      <c r="H38" s="19">
        <f t="shared" si="1"/>
        <v>0</v>
      </c>
      <c r="I38" s="125" t="e">
        <f>(F38+F39)/SUM($F$38:$F$41)</f>
        <v>#DIV/0!</v>
      </c>
      <c r="J38" s="15" t="s">
        <v>1</v>
      </c>
    </row>
    <row r="39" spans="2:10" ht="19.5" customHeight="1">
      <c r="B39" s="11" t="s">
        <v>20</v>
      </c>
      <c r="C39" s="68" t="s">
        <v>61</v>
      </c>
      <c r="D39" s="38"/>
      <c r="E39" s="38"/>
      <c r="F39" s="17">
        <f t="shared" si="0"/>
        <v>0</v>
      </c>
      <c r="G39" s="41"/>
      <c r="H39" s="19">
        <f t="shared" si="1"/>
        <v>0</v>
      </c>
      <c r="I39" s="126"/>
      <c r="J39" s="15"/>
    </row>
    <row r="40" spans="2:10" ht="19.5" customHeight="1">
      <c r="B40" s="11" t="s">
        <v>21</v>
      </c>
      <c r="C40" s="68" t="s">
        <v>62</v>
      </c>
      <c r="D40" s="38"/>
      <c r="E40" s="38"/>
      <c r="F40" s="17">
        <f t="shared" si="0"/>
        <v>0</v>
      </c>
      <c r="G40" s="41"/>
      <c r="H40" s="19">
        <f t="shared" si="1"/>
        <v>0</v>
      </c>
      <c r="I40" s="24" t="e">
        <f>F40/SUM($F$38:$F$41)</f>
        <v>#DIV/0!</v>
      </c>
      <c r="J40" s="15" t="s">
        <v>1</v>
      </c>
    </row>
    <row r="41" spans="2:10" ht="19.5" customHeight="1">
      <c r="B41" s="11" t="s">
        <v>22</v>
      </c>
      <c r="C41" s="68" t="s">
        <v>59</v>
      </c>
      <c r="D41" s="38"/>
      <c r="E41" s="38"/>
      <c r="F41" s="17">
        <f t="shared" si="0"/>
        <v>0</v>
      </c>
      <c r="G41" s="41"/>
      <c r="H41" s="19">
        <f t="shared" si="1"/>
        <v>0</v>
      </c>
      <c r="I41" s="24" t="e">
        <f>F41/SUM($F$38:$F$41)</f>
        <v>#DIV/0!</v>
      </c>
      <c r="J41" s="15" t="s">
        <v>1</v>
      </c>
    </row>
    <row r="42" spans="2:10" ht="15.75" customHeight="1">
      <c r="B42" s="96" t="s">
        <v>44</v>
      </c>
      <c r="C42" s="96"/>
      <c r="D42" s="96"/>
      <c r="E42" s="96"/>
      <c r="F42" s="96"/>
      <c r="G42" s="96"/>
      <c r="H42" s="20"/>
      <c r="I42" s="22"/>
      <c r="J42" s="25">
        <f>SUM(H43:H46)</f>
        <v>0</v>
      </c>
    </row>
    <row r="43" spans="2:10" ht="27.75" customHeight="1">
      <c r="B43" s="11" t="s">
        <v>23</v>
      </c>
      <c r="C43" s="68" t="s">
        <v>60</v>
      </c>
      <c r="D43" s="38"/>
      <c r="E43" s="38"/>
      <c r="F43" s="17">
        <f t="shared" si="0"/>
        <v>0</v>
      </c>
      <c r="G43" s="41"/>
      <c r="H43" s="19">
        <f t="shared" si="1"/>
        <v>0</v>
      </c>
      <c r="I43" s="130" t="e">
        <f>(F43+F44)/SUM($F$43:$F$46)</f>
        <v>#DIV/0!</v>
      </c>
      <c r="J43" s="15" t="s">
        <v>1</v>
      </c>
    </row>
    <row r="44" spans="2:10" ht="19.5" customHeight="1">
      <c r="B44" s="11" t="s">
        <v>24</v>
      </c>
      <c r="C44" s="68" t="s">
        <v>61</v>
      </c>
      <c r="D44" s="38"/>
      <c r="E44" s="38"/>
      <c r="F44" s="17">
        <f t="shared" si="0"/>
        <v>0</v>
      </c>
      <c r="G44" s="41"/>
      <c r="H44" s="19">
        <f t="shared" si="1"/>
        <v>0</v>
      </c>
      <c r="I44" s="131"/>
      <c r="J44" s="15"/>
    </row>
    <row r="45" spans="2:10" ht="19.5" customHeight="1">
      <c r="B45" s="11" t="s">
        <v>25</v>
      </c>
      <c r="C45" s="68" t="s">
        <v>62</v>
      </c>
      <c r="D45" s="38"/>
      <c r="E45" s="38"/>
      <c r="F45" s="17">
        <f t="shared" si="0"/>
        <v>0</v>
      </c>
      <c r="G45" s="41"/>
      <c r="H45" s="19">
        <f t="shared" si="1"/>
        <v>0</v>
      </c>
      <c r="I45" s="24" t="e">
        <f>F45/SUM($F$43:$F$46)</f>
        <v>#DIV/0!</v>
      </c>
      <c r="J45" s="15" t="s">
        <v>1</v>
      </c>
    </row>
    <row r="46" spans="2:10" ht="19.5" customHeight="1">
      <c r="B46" s="11" t="s">
        <v>26</v>
      </c>
      <c r="C46" s="68" t="s">
        <v>59</v>
      </c>
      <c r="D46" s="38"/>
      <c r="E46" s="38"/>
      <c r="F46" s="17">
        <f t="shared" si="0"/>
        <v>0</v>
      </c>
      <c r="G46" s="41"/>
      <c r="H46" s="19">
        <f t="shared" si="1"/>
        <v>0</v>
      </c>
      <c r="I46" s="24" t="e">
        <f>F46/SUM($F$43:$F$46)</f>
        <v>#DIV/0!</v>
      </c>
      <c r="J46" s="15" t="s">
        <v>1</v>
      </c>
    </row>
    <row r="47" spans="2:10" ht="18.75" customHeight="1">
      <c r="B47" s="96" t="s">
        <v>45</v>
      </c>
      <c r="C47" s="96"/>
      <c r="D47" s="96"/>
      <c r="E47" s="96"/>
      <c r="F47" s="96"/>
      <c r="G47" s="96"/>
      <c r="H47" s="20"/>
      <c r="I47" s="22"/>
      <c r="J47" s="25">
        <f>SUM(H48:H51)</f>
        <v>0</v>
      </c>
    </row>
    <row r="48" spans="2:10" ht="26.25" customHeight="1">
      <c r="B48" s="11" t="s">
        <v>27</v>
      </c>
      <c r="C48" s="68" t="s">
        <v>60</v>
      </c>
      <c r="D48" s="38"/>
      <c r="E48" s="38"/>
      <c r="F48" s="17">
        <f t="shared" si="0"/>
        <v>0</v>
      </c>
      <c r="G48" s="41"/>
      <c r="H48" s="19">
        <f t="shared" si="1"/>
        <v>0</v>
      </c>
      <c r="I48" s="130" t="e">
        <f>(F48+F49)/SUM($F$48:$F$51)</f>
        <v>#DIV/0!</v>
      </c>
      <c r="J48" s="15" t="s">
        <v>1</v>
      </c>
    </row>
    <row r="49" spans="2:10" ht="19.5" customHeight="1">
      <c r="B49" s="11" t="s">
        <v>28</v>
      </c>
      <c r="C49" s="68" t="s">
        <v>61</v>
      </c>
      <c r="D49" s="38"/>
      <c r="E49" s="38"/>
      <c r="F49" s="17">
        <f t="shared" si="0"/>
        <v>0</v>
      </c>
      <c r="G49" s="41"/>
      <c r="H49" s="19">
        <f t="shared" si="1"/>
        <v>0</v>
      </c>
      <c r="I49" s="131"/>
      <c r="J49" s="15"/>
    </row>
    <row r="50" spans="2:10" ht="19.5" customHeight="1">
      <c r="B50" s="11" t="s">
        <v>63</v>
      </c>
      <c r="C50" s="68" t="s">
        <v>62</v>
      </c>
      <c r="D50" s="38"/>
      <c r="E50" s="38"/>
      <c r="F50" s="17">
        <f t="shared" si="0"/>
        <v>0</v>
      </c>
      <c r="G50" s="41"/>
      <c r="H50" s="19">
        <f t="shared" si="1"/>
        <v>0</v>
      </c>
      <c r="I50" s="24" t="e">
        <f>F50/SUM($F$48:$F$51)</f>
        <v>#DIV/0!</v>
      </c>
      <c r="J50" s="15" t="s">
        <v>1</v>
      </c>
    </row>
    <row r="51" spans="2:10" ht="19.5" customHeight="1">
      <c r="B51" s="11" t="s">
        <v>64</v>
      </c>
      <c r="C51" s="68" t="s">
        <v>59</v>
      </c>
      <c r="D51" s="38"/>
      <c r="E51" s="38"/>
      <c r="F51" s="17">
        <f t="shared" si="0"/>
        <v>0</v>
      </c>
      <c r="G51" s="41"/>
      <c r="H51" s="19">
        <f t="shared" si="1"/>
        <v>0</v>
      </c>
      <c r="I51" s="24" t="e">
        <f>F51/SUM($F$48:$F$51)</f>
        <v>#DIV/0!</v>
      </c>
      <c r="J51" s="15" t="s">
        <v>1</v>
      </c>
    </row>
    <row r="52" spans="2:10" ht="18.75" customHeight="1">
      <c r="B52" s="96" t="s">
        <v>46</v>
      </c>
      <c r="C52" s="96"/>
      <c r="D52" s="96"/>
      <c r="E52" s="96"/>
      <c r="F52" s="96"/>
      <c r="G52" s="96"/>
      <c r="H52" s="20"/>
      <c r="I52" s="22"/>
      <c r="J52" s="25">
        <f>SUM(H53:H56)</f>
        <v>0</v>
      </c>
    </row>
    <row r="53" spans="2:10" ht="30.75" customHeight="1">
      <c r="B53" s="11" t="s">
        <v>65</v>
      </c>
      <c r="C53" s="68" t="s">
        <v>60</v>
      </c>
      <c r="D53" s="38"/>
      <c r="E53" s="38"/>
      <c r="F53" s="17">
        <f t="shared" si="0"/>
        <v>0</v>
      </c>
      <c r="G53" s="41"/>
      <c r="H53" s="19">
        <f t="shared" si="1"/>
        <v>0</v>
      </c>
      <c r="I53" s="130" t="e">
        <f>(F53+F54)/SUM($F$53:$F$56)</f>
        <v>#DIV/0!</v>
      </c>
      <c r="J53" s="15" t="s">
        <v>1</v>
      </c>
    </row>
    <row r="54" spans="2:10" ht="19.5" customHeight="1">
      <c r="B54" s="11" t="s">
        <v>66</v>
      </c>
      <c r="C54" s="68" t="s">
        <v>61</v>
      </c>
      <c r="D54" s="38"/>
      <c r="E54" s="38"/>
      <c r="F54" s="17">
        <f t="shared" si="0"/>
        <v>0</v>
      </c>
      <c r="G54" s="41"/>
      <c r="H54" s="19">
        <f t="shared" si="1"/>
        <v>0</v>
      </c>
      <c r="I54" s="131"/>
      <c r="J54" s="15"/>
    </row>
    <row r="55" spans="2:10" ht="19.5" customHeight="1">
      <c r="B55" s="11" t="s">
        <v>67</v>
      </c>
      <c r="C55" s="68" t="s">
        <v>62</v>
      </c>
      <c r="D55" s="38"/>
      <c r="E55" s="38"/>
      <c r="F55" s="17">
        <f t="shared" si="0"/>
        <v>0</v>
      </c>
      <c r="G55" s="41"/>
      <c r="H55" s="19">
        <f t="shared" si="1"/>
        <v>0</v>
      </c>
      <c r="I55" s="24" t="e">
        <f>F55/SUM($F$53:$F$56)</f>
        <v>#DIV/0!</v>
      </c>
      <c r="J55" s="15" t="s">
        <v>1</v>
      </c>
    </row>
    <row r="56" spans="2:10" ht="19.5" customHeight="1">
      <c r="B56" s="11" t="s">
        <v>68</v>
      </c>
      <c r="C56" s="68" t="s">
        <v>59</v>
      </c>
      <c r="D56" s="38"/>
      <c r="E56" s="38"/>
      <c r="F56" s="17">
        <f t="shared" si="0"/>
        <v>0</v>
      </c>
      <c r="G56" s="41"/>
      <c r="H56" s="19">
        <f t="shared" si="1"/>
        <v>0</v>
      </c>
      <c r="I56" s="24" t="e">
        <f>F56/SUM($F$53:$F$56)</f>
        <v>#DIV/0!</v>
      </c>
      <c r="J56" s="15" t="s">
        <v>1</v>
      </c>
    </row>
    <row r="57" spans="2:10" ht="15.75" customHeight="1">
      <c r="B57" s="96" t="s">
        <v>47</v>
      </c>
      <c r="C57" s="96"/>
      <c r="D57" s="96"/>
      <c r="E57" s="96"/>
      <c r="F57" s="96"/>
      <c r="G57" s="96"/>
      <c r="H57" s="20"/>
      <c r="I57" s="22"/>
      <c r="J57" s="25">
        <f>SUM(H58:H61)</f>
        <v>0</v>
      </c>
    </row>
    <row r="58" spans="2:10" ht="27.75" customHeight="1">
      <c r="B58" s="11" t="s">
        <v>69</v>
      </c>
      <c r="C58" s="68" t="s">
        <v>60</v>
      </c>
      <c r="D58" s="38"/>
      <c r="E58" s="38"/>
      <c r="F58" s="17">
        <f t="shared" si="0"/>
        <v>0</v>
      </c>
      <c r="G58" s="41"/>
      <c r="H58" s="19">
        <f t="shared" si="1"/>
        <v>0</v>
      </c>
      <c r="I58" s="130" t="e">
        <f>(F58+F59)/SUM($F$58:$F$61)</f>
        <v>#DIV/0!</v>
      </c>
      <c r="J58" s="15" t="s">
        <v>1</v>
      </c>
    </row>
    <row r="59" spans="2:10" ht="19.5" customHeight="1">
      <c r="B59" s="11" t="s">
        <v>70</v>
      </c>
      <c r="C59" s="68" t="s">
        <v>61</v>
      </c>
      <c r="D59" s="39"/>
      <c r="E59" s="39"/>
      <c r="F59" s="17">
        <f t="shared" si="0"/>
        <v>0</v>
      </c>
      <c r="G59" s="41"/>
      <c r="H59" s="19">
        <f t="shared" si="1"/>
        <v>0</v>
      </c>
      <c r="I59" s="131"/>
      <c r="J59" s="15"/>
    </row>
    <row r="60" spans="2:10" ht="19.5" customHeight="1">
      <c r="B60" s="11" t="s">
        <v>71</v>
      </c>
      <c r="C60" s="68" t="s">
        <v>62</v>
      </c>
      <c r="D60" s="39"/>
      <c r="E60" s="39"/>
      <c r="F60" s="29">
        <f t="shared" si="0"/>
        <v>0</v>
      </c>
      <c r="G60" s="41"/>
      <c r="H60" s="28">
        <f t="shared" si="1"/>
        <v>0</v>
      </c>
      <c r="I60" s="30" t="e">
        <f>F60/SUM($F$58:$F$61)</f>
        <v>#DIV/0!</v>
      </c>
      <c r="J60" s="15" t="s">
        <v>1</v>
      </c>
    </row>
    <row r="61" spans="2:10" ht="19.5" customHeight="1" thickBot="1">
      <c r="B61" s="12" t="s">
        <v>72</v>
      </c>
      <c r="C61" s="70" t="s">
        <v>59</v>
      </c>
      <c r="D61" s="40"/>
      <c r="E61" s="40"/>
      <c r="F61" s="31">
        <f t="shared" si="0"/>
        <v>0</v>
      </c>
      <c r="G61" s="61"/>
      <c r="H61" s="27">
        <f t="shared" si="1"/>
        <v>0</v>
      </c>
      <c r="I61" s="26" t="e">
        <f>F61/SUM($F$58:$F$61)</f>
        <v>#DIV/0!</v>
      </c>
      <c r="J61" s="27" t="s">
        <v>1</v>
      </c>
    </row>
    <row r="62" spans="2:10" ht="45.75" customHeight="1" thickTop="1">
      <c r="B62" s="4"/>
      <c r="C62" s="42" t="s">
        <v>32</v>
      </c>
      <c r="D62" s="43">
        <f>SUM(F13:F16,F18:F21,F23:F26,F28:F31,F33:F36,F38:F41,F43:F46,F48:F51,F53:F56,F58:F61)</f>
        <v>0</v>
      </c>
      <c r="E62" s="97" t="s">
        <v>83</v>
      </c>
      <c r="F62" s="97"/>
      <c r="G62" s="97"/>
      <c r="H62" s="53">
        <f>SUM(H12:H61)</f>
        <v>0</v>
      </c>
      <c r="I62" s="8"/>
      <c r="J62" s="44">
        <f>J57+J52+J47+J42+J37+J32+J27+J22+J17+J12</f>
        <v>0</v>
      </c>
    </row>
    <row r="63" spans="2:9" ht="15">
      <c r="B63" s="4"/>
      <c r="C63" s="45"/>
      <c r="D63" s="46"/>
      <c r="E63" s="98" t="s">
        <v>35</v>
      </c>
      <c r="F63" s="98"/>
      <c r="G63" s="98"/>
      <c r="H63" s="67">
        <v>0.22</v>
      </c>
      <c r="I63" s="9"/>
    </row>
    <row r="64" spans="2:9" ht="42.75" customHeight="1">
      <c r="B64" s="4"/>
      <c r="C64" s="4"/>
      <c r="D64" s="13"/>
      <c r="E64" s="99" t="s">
        <v>84</v>
      </c>
      <c r="F64" s="100"/>
      <c r="G64" s="101"/>
      <c r="H64" s="54">
        <f>H62*(1+H63)</f>
        <v>0</v>
      </c>
      <c r="I64" s="10"/>
    </row>
    <row r="65" spans="2:9" ht="27.75" customHeight="1">
      <c r="B65" s="4"/>
      <c r="C65" s="4"/>
      <c r="D65" s="13"/>
      <c r="E65" s="59"/>
      <c r="F65" s="59"/>
      <c r="G65" s="59"/>
      <c r="H65" s="60"/>
      <c r="I65" s="10"/>
    </row>
    <row r="66" spans="2:9" ht="21" customHeight="1">
      <c r="B66" s="110" t="s">
        <v>85</v>
      </c>
      <c r="C66" s="111"/>
      <c r="D66" s="111"/>
      <c r="E66" s="111"/>
      <c r="F66" s="111"/>
      <c r="G66" s="111"/>
      <c r="H66" s="112"/>
      <c r="I66" s="113"/>
    </row>
    <row r="67" spans="2:10" ht="49.5" customHeight="1">
      <c r="B67" s="63" t="s">
        <v>36</v>
      </c>
      <c r="C67" s="64" t="s">
        <v>73</v>
      </c>
      <c r="D67" s="65" t="s">
        <v>30</v>
      </c>
      <c r="E67" s="65" t="s">
        <v>40</v>
      </c>
      <c r="F67" s="64" t="s">
        <v>32</v>
      </c>
      <c r="G67" s="65" t="s">
        <v>31</v>
      </c>
      <c r="H67" s="64" t="s">
        <v>34</v>
      </c>
      <c r="I67" s="66" t="s">
        <v>33</v>
      </c>
      <c r="J67" s="21" t="s">
        <v>49</v>
      </c>
    </row>
    <row r="68" spans="2:10" ht="19.5" customHeight="1">
      <c r="B68" s="96" t="s">
        <v>52</v>
      </c>
      <c r="C68" s="96"/>
      <c r="D68" s="96"/>
      <c r="E68" s="96"/>
      <c r="F68" s="96"/>
      <c r="G68" s="96"/>
      <c r="H68" s="20"/>
      <c r="I68" s="22"/>
      <c r="J68" s="25">
        <f>SUM(H69:H72)</f>
        <v>0</v>
      </c>
    </row>
    <row r="69" spans="1:10" ht="30.75" customHeight="1">
      <c r="A69" s="7"/>
      <c r="B69" s="11" t="s">
        <v>2</v>
      </c>
      <c r="C69" s="68" t="s">
        <v>60</v>
      </c>
      <c r="D69" s="38"/>
      <c r="E69" s="38"/>
      <c r="F69" s="17">
        <f>E69*D69</f>
        <v>0</v>
      </c>
      <c r="G69" s="41"/>
      <c r="H69" s="19">
        <f>G69*F69</f>
        <v>0</v>
      </c>
      <c r="I69" s="125" t="e">
        <f>(F69+F70)/SUM($F$69:$F$72)</f>
        <v>#DIV/0!</v>
      </c>
      <c r="J69" s="15" t="s">
        <v>1</v>
      </c>
    </row>
    <row r="70" spans="1:10" ht="19.5" customHeight="1">
      <c r="A70" s="7"/>
      <c r="B70" s="11" t="s">
        <v>3</v>
      </c>
      <c r="C70" s="68" t="s">
        <v>61</v>
      </c>
      <c r="D70" s="38"/>
      <c r="E70" s="38"/>
      <c r="F70" s="17">
        <f>E70*D70</f>
        <v>0</v>
      </c>
      <c r="G70" s="41"/>
      <c r="H70" s="19">
        <f>G70*F70</f>
        <v>0</v>
      </c>
      <c r="I70" s="126"/>
      <c r="J70" s="15"/>
    </row>
    <row r="71" spans="1:10" ht="19.5" customHeight="1">
      <c r="A71" s="7"/>
      <c r="B71" s="11" t="s">
        <v>4</v>
      </c>
      <c r="C71" s="68" t="s">
        <v>62</v>
      </c>
      <c r="D71" s="38"/>
      <c r="E71" s="38"/>
      <c r="F71" s="17">
        <f>E71*D71</f>
        <v>0</v>
      </c>
      <c r="G71" s="41"/>
      <c r="H71" s="19">
        <f>G71*F71</f>
        <v>0</v>
      </c>
      <c r="I71" s="23" t="e">
        <f>F71/SUM($F$69:$F$72)</f>
        <v>#DIV/0!</v>
      </c>
      <c r="J71" s="15" t="s">
        <v>1</v>
      </c>
    </row>
    <row r="72" spans="2:10" ht="19.5" customHeight="1">
      <c r="B72" s="11" t="s">
        <v>5</v>
      </c>
      <c r="C72" s="68" t="s">
        <v>59</v>
      </c>
      <c r="D72" s="38"/>
      <c r="E72" s="38"/>
      <c r="F72" s="17">
        <f>E72*D72</f>
        <v>0</v>
      </c>
      <c r="G72" s="41"/>
      <c r="H72" s="19">
        <f>G72*F72</f>
        <v>0</v>
      </c>
      <c r="I72" s="23" t="e">
        <f>F72/SUM($F$69:$F$72)</f>
        <v>#DIV/0!</v>
      </c>
      <c r="J72" s="15" t="s">
        <v>1</v>
      </c>
    </row>
    <row r="73" spans="2:10" ht="18.75" customHeight="1">
      <c r="B73" s="96" t="s">
        <v>53</v>
      </c>
      <c r="C73" s="96"/>
      <c r="D73" s="96"/>
      <c r="E73" s="96"/>
      <c r="F73" s="96"/>
      <c r="G73" s="96"/>
      <c r="H73" s="20"/>
      <c r="I73" s="22"/>
      <c r="J73" s="25">
        <f>SUM(H74:H77)</f>
        <v>0</v>
      </c>
    </row>
    <row r="74" spans="2:10" ht="29.25" customHeight="1">
      <c r="B74" s="16" t="s">
        <v>6</v>
      </c>
      <c r="C74" s="68" t="s">
        <v>60</v>
      </c>
      <c r="D74" s="38"/>
      <c r="E74" s="38"/>
      <c r="F74" s="17">
        <f>E74*D74</f>
        <v>0</v>
      </c>
      <c r="G74" s="41"/>
      <c r="H74" s="19">
        <f>G74*F74</f>
        <v>0</v>
      </c>
      <c r="I74" s="130" t="e">
        <f>(F74+F75)/SUM($F$74:$F$77)</f>
        <v>#DIV/0!</v>
      </c>
      <c r="J74" s="15" t="s">
        <v>1</v>
      </c>
    </row>
    <row r="75" spans="2:10" ht="19.5" customHeight="1">
      <c r="B75" s="16" t="s">
        <v>7</v>
      </c>
      <c r="C75" s="68" t="s">
        <v>61</v>
      </c>
      <c r="D75" s="38"/>
      <c r="E75" s="38"/>
      <c r="F75" s="17">
        <f>E75*D75</f>
        <v>0</v>
      </c>
      <c r="G75" s="41"/>
      <c r="H75" s="19">
        <f>G75*F75</f>
        <v>0</v>
      </c>
      <c r="I75" s="131"/>
      <c r="J75" s="15"/>
    </row>
    <row r="76" spans="2:10" ht="19.5" customHeight="1">
      <c r="B76" s="16" t="s">
        <v>8</v>
      </c>
      <c r="C76" s="68" t="s">
        <v>62</v>
      </c>
      <c r="D76" s="38"/>
      <c r="E76" s="38"/>
      <c r="F76" s="17">
        <f>E76*D76</f>
        <v>0</v>
      </c>
      <c r="G76" s="41"/>
      <c r="H76" s="19">
        <f>G76*F76</f>
        <v>0</v>
      </c>
      <c r="I76" s="24" t="e">
        <f>F76/SUM($F$74:$F$77)</f>
        <v>#DIV/0!</v>
      </c>
      <c r="J76" s="15" t="s">
        <v>1</v>
      </c>
    </row>
    <row r="77" spans="2:10" ht="19.5" customHeight="1">
      <c r="B77" s="16" t="s">
        <v>9</v>
      </c>
      <c r="C77" s="68" t="s">
        <v>59</v>
      </c>
      <c r="D77" s="38"/>
      <c r="E77" s="38"/>
      <c r="F77" s="17">
        <f>E77*D77</f>
        <v>0</v>
      </c>
      <c r="G77" s="41"/>
      <c r="H77" s="19">
        <f>G77*F77</f>
        <v>0</v>
      </c>
      <c r="I77" s="24" t="e">
        <f>F77/SUM($F$74:$F$77)</f>
        <v>#DIV/0!</v>
      </c>
      <c r="J77" s="15" t="s">
        <v>1</v>
      </c>
    </row>
    <row r="78" spans="2:10" ht="19.5" customHeight="1">
      <c r="B78" s="96" t="s">
        <v>43</v>
      </c>
      <c r="C78" s="96"/>
      <c r="D78" s="96"/>
      <c r="E78" s="96"/>
      <c r="F78" s="96"/>
      <c r="G78" s="96"/>
      <c r="H78" s="20"/>
      <c r="I78" s="22"/>
      <c r="J78" s="25">
        <f>SUM(H79:H82)</f>
        <v>0</v>
      </c>
    </row>
    <row r="79" spans="2:10" ht="29.25" customHeight="1">
      <c r="B79" s="11" t="s">
        <v>10</v>
      </c>
      <c r="C79" s="68" t="s">
        <v>60</v>
      </c>
      <c r="D79" s="38"/>
      <c r="E79" s="38"/>
      <c r="F79" s="17">
        <f>E79*D79</f>
        <v>0</v>
      </c>
      <c r="G79" s="41"/>
      <c r="H79" s="19">
        <f>G79*F79</f>
        <v>0</v>
      </c>
      <c r="I79" s="130" t="e">
        <f>(F79+F80)/SUM($F$79:$F$82)</f>
        <v>#DIV/0!</v>
      </c>
      <c r="J79" s="15" t="s">
        <v>1</v>
      </c>
    </row>
    <row r="80" spans="2:10" ht="19.5" customHeight="1">
      <c r="B80" s="11" t="s">
        <v>11</v>
      </c>
      <c r="C80" s="68" t="s">
        <v>61</v>
      </c>
      <c r="D80" s="38"/>
      <c r="E80" s="38"/>
      <c r="F80" s="17">
        <f>E80*D80</f>
        <v>0</v>
      </c>
      <c r="G80" s="41"/>
      <c r="H80" s="19">
        <f>G80*F80</f>
        <v>0</v>
      </c>
      <c r="I80" s="131"/>
      <c r="J80" s="15"/>
    </row>
    <row r="81" spans="2:10" ht="19.5" customHeight="1">
      <c r="B81" s="11" t="s">
        <v>12</v>
      </c>
      <c r="C81" s="68" t="s">
        <v>62</v>
      </c>
      <c r="D81" s="38"/>
      <c r="E81" s="38"/>
      <c r="F81" s="17">
        <f>E81*D81</f>
        <v>0</v>
      </c>
      <c r="G81" s="41"/>
      <c r="H81" s="19">
        <f>G81*F81</f>
        <v>0</v>
      </c>
      <c r="I81" s="24" t="e">
        <f>F81/SUM($F$79:$F$82)</f>
        <v>#DIV/0!</v>
      </c>
      <c r="J81" s="15" t="s">
        <v>1</v>
      </c>
    </row>
    <row r="82" spans="2:10" ht="19.5" customHeight="1">
      <c r="B82" s="11" t="s">
        <v>13</v>
      </c>
      <c r="C82" s="68" t="s">
        <v>59</v>
      </c>
      <c r="D82" s="38"/>
      <c r="E82" s="38"/>
      <c r="F82" s="17">
        <f>E82*D82</f>
        <v>0</v>
      </c>
      <c r="G82" s="41"/>
      <c r="H82" s="19">
        <f>G82*F82</f>
        <v>0</v>
      </c>
      <c r="I82" s="24" t="e">
        <f>F82/SUM($F$79:$F$82)</f>
        <v>#DIV/0!</v>
      </c>
      <c r="J82" s="15" t="s">
        <v>1</v>
      </c>
    </row>
    <row r="83" spans="2:10" ht="19.5" customHeight="1">
      <c r="B83" s="96" t="s">
        <v>51</v>
      </c>
      <c r="C83" s="96"/>
      <c r="D83" s="96"/>
      <c r="E83" s="96"/>
      <c r="F83" s="96"/>
      <c r="G83" s="96"/>
      <c r="H83" s="20"/>
      <c r="I83" s="22"/>
      <c r="J83" s="25">
        <f>SUM(H84:H87)</f>
        <v>0</v>
      </c>
    </row>
    <row r="84" spans="2:10" ht="29.25" customHeight="1">
      <c r="B84" s="11" t="s">
        <v>14</v>
      </c>
      <c r="C84" s="68" t="s">
        <v>60</v>
      </c>
      <c r="D84" s="38"/>
      <c r="E84" s="38"/>
      <c r="F84" s="17">
        <f>E84*D84</f>
        <v>0</v>
      </c>
      <c r="G84" s="41"/>
      <c r="H84" s="19">
        <f>G84*F84</f>
        <v>0</v>
      </c>
      <c r="I84" s="130" t="e">
        <f>(F84+F85)/SUM($F$84:$F$87)</f>
        <v>#DIV/0!</v>
      </c>
      <c r="J84" s="15" t="s">
        <v>1</v>
      </c>
    </row>
    <row r="85" spans="2:10" ht="19.5" customHeight="1">
      <c r="B85" s="11" t="s">
        <v>15</v>
      </c>
      <c r="C85" s="68" t="s">
        <v>61</v>
      </c>
      <c r="D85" s="38"/>
      <c r="E85" s="38"/>
      <c r="F85" s="17">
        <f>E85*D85</f>
        <v>0</v>
      </c>
      <c r="G85" s="41"/>
      <c r="H85" s="19">
        <f>G85*F85</f>
        <v>0</v>
      </c>
      <c r="I85" s="131"/>
      <c r="J85" s="15"/>
    </row>
    <row r="86" spans="2:10" ht="19.5" customHeight="1">
      <c r="B86" s="11" t="s">
        <v>16</v>
      </c>
      <c r="C86" s="68" t="s">
        <v>62</v>
      </c>
      <c r="D86" s="38"/>
      <c r="E86" s="38"/>
      <c r="F86" s="17">
        <f>E86*D86</f>
        <v>0</v>
      </c>
      <c r="G86" s="41"/>
      <c r="H86" s="19">
        <f>G86*F86</f>
        <v>0</v>
      </c>
      <c r="I86" s="24" t="e">
        <f>F86/SUM($F$84:$F$87)</f>
        <v>#DIV/0!</v>
      </c>
      <c r="J86" s="15" t="s">
        <v>1</v>
      </c>
    </row>
    <row r="87" spans="2:10" ht="19.5" customHeight="1" thickBot="1">
      <c r="B87" s="11" t="s">
        <v>54</v>
      </c>
      <c r="C87" s="69" t="s">
        <v>59</v>
      </c>
      <c r="D87" s="52"/>
      <c r="E87" s="52"/>
      <c r="F87" s="31">
        <f>E87*D87</f>
        <v>0</v>
      </c>
      <c r="G87" s="62"/>
      <c r="H87" s="51">
        <f>G87*F87</f>
        <v>0</v>
      </c>
      <c r="I87" s="26" t="e">
        <f>F87/SUM($F$84:$F$87)</f>
        <v>#DIV/0!</v>
      </c>
      <c r="J87" s="27" t="s">
        <v>1</v>
      </c>
    </row>
    <row r="88" spans="2:10" ht="59.25" customHeight="1" thickTop="1">
      <c r="B88" s="4"/>
      <c r="C88" s="42" t="s">
        <v>32</v>
      </c>
      <c r="D88" s="43">
        <f>SUM(F69:F72,F74:F77,F79:F82,F84:F87)</f>
        <v>0</v>
      </c>
      <c r="E88" s="97" t="s">
        <v>86</v>
      </c>
      <c r="F88" s="97"/>
      <c r="G88" s="97"/>
      <c r="H88" s="53">
        <f>SUM(H69:H87)</f>
        <v>0</v>
      </c>
      <c r="I88" s="8"/>
      <c r="J88" s="44">
        <f>J83+J78+J73+J68</f>
        <v>0</v>
      </c>
    </row>
    <row r="89" spans="2:9" ht="15">
      <c r="B89" s="4"/>
      <c r="C89" s="45"/>
      <c r="D89" s="46"/>
      <c r="E89" s="98" t="s">
        <v>35</v>
      </c>
      <c r="F89" s="98"/>
      <c r="G89" s="98"/>
      <c r="H89" s="67">
        <v>0.22</v>
      </c>
      <c r="I89" s="9"/>
    </row>
    <row r="90" spans="2:9" ht="60" customHeight="1">
      <c r="B90" s="4"/>
      <c r="C90" s="4"/>
      <c r="D90" s="13"/>
      <c r="E90" s="104" t="s">
        <v>87</v>
      </c>
      <c r="F90" s="105"/>
      <c r="G90" s="106"/>
      <c r="H90" s="54">
        <f>H88*(1+H89)</f>
        <v>0</v>
      </c>
      <c r="I90" s="10"/>
    </row>
    <row r="91" spans="2:9" ht="18" customHeight="1">
      <c r="B91" s="4"/>
      <c r="C91" s="4"/>
      <c r="D91" s="13"/>
      <c r="E91" s="59"/>
      <c r="F91" s="59"/>
      <c r="G91" s="59"/>
      <c r="H91" s="60"/>
      <c r="I91" s="10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10" ht="26.25" customHeight="1">
      <c r="B93" s="107" t="s">
        <v>95</v>
      </c>
      <c r="C93" s="108"/>
      <c r="D93" s="108"/>
      <c r="E93" s="109"/>
      <c r="F93" s="47"/>
      <c r="G93" s="47"/>
      <c r="H93" s="47"/>
      <c r="I93" s="47"/>
      <c r="J93" s="47"/>
    </row>
    <row r="94" spans="2:10" ht="34.5" customHeight="1">
      <c r="B94" s="116" t="s">
        <v>88</v>
      </c>
      <c r="C94" s="117"/>
      <c r="D94" s="117"/>
      <c r="E94" s="117"/>
      <c r="F94" s="117"/>
      <c r="G94" s="118"/>
      <c r="H94" s="55">
        <f>H62</f>
        <v>0</v>
      </c>
      <c r="I94" s="47"/>
      <c r="J94" s="47"/>
    </row>
    <row r="95" spans="2:10" ht="39" customHeight="1" thickBot="1">
      <c r="B95" s="119" t="s">
        <v>86</v>
      </c>
      <c r="C95" s="119"/>
      <c r="D95" s="119"/>
      <c r="E95" s="119"/>
      <c r="F95" s="119"/>
      <c r="G95" s="119"/>
      <c r="H95" s="56">
        <f>H88</f>
        <v>0</v>
      </c>
      <c r="I95" s="47"/>
      <c r="J95" s="47"/>
    </row>
    <row r="96" spans="2:10" ht="25.5" customHeight="1" thickTop="1">
      <c r="B96" s="135" t="s">
        <v>95</v>
      </c>
      <c r="C96" s="136"/>
      <c r="D96" s="136"/>
      <c r="E96" s="136"/>
      <c r="F96" s="136"/>
      <c r="G96" s="137"/>
      <c r="H96" s="79">
        <f>H94+H95</f>
        <v>0</v>
      </c>
      <c r="I96" s="47"/>
      <c r="J96" s="47"/>
    </row>
    <row r="97" spans="2:10" ht="15">
      <c r="B97" s="47"/>
      <c r="C97" s="47"/>
      <c r="D97" s="47"/>
      <c r="E97" s="47"/>
      <c r="F97" s="47"/>
      <c r="G97" s="47"/>
      <c r="H97" s="47"/>
      <c r="I97" s="47"/>
      <c r="J97" s="47"/>
    </row>
    <row r="98" spans="2:10" ht="15">
      <c r="B98" s="47"/>
      <c r="C98" s="47"/>
      <c r="D98" s="47"/>
      <c r="E98" s="47"/>
      <c r="F98" s="47"/>
      <c r="G98" s="47"/>
      <c r="H98" s="47"/>
      <c r="I98" s="47"/>
      <c r="J98" s="47"/>
    </row>
    <row r="99" spans="2:11" ht="15" customHeight="1">
      <c r="B99" s="74"/>
      <c r="C99" s="74"/>
      <c r="D99" s="75"/>
      <c r="E99" s="5"/>
      <c r="F99" s="5"/>
      <c r="G99" s="5"/>
      <c r="H99" s="4"/>
      <c r="I99" s="76"/>
      <c r="J99" s="77"/>
      <c r="K99" s="6"/>
    </row>
    <row r="100" spans="2:11" ht="15" customHeight="1">
      <c r="B100" s="114" t="s">
        <v>39</v>
      </c>
      <c r="C100" s="114"/>
      <c r="D100" s="78" t="s">
        <v>29</v>
      </c>
      <c r="E100" s="115" t="s">
        <v>37</v>
      </c>
      <c r="F100" s="115"/>
      <c r="G100" s="115"/>
      <c r="H100" s="78"/>
      <c r="I100" s="102" t="s">
        <v>38</v>
      </c>
      <c r="J100" s="103"/>
      <c r="K100" s="48"/>
    </row>
    <row r="101" spans="2:9" ht="21.75" customHeight="1">
      <c r="B101" s="13"/>
      <c r="C101" s="13"/>
      <c r="D101" s="13"/>
      <c r="E101" s="13"/>
      <c r="F101" s="13"/>
      <c r="G101" s="13"/>
      <c r="H101" s="13"/>
      <c r="I101" s="13"/>
    </row>
    <row r="102" spans="2:9" ht="15">
      <c r="B102" s="47"/>
      <c r="C102" s="5"/>
      <c r="D102" s="5"/>
      <c r="E102" s="5"/>
      <c r="F102" s="5"/>
      <c r="G102" s="5"/>
      <c r="H102" s="5"/>
      <c r="I102" s="1"/>
    </row>
    <row r="103" spans="2:8" ht="15">
      <c r="B103" s="47"/>
      <c r="C103" s="5"/>
      <c r="D103" s="5"/>
      <c r="E103" s="5"/>
      <c r="F103" s="5"/>
      <c r="G103" s="5"/>
      <c r="H103" s="5"/>
    </row>
    <row r="104" spans="2:8" ht="15">
      <c r="B104" s="47"/>
      <c r="C104" s="5"/>
      <c r="D104" s="5"/>
      <c r="E104" s="5"/>
      <c r="F104" s="5"/>
      <c r="G104" s="5"/>
      <c r="H104" s="5"/>
    </row>
    <row r="106" spans="5:6" ht="15">
      <c r="E106" s="6"/>
      <c r="F106" s="6"/>
    </row>
    <row r="107" spans="3:10" ht="15">
      <c r="C107" s="49"/>
      <c r="D107" s="50"/>
      <c r="E107" s="50"/>
      <c r="F107" s="50"/>
      <c r="G107" s="50"/>
      <c r="H107" s="50"/>
      <c r="I107" s="50"/>
      <c r="J107" s="50"/>
    </row>
    <row r="108" spans="3:10" ht="21.75" customHeight="1">
      <c r="C108" s="50"/>
      <c r="D108" s="50"/>
      <c r="E108" s="50"/>
      <c r="F108" s="50"/>
      <c r="G108" s="50"/>
      <c r="H108" s="50"/>
      <c r="I108" s="50"/>
      <c r="J108" s="50"/>
    </row>
    <row r="109" spans="3:10" ht="18.75" customHeight="1">
      <c r="C109" s="50"/>
      <c r="D109" s="50"/>
      <c r="E109" s="50"/>
      <c r="F109" s="50"/>
      <c r="G109" s="50"/>
      <c r="H109" s="50"/>
      <c r="I109" s="50"/>
      <c r="J109" s="50"/>
    </row>
    <row r="110" spans="3:10" ht="16.5" customHeight="1">
      <c r="C110" s="50"/>
      <c r="D110" s="50"/>
      <c r="E110" s="50"/>
      <c r="F110" s="50"/>
      <c r="G110" s="50"/>
      <c r="H110" s="50"/>
      <c r="I110" s="50"/>
      <c r="J110" s="50"/>
    </row>
  </sheetData>
  <sheetProtection password="CAC3" sheet="1" formatCells="0" formatColumns="0" formatRows="0" selectLockedCells="1"/>
  <mergeCells count="46">
    <mergeCell ref="B96:G96"/>
    <mergeCell ref="B100:C100"/>
    <mergeCell ref="E100:G100"/>
    <mergeCell ref="I100:J100"/>
    <mergeCell ref="E88:G88"/>
    <mergeCell ref="E89:G89"/>
    <mergeCell ref="E90:G90"/>
    <mergeCell ref="B93:E93"/>
    <mergeCell ref="B94:G94"/>
    <mergeCell ref="B95:G95"/>
    <mergeCell ref="B73:G73"/>
    <mergeCell ref="I74:I75"/>
    <mergeCell ref="B78:G78"/>
    <mergeCell ref="I79:I80"/>
    <mergeCell ref="B83:G83"/>
    <mergeCell ref="I84:I85"/>
    <mergeCell ref="E62:G62"/>
    <mergeCell ref="E63:G63"/>
    <mergeCell ref="E64:G64"/>
    <mergeCell ref="B66:I66"/>
    <mergeCell ref="B68:G68"/>
    <mergeCell ref="I69:I70"/>
    <mergeCell ref="B47:G47"/>
    <mergeCell ref="I48:I49"/>
    <mergeCell ref="B52:G52"/>
    <mergeCell ref="I53:I54"/>
    <mergeCell ref="B57:G57"/>
    <mergeCell ref="I58:I59"/>
    <mergeCell ref="B32:G32"/>
    <mergeCell ref="I33:I34"/>
    <mergeCell ref="B37:G37"/>
    <mergeCell ref="I38:I39"/>
    <mergeCell ref="B42:G42"/>
    <mergeCell ref="I43:I44"/>
    <mergeCell ref="B17:G17"/>
    <mergeCell ref="I18:I19"/>
    <mergeCell ref="B22:G22"/>
    <mergeCell ref="I23:I24"/>
    <mergeCell ref="B27:G27"/>
    <mergeCell ref="I28:I29"/>
    <mergeCell ref="B4:J4"/>
    <mergeCell ref="B6:J6"/>
    <mergeCell ref="B8:E8"/>
    <mergeCell ref="B10:H10"/>
    <mergeCell ref="B12:G12"/>
    <mergeCell ref="I13:I14"/>
  </mergeCells>
  <printOptions/>
  <pageMargins left="0.31496062992125984" right="0.31496062992125984" top="0.5118110236220472" bottom="0.7874015748031497" header="0.5118110236220472" footer="0.31496062992125984"/>
  <pageSetup horizontalDpi="600" verticalDpi="600" orientation="landscape" paperSize="9" scale="84" r:id="rId1"/>
  <headerFooter alignWithMargins="0">
    <oddFooter>&amp;C&amp;8JHL-1/19 Revidiranje računovodskih  izkazov
POSLOVNO LETO 2020</oddFooter>
  </headerFooter>
  <rowBreaks count="2" manualBreakCount="2">
    <brk id="56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10"/>
  <sheetViews>
    <sheetView zoomScale="80" zoomScaleNormal="80" zoomScalePageLayoutView="0" workbookViewId="0" topLeftCell="A1">
      <selection activeCell="G13" sqref="G13:G16"/>
    </sheetView>
  </sheetViews>
  <sheetFormatPr defaultColWidth="9.140625" defaultRowHeight="15"/>
  <cols>
    <col min="1" max="1" width="1.28515625" style="2" customWidth="1"/>
    <col min="2" max="2" width="5.140625" style="2" customWidth="1"/>
    <col min="3" max="3" width="56.421875" style="2" customWidth="1"/>
    <col min="4" max="4" width="6.8515625" style="2" customWidth="1"/>
    <col min="5" max="5" width="11.7109375" style="2" customWidth="1"/>
    <col min="6" max="6" width="10.57421875" style="2" customWidth="1"/>
    <col min="7" max="7" width="12.7109375" style="2" customWidth="1"/>
    <col min="8" max="8" width="15.421875" style="2" customWidth="1"/>
    <col min="9" max="9" width="14.421875" style="2" customWidth="1"/>
    <col min="10" max="10" width="19.00390625" style="2" customWidth="1"/>
    <col min="11" max="16384" width="9.140625" style="2" customWidth="1"/>
  </cols>
  <sheetData>
    <row r="1" ht="5.25" customHeight="1"/>
    <row r="2" spans="2:9" ht="15.75" customHeight="1">
      <c r="B2" s="32" t="s">
        <v>0</v>
      </c>
      <c r="C2" s="34" t="s">
        <v>48</v>
      </c>
      <c r="D2" s="35"/>
      <c r="E2" s="36"/>
      <c r="F2" s="36"/>
      <c r="G2" s="36"/>
      <c r="H2" s="37"/>
      <c r="I2" s="33"/>
    </row>
    <row r="3" spans="2:9" ht="10.5" customHeight="1">
      <c r="B3" s="13"/>
      <c r="C3" s="13"/>
      <c r="D3" s="13"/>
      <c r="E3" s="13"/>
      <c r="F3" s="13"/>
      <c r="G3" s="13"/>
      <c r="H3" s="13"/>
      <c r="I3" s="13"/>
    </row>
    <row r="4" spans="2:10" ht="18.75" customHeight="1">
      <c r="B4" s="133" t="s">
        <v>99</v>
      </c>
      <c r="C4" s="133"/>
      <c r="D4" s="133"/>
      <c r="E4" s="133"/>
      <c r="F4" s="133"/>
      <c r="G4" s="133"/>
      <c r="H4" s="133"/>
      <c r="I4" s="133"/>
      <c r="J4" s="122"/>
    </row>
    <row r="5" spans="2:10" ht="9" customHeight="1">
      <c r="B5" s="14"/>
      <c r="C5" s="14"/>
      <c r="D5" s="14"/>
      <c r="E5" s="14"/>
      <c r="F5" s="14"/>
      <c r="G5" s="14"/>
      <c r="H5" s="14"/>
      <c r="I5" s="14"/>
      <c r="J5" s="57"/>
    </row>
    <row r="6" spans="2:10" ht="15">
      <c r="B6" s="121" t="s">
        <v>58</v>
      </c>
      <c r="C6" s="121"/>
      <c r="D6" s="121"/>
      <c r="E6" s="121"/>
      <c r="F6" s="121"/>
      <c r="G6" s="121"/>
      <c r="H6" s="121"/>
      <c r="I6" s="121"/>
      <c r="J6" s="122"/>
    </row>
    <row r="7" spans="2:10" ht="6.75" customHeight="1">
      <c r="B7" s="14"/>
      <c r="C7" s="14"/>
      <c r="D7" s="14"/>
      <c r="E7" s="14"/>
      <c r="F7" s="14"/>
      <c r="G7" s="14"/>
      <c r="H7" s="14"/>
      <c r="I7" s="14"/>
      <c r="J7" s="57"/>
    </row>
    <row r="8" spans="2:10" ht="15" customHeight="1">
      <c r="B8" s="120" t="s">
        <v>50</v>
      </c>
      <c r="C8" s="120"/>
      <c r="D8" s="120"/>
      <c r="E8" s="120"/>
      <c r="F8" s="14"/>
      <c r="G8" s="14"/>
      <c r="H8" s="14"/>
      <c r="I8" s="14"/>
      <c r="J8" s="57"/>
    </row>
    <row r="9" spans="2:9" ht="14.25" customHeight="1">
      <c r="B9" s="3"/>
      <c r="C9" s="3"/>
      <c r="D9" s="3"/>
      <c r="E9" s="1"/>
      <c r="F9" s="1"/>
      <c r="G9" s="1"/>
      <c r="H9" s="1"/>
      <c r="I9" s="1"/>
    </row>
    <row r="10" spans="2:9" ht="23.25" customHeight="1">
      <c r="B10" s="123" t="s">
        <v>89</v>
      </c>
      <c r="C10" s="124"/>
      <c r="D10" s="124"/>
      <c r="E10" s="124"/>
      <c r="F10" s="112"/>
      <c r="G10" s="112"/>
      <c r="H10" s="113"/>
      <c r="I10" s="1"/>
    </row>
    <row r="11" spans="2:10" ht="49.5" customHeight="1">
      <c r="B11" s="63" t="s">
        <v>36</v>
      </c>
      <c r="C11" s="64" t="s">
        <v>73</v>
      </c>
      <c r="D11" s="65" t="s">
        <v>30</v>
      </c>
      <c r="E11" s="65" t="s">
        <v>40</v>
      </c>
      <c r="F11" s="64" t="s">
        <v>32</v>
      </c>
      <c r="G11" s="65" t="s">
        <v>31</v>
      </c>
      <c r="H11" s="64" t="s">
        <v>34</v>
      </c>
      <c r="I11" s="21" t="s">
        <v>33</v>
      </c>
      <c r="J11" s="21" t="s">
        <v>49</v>
      </c>
    </row>
    <row r="12" spans="2:10" ht="16.5" customHeight="1">
      <c r="B12" s="132" t="s">
        <v>41</v>
      </c>
      <c r="C12" s="132"/>
      <c r="D12" s="132"/>
      <c r="E12" s="132"/>
      <c r="F12" s="132"/>
      <c r="G12" s="132"/>
      <c r="H12" s="18"/>
      <c r="I12" s="22"/>
      <c r="J12" s="25">
        <f>SUM(H13:H16)</f>
        <v>0</v>
      </c>
    </row>
    <row r="13" spans="2:10" ht="30.75" customHeight="1">
      <c r="B13" s="11" t="s">
        <v>2</v>
      </c>
      <c r="C13" s="68" t="s">
        <v>60</v>
      </c>
      <c r="D13" s="38"/>
      <c r="E13" s="38"/>
      <c r="F13" s="17">
        <f>E13*D13</f>
        <v>0</v>
      </c>
      <c r="G13" s="41"/>
      <c r="H13" s="19">
        <f>G13*F13</f>
        <v>0</v>
      </c>
      <c r="I13" s="125" t="e">
        <f>(F13/SUM($F$13:$F$16))+(F14/SUM($F$13:$F$16))</f>
        <v>#DIV/0!</v>
      </c>
      <c r="J13" s="15" t="s">
        <v>1</v>
      </c>
    </row>
    <row r="14" spans="2:10" ht="19.5" customHeight="1">
      <c r="B14" s="11" t="s">
        <v>3</v>
      </c>
      <c r="C14" s="68" t="s">
        <v>61</v>
      </c>
      <c r="D14" s="38"/>
      <c r="E14" s="38"/>
      <c r="F14" s="17">
        <f>E14*D14</f>
        <v>0</v>
      </c>
      <c r="G14" s="41"/>
      <c r="H14" s="19">
        <f>G14*F14</f>
        <v>0</v>
      </c>
      <c r="I14" s="134"/>
      <c r="J14" s="15" t="s">
        <v>1</v>
      </c>
    </row>
    <row r="15" spans="2:10" ht="19.5" customHeight="1">
      <c r="B15" s="11" t="s">
        <v>4</v>
      </c>
      <c r="C15" s="68" t="s">
        <v>62</v>
      </c>
      <c r="D15" s="38"/>
      <c r="E15" s="38"/>
      <c r="F15" s="17">
        <f aca="true" t="shared" si="0" ref="F15:F61">E15*D15</f>
        <v>0</v>
      </c>
      <c r="G15" s="41"/>
      <c r="H15" s="19">
        <f aca="true" t="shared" si="1" ref="H15:H61">G15*F15</f>
        <v>0</v>
      </c>
      <c r="I15" s="23" t="e">
        <f>F15/SUM($F$13:$F$16)</f>
        <v>#DIV/0!</v>
      </c>
      <c r="J15" s="15" t="s">
        <v>1</v>
      </c>
    </row>
    <row r="16" spans="2:10" ht="19.5" customHeight="1">
      <c r="B16" s="11" t="s">
        <v>5</v>
      </c>
      <c r="C16" s="68" t="s">
        <v>59</v>
      </c>
      <c r="D16" s="38"/>
      <c r="E16" s="38"/>
      <c r="F16" s="17">
        <f t="shared" si="0"/>
        <v>0</v>
      </c>
      <c r="G16" s="41"/>
      <c r="H16" s="19">
        <f t="shared" si="1"/>
        <v>0</v>
      </c>
      <c r="I16" s="23" t="e">
        <f>F16/SUM($F$13:$F$16)</f>
        <v>#DIV/0!</v>
      </c>
      <c r="J16" s="15" t="s">
        <v>1</v>
      </c>
    </row>
    <row r="17" spans="2:10" ht="16.5" customHeight="1">
      <c r="B17" s="96" t="s">
        <v>52</v>
      </c>
      <c r="C17" s="96"/>
      <c r="D17" s="96"/>
      <c r="E17" s="96"/>
      <c r="F17" s="96"/>
      <c r="G17" s="96"/>
      <c r="H17" s="20"/>
      <c r="I17" s="22"/>
      <c r="J17" s="25">
        <f>SUM(H18:H21)</f>
        <v>0</v>
      </c>
    </row>
    <row r="18" spans="1:10" ht="27.75" customHeight="1">
      <c r="A18" s="7"/>
      <c r="B18" s="11" t="s">
        <v>6</v>
      </c>
      <c r="C18" s="68" t="s">
        <v>60</v>
      </c>
      <c r="D18" s="38"/>
      <c r="E18" s="38"/>
      <c r="F18" s="17">
        <f t="shared" si="0"/>
        <v>0</v>
      </c>
      <c r="G18" s="41"/>
      <c r="H18" s="19">
        <f t="shared" si="1"/>
        <v>0</v>
      </c>
      <c r="I18" s="125" t="e">
        <f>(F18+F19)/SUM($F$18:$F$21)</f>
        <v>#DIV/0!</v>
      </c>
      <c r="J18" s="15" t="s">
        <v>1</v>
      </c>
    </row>
    <row r="19" spans="1:10" ht="19.5" customHeight="1">
      <c r="A19" s="7"/>
      <c r="B19" s="11" t="s">
        <v>7</v>
      </c>
      <c r="C19" s="68" t="s">
        <v>61</v>
      </c>
      <c r="D19" s="38"/>
      <c r="E19" s="38"/>
      <c r="F19" s="17">
        <f t="shared" si="0"/>
        <v>0</v>
      </c>
      <c r="G19" s="41"/>
      <c r="H19" s="19">
        <f t="shared" si="1"/>
        <v>0</v>
      </c>
      <c r="I19" s="126"/>
      <c r="J19" s="15"/>
    </row>
    <row r="20" spans="1:10" ht="19.5" customHeight="1">
      <c r="A20" s="7"/>
      <c r="B20" s="11" t="s">
        <v>8</v>
      </c>
      <c r="C20" s="68" t="s">
        <v>62</v>
      </c>
      <c r="D20" s="38"/>
      <c r="E20" s="38"/>
      <c r="F20" s="17">
        <f t="shared" si="0"/>
        <v>0</v>
      </c>
      <c r="G20" s="41"/>
      <c r="H20" s="19">
        <f t="shared" si="1"/>
        <v>0</v>
      </c>
      <c r="I20" s="23" t="e">
        <f>F20/SUM($F$18:$F$21)</f>
        <v>#DIV/0!</v>
      </c>
      <c r="J20" s="15" t="s">
        <v>1</v>
      </c>
    </row>
    <row r="21" spans="2:10" ht="19.5" customHeight="1">
      <c r="B21" s="11" t="s">
        <v>9</v>
      </c>
      <c r="C21" s="68" t="s">
        <v>59</v>
      </c>
      <c r="D21" s="38"/>
      <c r="E21" s="38"/>
      <c r="F21" s="17">
        <f t="shared" si="0"/>
        <v>0</v>
      </c>
      <c r="G21" s="41"/>
      <c r="H21" s="19">
        <f t="shared" si="1"/>
        <v>0</v>
      </c>
      <c r="I21" s="23" t="e">
        <f>F21/SUM($F$18:$F$21)</f>
        <v>#DIV/0!</v>
      </c>
      <c r="J21" s="15" t="s">
        <v>1</v>
      </c>
    </row>
    <row r="22" spans="2:10" ht="17.25" customHeight="1">
      <c r="B22" s="96" t="s">
        <v>53</v>
      </c>
      <c r="C22" s="96"/>
      <c r="D22" s="96"/>
      <c r="E22" s="96"/>
      <c r="F22" s="96"/>
      <c r="G22" s="96"/>
      <c r="H22" s="20"/>
      <c r="I22" s="22"/>
      <c r="J22" s="25">
        <f>SUM(H23:H26)</f>
        <v>0</v>
      </c>
    </row>
    <row r="23" spans="2:10" ht="30" customHeight="1">
      <c r="B23" s="16" t="s">
        <v>10</v>
      </c>
      <c r="C23" s="68" t="s">
        <v>60</v>
      </c>
      <c r="D23" s="38"/>
      <c r="E23" s="38"/>
      <c r="F23" s="17">
        <f t="shared" si="0"/>
        <v>0</v>
      </c>
      <c r="G23" s="41"/>
      <c r="H23" s="19">
        <f t="shared" si="1"/>
        <v>0</v>
      </c>
      <c r="I23" s="125" t="e">
        <f>(F23+F24)/SUM($F$23:$F$26)</f>
        <v>#DIV/0!</v>
      </c>
      <c r="J23" s="15" t="s">
        <v>1</v>
      </c>
    </row>
    <row r="24" spans="2:10" ht="19.5" customHeight="1">
      <c r="B24" s="16" t="s">
        <v>11</v>
      </c>
      <c r="C24" s="68" t="s">
        <v>61</v>
      </c>
      <c r="D24" s="38"/>
      <c r="E24" s="38"/>
      <c r="F24" s="17">
        <f t="shared" si="0"/>
        <v>0</v>
      </c>
      <c r="G24" s="41"/>
      <c r="H24" s="19">
        <f t="shared" si="1"/>
        <v>0</v>
      </c>
      <c r="I24" s="126"/>
      <c r="J24" s="15"/>
    </row>
    <row r="25" spans="2:10" ht="19.5" customHeight="1">
      <c r="B25" s="16" t="s">
        <v>12</v>
      </c>
      <c r="C25" s="68" t="s">
        <v>62</v>
      </c>
      <c r="D25" s="38"/>
      <c r="E25" s="38"/>
      <c r="F25" s="17">
        <f t="shared" si="0"/>
        <v>0</v>
      </c>
      <c r="G25" s="41"/>
      <c r="H25" s="19">
        <f t="shared" si="1"/>
        <v>0</v>
      </c>
      <c r="I25" s="24" t="e">
        <f>F25/SUM($F$23:$F$26)</f>
        <v>#DIV/0!</v>
      </c>
      <c r="J25" s="15" t="s">
        <v>1</v>
      </c>
    </row>
    <row r="26" spans="2:10" ht="19.5" customHeight="1">
      <c r="B26" s="16" t="s">
        <v>13</v>
      </c>
      <c r="C26" s="68" t="s">
        <v>59</v>
      </c>
      <c r="D26" s="38"/>
      <c r="E26" s="38"/>
      <c r="F26" s="17">
        <f t="shared" si="0"/>
        <v>0</v>
      </c>
      <c r="G26" s="41"/>
      <c r="H26" s="19">
        <f t="shared" si="1"/>
        <v>0</v>
      </c>
      <c r="I26" s="24" t="e">
        <f>F26/SUM($F$23:$F$26)</f>
        <v>#DIV/0!</v>
      </c>
      <c r="J26" s="15" t="s">
        <v>1</v>
      </c>
    </row>
    <row r="27" spans="2:10" ht="16.5" customHeight="1">
      <c r="B27" s="96" t="s">
        <v>43</v>
      </c>
      <c r="C27" s="96"/>
      <c r="D27" s="96"/>
      <c r="E27" s="96"/>
      <c r="F27" s="96"/>
      <c r="G27" s="96"/>
      <c r="H27" s="20"/>
      <c r="I27" s="22"/>
      <c r="J27" s="25">
        <f>SUM(H28:H31)</f>
        <v>0</v>
      </c>
    </row>
    <row r="28" spans="2:10" ht="29.25" customHeight="1">
      <c r="B28" s="11" t="s">
        <v>14</v>
      </c>
      <c r="C28" s="68" t="s">
        <v>60</v>
      </c>
      <c r="D28" s="38"/>
      <c r="E28" s="38"/>
      <c r="F28" s="17">
        <f t="shared" si="0"/>
        <v>0</v>
      </c>
      <c r="G28" s="41"/>
      <c r="H28" s="19">
        <f t="shared" si="1"/>
        <v>0</v>
      </c>
      <c r="I28" s="125" t="e">
        <f>(F28+F29)/SUM($F$28:$F$31)</f>
        <v>#DIV/0!</v>
      </c>
      <c r="J28" s="15" t="s">
        <v>1</v>
      </c>
    </row>
    <row r="29" spans="2:10" ht="19.5" customHeight="1">
      <c r="B29" s="11" t="s">
        <v>15</v>
      </c>
      <c r="C29" s="68" t="s">
        <v>61</v>
      </c>
      <c r="D29" s="38"/>
      <c r="E29" s="38"/>
      <c r="F29" s="17">
        <f t="shared" si="0"/>
        <v>0</v>
      </c>
      <c r="G29" s="41"/>
      <c r="H29" s="19">
        <f t="shared" si="1"/>
        <v>0</v>
      </c>
      <c r="I29" s="126"/>
      <c r="J29" s="15"/>
    </row>
    <row r="30" spans="2:10" ht="19.5" customHeight="1">
      <c r="B30" s="11" t="s">
        <v>16</v>
      </c>
      <c r="C30" s="68" t="s">
        <v>62</v>
      </c>
      <c r="D30" s="38"/>
      <c r="E30" s="38"/>
      <c r="F30" s="17">
        <f t="shared" si="0"/>
        <v>0</v>
      </c>
      <c r="G30" s="41"/>
      <c r="H30" s="19">
        <f t="shared" si="1"/>
        <v>0</v>
      </c>
      <c r="I30" s="24" t="e">
        <f>F30/SUM($F$28:$F$31)</f>
        <v>#DIV/0!</v>
      </c>
      <c r="J30" s="15" t="s">
        <v>1</v>
      </c>
    </row>
    <row r="31" spans="2:10" ht="19.5" customHeight="1">
      <c r="B31" s="11" t="s">
        <v>54</v>
      </c>
      <c r="C31" s="68" t="s">
        <v>59</v>
      </c>
      <c r="D31" s="38"/>
      <c r="E31" s="38"/>
      <c r="F31" s="17">
        <f t="shared" si="0"/>
        <v>0</v>
      </c>
      <c r="G31" s="41"/>
      <c r="H31" s="19">
        <f t="shared" si="1"/>
        <v>0</v>
      </c>
      <c r="I31" s="24" t="e">
        <f>F31/SUM($F$28:$F$31)</f>
        <v>#DIV/0!</v>
      </c>
      <c r="J31" s="15" t="s">
        <v>1</v>
      </c>
    </row>
    <row r="32" spans="2:10" ht="18.75" customHeight="1">
      <c r="B32" s="96" t="s">
        <v>51</v>
      </c>
      <c r="C32" s="96"/>
      <c r="D32" s="96"/>
      <c r="E32" s="96"/>
      <c r="F32" s="96"/>
      <c r="G32" s="96"/>
      <c r="H32" s="20"/>
      <c r="I32" s="22"/>
      <c r="J32" s="25">
        <f>SUM(H33:H36)</f>
        <v>0</v>
      </c>
    </row>
    <row r="33" spans="2:10" ht="27" customHeight="1">
      <c r="B33" s="11" t="s">
        <v>55</v>
      </c>
      <c r="C33" s="68" t="s">
        <v>60</v>
      </c>
      <c r="D33" s="38"/>
      <c r="E33" s="38"/>
      <c r="F33" s="17">
        <f t="shared" si="0"/>
        <v>0</v>
      </c>
      <c r="G33" s="41"/>
      <c r="H33" s="19">
        <f t="shared" si="1"/>
        <v>0</v>
      </c>
      <c r="I33" s="125" t="e">
        <f>(F33+F34)/SUM($F$33:$F$36)</f>
        <v>#DIV/0!</v>
      </c>
      <c r="J33" s="15" t="s">
        <v>1</v>
      </c>
    </row>
    <row r="34" spans="2:10" ht="19.5" customHeight="1">
      <c r="B34" s="11" t="s">
        <v>56</v>
      </c>
      <c r="C34" s="68" t="s">
        <v>61</v>
      </c>
      <c r="D34" s="38"/>
      <c r="E34" s="38"/>
      <c r="F34" s="17">
        <f t="shared" si="0"/>
        <v>0</v>
      </c>
      <c r="G34" s="41"/>
      <c r="H34" s="19">
        <f t="shared" si="1"/>
        <v>0</v>
      </c>
      <c r="I34" s="126"/>
      <c r="J34" s="15"/>
    </row>
    <row r="35" spans="2:10" ht="19.5" customHeight="1">
      <c r="B35" s="11" t="s">
        <v>17</v>
      </c>
      <c r="C35" s="68" t="s">
        <v>62</v>
      </c>
      <c r="D35" s="38"/>
      <c r="E35" s="38"/>
      <c r="F35" s="17">
        <f t="shared" si="0"/>
        <v>0</v>
      </c>
      <c r="G35" s="41"/>
      <c r="H35" s="19">
        <f t="shared" si="1"/>
        <v>0</v>
      </c>
      <c r="I35" s="24" t="e">
        <f>F35/SUM($F$33:$F$36)</f>
        <v>#DIV/0!</v>
      </c>
      <c r="J35" s="15" t="s">
        <v>1</v>
      </c>
    </row>
    <row r="36" spans="2:10" ht="19.5" customHeight="1">
      <c r="B36" s="11" t="s">
        <v>18</v>
      </c>
      <c r="C36" s="68" t="s">
        <v>59</v>
      </c>
      <c r="D36" s="38"/>
      <c r="E36" s="38"/>
      <c r="F36" s="17">
        <f t="shared" si="0"/>
        <v>0</v>
      </c>
      <c r="G36" s="41"/>
      <c r="H36" s="19">
        <f t="shared" si="1"/>
        <v>0</v>
      </c>
      <c r="I36" s="24" t="e">
        <f>F36/SUM($F$33:$F$36)</f>
        <v>#DIV/0!</v>
      </c>
      <c r="J36" s="15" t="s">
        <v>1</v>
      </c>
    </row>
    <row r="37" spans="2:10" ht="17.25" customHeight="1">
      <c r="B37" s="96" t="s">
        <v>42</v>
      </c>
      <c r="C37" s="96"/>
      <c r="D37" s="96"/>
      <c r="E37" s="96"/>
      <c r="F37" s="96"/>
      <c r="G37" s="96"/>
      <c r="H37" s="20"/>
      <c r="I37" s="22"/>
      <c r="J37" s="25">
        <f>SUM(H38:H41)</f>
        <v>0</v>
      </c>
    </row>
    <row r="38" spans="2:10" ht="28.5" customHeight="1">
      <c r="B38" s="11" t="s">
        <v>19</v>
      </c>
      <c r="C38" s="68" t="s">
        <v>60</v>
      </c>
      <c r="D38" s="38"/>
      <c r="E38" s="38"/>
      <c r="F38" s="17">
        <f t="shared" si="0"/>
        <v>0</v>
      </c>
      <c r="G38" s="41"/>
      <c r="H38" s="19">
        <f t="shared" si="1"/>
        <v>0</v>
      </c>
      <c r="I38" s="125" t="e">
        <f>(F38+F39)/SUM($F$38:$F$41)</f>
        <v>#DIV/0!</v>
      </c>
      <c r="J38" s="15" t="s">
        <v>1</v>
      </c>
    </row>
    <row r="39" spans="2:10" ht="19.5" customHeight="1">
      <c r="B39" s="11" t="s">
        <v>20</v>
      </c>
      <c r="C39" s="68" t="s">
        <v>61</v>
      </c>
      <c r="D39" s="38"/>
      <c r="E39" s="38"/>
      <c r="F39" s="17">
        <f t="shared" si="0"/>
        <v>0</v>
      </c>
      <c r="G39" s="41"/>
      <c r="H39" s="19">
        <f t="shared" si="1"/>
        <v>0</v>
      </c>
      <c r="I39" s="126"/>
      <c r="J39" s="15"/>
    </row>
    <row r="40" spans="2:10" ht="19.5" customHeight="1">
      <c r="B40" s="11" t="s">
        <v>21</v>
      </c>
      <c r="C40" s="68" t="s">
        <v>62</v>
      </c>
      <c r="D40" s="38"/>
      <c r="E40" s="38"/>
      <c r="F40" s="17">
        <f t="shared" si="0"/>
        <v>0</v>
      </c>
      <c r="G40" s="41"/>
      <c r="H40" s="19">
        <f t="shared" si="1"/>
        <v>0</v>
      </c>
      <c r="I40" s="24" t="e">
        <f>F40/SUM($F$38:$F$41)</f>
        <v>#DIV/0!</v>
      </c>
      <c r="J40" s="15" t="s">
        <v>1</v>
      </c>
    </row>
    <row r="41" spans="2:10" ht="19.5" customHeight="1">
      <c r="B41" s="11" t="s">
        <v>22</v>
      </c>
      <c r="C41" s="68" t="s">
        <v>59</v>
      </c>
      <c r="D41" s="38"/>
      <c r="E41" s="38"/>
      <c r="F41" s="17">
        <f t="shared" si="0"/>
        <v>0</v>
      </c>
      <c r="G41" s="41"/>
      <c r="H41" s="19">
        <f t="shared" si="1"/>
        <v>0</v>
      </c>
      <c r="I41" s="24" t="e">
        <f>F41/SUM($F$38:$F$41)</f>
        <v>#DIV/0!</v>
      </c>
      <c r="J41" s="15" t="s">
        <v>1</v>
      </c>
    </row>
    <row r="42" spans="2:10" ht="15.75" customHeight="1">
      <c r="B42" s="96" t="s">
        <v>44</v>
      </c>
      <c r="C42" s="96"/>
      <c r="D42" s="96"/>
      <c r="E42" s="96"/>
      <c r="F42" s="96"/>
      <c r="G42" s="96"/>
      <c r="H42" s="20"/>
      <c r="I42" s="22"/>
      <c r="J42" s="25">
        <f>SUM(H43:H46)</f>
        <v>0</v>
      </c>
    </row>
    <row r="43" spans="2:10" ht="27.75" customHeight="1">
      <c r="B43" s="11" t="s">
        <v>23</v>
      </c>
      <c r="C43" s="68" t="s">
        <v>60</v>
      </c>
      <c r="D43" s="38"/>
      <c r="E43" s="38"/>
      <c r="F43" s="17">
        <f t="shared" si="0"/>
        <v>0</v>
      </c>
      <c r="G43" s="41"/>
      <c r="H43" s="19">
        <f t="shared" si="1"/>
        <v>0</v>
      </c>
      <c r="I43" s="130" t="e">
        <f>(F43+F44)/SUM($F$43:$F$46)</f>
        <v>#DIV/0!</v>
      </c>
      <c r="J43" s="15" t="s">
        <v>1</v>
      </c>
    </row>
    <row r="44" spans="2:10" ht="19.5" customHeight="1">
      <c r="B44" s="11" t="s">
        <v>24</v>
      </c>
      <c r="C44" s="68" t="s">
        <v>61</v>
      </c>
      <c r="D44" s="38"/>
      <c r="E44" s="38"/>
      <c r="F44" s="17">
        <f t="shared" si="0"/>
        <v>0</v>
      </c>
      <c r="G44" s="41"/>
      <c r="H44" s="19">
        <f t="shared" si="1"/>
        <v>0</v>
      </c>
      <c r="I44" s="131"/>
      <c r="J44" s="15"/>
    </row>
    <row r="45" spans="2:10" ht="19.5" customHeight="1">
      <c r="B45" s="11" t="s">
        <v>25</v>
      </c>
      <c r="C45" s="68" t="s">
        <v>62</v>
      </c>
      <c r="D45" s="38"/>
      <c r="E45" s="38"/>
      <c r="F45" s="17">
        <f t="shared" si="0"/>
        <v>0</v>
      </c>
      <c r="G45" s="41"/>
      <c r="H45" s="19">
        <f t="shared" si="1"/>
        <v>0</v>
      </c>
      <c r="I45" s="24" t="e">
        <f>F45/SUM($F$43:$F$46)</f>
        <v>#DIV/0!</v>
      </c>
      <c r="J45" s="15" t="s">
        <v>1</v>
      </c>
    </row>
    <row r="46" spans="2:10" ht="19.5" customHeight="1">
      <c r="B46" s="11" t="s">
        <v>26</v>
      </c>
      <c r="C46" s="68" t="s">
        <v>59</v>
      </c>
      <c r="D46" s="38"/>
      <c r="E46" s="38"/>
      <c r="F46" s="17">
        <f t="shared" si="0"/>
        <v>0</v>
      </c>
      <c r="G46" s="41"/>
      <c r="H46" s="19">
        <f t="shared" si="1"/>
        <v>0</v>
      </c>
      <c r="I46" s="24" t="e">
        <f>F46/SUM($F$43:$F$46)</f>
        <v>#DIV/0!</v>
      </c>
      <c r="J46" s="15" t="s">
        <v>1</v>
      </c>
    </row>
    <row r="47" spans="2:10" ht="18.75" customHeight="1">
      <c r="B47" s="96" t="s">
        <v>45</v>
      </c>
      <c r="C47" s="96"/>
      <c r="D47" s="96"/>
      <c r="E47" s="96"/>
      <c r="F47" s="96"/>
      <c r="G47" s="96"/>
      <c r="H47" s="20"/>
      <c r="I47" s="22"/>
      <c r="J47" s="25">
        <f>SUM(H48:H51)</f>
        <v>0</v>
      </c>
    </row>
    <row r="48" spans="2:10" ht="26.25" customHeight="1">
      <c r="B48" s="11" t="s">
        <v>27</v>
      </c>
      <c r="C48" s="68" t="s">
        <v>60</v>
      </c>
      <c r="D48" s="38"/>
      <c r="E48" s="38"/>
      <c r="F48" s="17">
        <f t="shared" si="0"/>
        <v>0</v>
      </c>
      <c r="G48" s="41"/>
      <c r="H48" s="19">
        <f t="shared" si="1"/>
        <v>0</v>
      </c>
      <c r="I48" s="130" t="e">
        <f>(F48+F49)/SUM($F$48:$F$51)</f>
        <v>#DIV/0!</v>
      </c>
      <c r="J48" s="15" t="s">
        <v>1</v>
      </c>
    </row>
    <row r="49" spans="2:10" ht="19.5" customHeight="1">
      <c r="B49" s="11" t="s">
        <v>28</v>
      </c>
      <c r="C49" s="68" t="s">
        <v>61</v>
      </c>
      <c r="D49" s="38"/>
      <c r="E49" s="38"/>
      <c r="F49" s="17">
        <f t="shared" si="0"/>
        <v>0</v>
      </c>
      <c r="G49" s="41"/>
      <c r="H49" s="19">
        <f t="shared" si="1"/>
        <v>0</v>
      </c>
      <c r="I49" s="131"/>
      <c r="J49" s="15"/>
    </row>
    <row r="50" spans="2:10" ht="19.5" customHeight="1">
      <c r="B50" s="11" t="s">
        <v>63</v>
      </c>
      <c r="C50" s="68" t="s">
        <v>62</v>
      </c>
      <c r="D50" s="38"/>
      <c r="E50" s="38"/>
      <c r="F50" s="17">
        <f t="shared" si="0"/>
        <v>0</v>
      </c>
      <c r="G50" s="41"/>
      <c r="H50" s="19">
        <f t="shared" si="1"/>
        <v>0</v>
      </c>
      <c r="I50" s="24" t="e">
        <f>F50/SUM($F$48:$F$51)</f>
        <v>#DIV/0!</v>
      </c>
      <c r="J50" s="15" t="s">
        <v>1</v>
      </c>
    </row>
    <row r="51" spans="2:10" ht="19.5" customHeight="1">
      <c r="B51" s="11" t="s">
        <v>64</v>
      </c>
      <c r="C51" s="68" t="s">
        <v>59</v>
      </c>
      <c r="D51" s="38"/>
      <c r="E51" s="38"/>
      <c r="F51" s="17">
        <f t="shared" si="0"/>
        <v>0</v>
      </c>
      <c r="G51" s="41"/>
      <c r="H51" s="19">
        <f t="shared" si="1"/>
        <v>0</v>
      </c>
      <c r="I51" s="24" t="e">
        <f>F51/SUM($F$48:$F$51)</f>
        <v>#DIV/0!</v>
      </c>
      <c r="J51" s="15" t="s">
        <v>1</v>
      </c>
    </row>
    <row r="52" spans="2:10" ht="18.75" customHeight="1">
      <c r="B52" s="96" t="s">
        <v>46</v>
      </c>
      <c r="C52" s="96"/>
      <c r="D52" s="96"/>
      <c r="E52" s="96"/>
      <c r="F52" s="96"/>
      <c r="G52" s="96"/>
      <c r="H52" s="20"/>
      <c r="I52" s="22"/>
      <c r="J52" s="25">
        <f>SUM(H53:H56)</f>
        <v>0</v>
      </c>
    </row>
    <row r="53" spans="2:10" ht="30.75" customHeight="1">
      <c r="B53" s="11" t="s">
        <v>65</v>
      </c>
      <c r="C53" s="68" t="s">
        <v>60</v>
      </c>
      <c r="D53" s="38"/>
      <c r="E53" s="38"/>
      <c r="F53" s="17">
        <f t="shared" si="0"/>
        <v>0</v>
      </c>
      <c r="G53" s="41"/>
      <c r="H53" s="19">
        <f t="shared" si="1"/>
        <v>0</v>
      </c>
      <c r="I53" s="130" t="e">
        <f>(F53+F54)/SUM($F$53:$F$56)</f>
        <v>#DIV/0!</v>
      </c>
      <c r="J53" s="15" t="s">
        <v>1</v>
      </c>
    </row>
    <row r="54" spans="2:10" ht="19.5" customHeight="1">
      <c r="B54" s="11" t="s">
        <v>66</v>
      </c>
      <c r="C54" s="68" t="s">
        <v>61</v>
      </c>
      <c r="D54" s="38"/>
      <c r="E54" s="38"/>
      <c r="F54" s="17">
        <f t="shared" si="0"/>
        <v>0</v>
      </c>
      <c r="G54" s="41"/>
      <c r="H54" s="19">
        <f t="shared" si="1"/>
        <v>0</v>
      </c>
      <c r="I54" s="131"/>
      <c r="J54" s="15"/>
    </row>
    <row r="55" spans="2:10" ht="19.5" customHeight="1">
      <c r="B55" s="11" t="s">
        <v>67</v>
      </c>
      <c r="C55" s="68" t="s">
        <v>62</v>
      </c>
      <c r="D55" s="38"/>
      <c r="E55" s="38"/>
      <c r="F55" s="17">
        <f t="shared" si="0"/>
        <v>0</v>
      </c>
      <c r="G55" s="41"/>
      <c r="H55" s="19">
        <f t="shared" si="1"/>
        <v>0</v>
      </c>
      <c r="I55" s="24" t="e">
        <f>F55/SUM($F$53:$F$56)</f>
        <v>#DIV/0!</v>
      </c>
      <c r="J55" s="15" t="s">
        <v>1</v>
      </c>
    </row>
    <row r="56" spans="2:10" ht="19.5" customHeight="1">
      <c r="B56" s="11" t="s">
        <v>68</v>
      </c>
      <c r="C56" s="68" t="s">
        <v>59</v>
      </c>
      <c r="D56" s="38"/>
      <c r="E56" s="38"/>
      <c r="F56" s="17">
        <f t="shared" si="0"/>
        <v>0</v>
      </c>
      <c r="G56" s="41"/>
      <c r="H56" s="19">
        <f t="shared" si="1"/>
        <v>0</v>
      </c>
      <c r="I56" s="24" t="e">
        <f>F56/SUM($F$53:$F$56)</f>
        <v>#DIV/0!</v>
      </c>
      <c r="J56" s="15" t="s">
        <v>1</v>
      </c>
    </row>
    <row r="57" spans="2:10" ht="15.75" customHeight="1">
      <c r="B57" s="96" t="s">
        <v>47</v>
      </c>
      <c r="C57" s="96"/>
      <c r="D57" s="96"/>
      <c r="E57" s="96"/>
      <c r="F57" s="96"/>
      <c r="G57" s="96"/>
      <c r="H57" s="20"/>
      <c r="I57" s="22"/>
      <c r="J57" s="25">
        <f>SUM(H58:H61)</f>
        <v>0</v>
      </c>
    </row>
    <row r="58" spans="2:10" ht="27.75" customHeight="1">
      <c r="B58" s="11" t="s">
        <v>69</v>
      </c>
      <c r="C58" s="68" t="s">
        <v>60</v>
      </c>
      <c r="D58" s="38"/>
      <c r="E58" s="38"/>
      <c r="F58" s="17">
        <f t="shared" si="0"/>
        <v>0</v>
      </c>
      <c r="G58" s="41"/>
      <c r="H58" s="19">
        <f t="shared" si="1"/>
        <v>0</v>
      </c>
      <c r="I58" s="130" t="e">
        <f>(F58+F59)/SUM($F$58:$F$61)</f>
        <v>#DIV/0!</v>
      </c>
      <c r="J58" s="15" t="s">
        <v>1</v>
      </c>
    </row>
    <row r="59" spans="2:10" ht="19.5" customHeight="1">
      <c r="B59" s="11" t="s">
        <v>70</v>
      </c>
      <c r="C59" s="68" t="s">
        <v>61</v>
      </c>
      <c r="D59" s="39"/>
      <c r="E59" s="39"/>
      <c r="F59" s="17">
        <f t="shared" si="0"/>
        <v>0</v>
      </c>
      <c r="G59" s="41"/>
      <c r="H59" s="19">
        <f t="shared" si="1"/>
        <v>0</v>
      </c>
      <c r="I59" s="131"/>
      <c r="J59" s="15"/>
    </row>
    <row r="60" spans="2:10" ht="19.5" customHeight="1">
      <c r="B60" s="11" t="s">
        <v>71</v>
      </c>
      <c r="C60" s="68" t="s">
        <v>62</v>
      </c>
      <c r="D60" s="39"/>
      <c r="E60" s="39"/>
      <c r="F60" s="29">
        <f t="shared" si="0"/>
        <v>0</v>
      </c>
      <c r="G60" s="41"/>
      <c r="H60" s="28">
        <f t="shared" si="1"/>
        <v>0</v>
      </c>
      <c r="I60" s="30" t="e">
        <f>F60/SUM($F$58:$F$61)</f>
        <v>#DIV/0!</v>
      </c>
      <c r="J60" s="15" t="s">
        <v>1</v>
      </c>
    </row>
    <row r="61" spans="2:10" ht="19.5" customHeight="1" thickBot="1">
      <c r="B61" s="12" t="s">
        <v>72</v>
      </c>
      <c r="C61" s="70" t="s">
        <v>59</v>
      </c>
      <c r="D61" s="40"/>
      <c r="E61" s="40"/>
      <c r="F61" s="31">
        <f t="shared" si="0"/>
        <v>0</v>
      </c>
      <c r="G61" s="61"/>
      <c r="H61" s="27">
        <f t="shared" si="1"/>
        <v>0</v>
      </c>
      <c r="I61" s="26" t="e">
        <f>F61/SUM($F$58:$F$61)</f>
        <v>#DIV/0!</v>
      </c>
      <c r="J61" s="27" t="s">
        <v>1</v>
      </c>
    </row>
    <row r="62" spans="2:10" ht="45.75" customHeight="1" thickTop="1">
      <c r="B62" s="4"/>
      <c r="C62" s="42" t="s">
        <v>32</v>
      </c>
      <c r="D62" s="43">
        <f>SUM(F13:F16,F18:F21,F23:F26,F28:F31,F33:F36,F38:F41,F43:F46,F48:F51,F53:F56,F58:F61)</f>
        <v>0</v>
      </c>
      <c r="E62" s="97" t="s">
        <v>90</v>
      </c>
      <c r="F62" s="97"/>
      <c r="G62" s="97"/>
      <c r="H62" s="53">
        <f>SUM(H12:H61)</f>
        <v>0</v>
      </c>
      <c r="I62" s="8"/>
      <c r="J62" s="44">
        <f>J57+J52+J47+J42+J37+J32+J27+J22+J17+J12</f>
        <v>0</v>
      </c>
    </row>
    <row r="63" spans="2:9" ht="15">
      <c r="B63" s="4"/>
      <c r="C63" s="45"/>
      <c r="D63" s="46"/>
      <c r="E63" s="98" t="s">
        <v>35</v>
      </c>
      <c r="F63" s="98"/>
      <c r="G63" s="98"/>
      <c r="H63" s="67">
        <v>0.22</v>
      </c>
      <c r="I63" s="9"/>
    </row>
    <row r="64" spans="2:9" ht="42.75" customHeight="1">
      <c r="B64" s="4"/>
      <c r="C64" s="4"/>
      <c r="D64" s="13"/>
      <c r="E64" s="99" t="s">
        <v>91</v>
      </c>
      <c r="F64" s="100"/>
      <c r="G64" s="101"/>
      <c r="H64" s="54">
        <f>H62*(1+H63)</f>
        <v>0</v>
      </c>
      <c r="I64" s="10"/>
    </row>
    <row r="65" spans="2:9" ht="27.75" customHeight="1">
      <c r="B65" s="4"/>
      <c r="C65" s="4"/>
      <c r="D65" s="13"/>
      <c r="E65" s="59"/>
      <c r="F65" s="59"/>
      <c r="G65" s="59"/>
      <c r="H65" s="60"/>
      <c r="I65" s="10"/>
    </row>
    <row r="66" spans="2:9" ht="21" customHeight="1">
      <c r="B66" s="110" t="s">
        <v>92</v>
      </c>
      <c r="C66" s="111"/>
      <c r="D66" s="111"/>
      <c r="E66" s="111"/>
      <c r="F66" s="111"/>
      <c r="G66" s="111"/>
      <c r="H66" s="112"/>
      <c r="I66" s="113"/>
    </row>
    <row r="67" spans="2:10" ht="49.5" customHeight="1">
      <c r="B67" s="63" t="s">
        <v>36</v>
      </c>
      <c r="C67" s="64" t="s">
        <v>73</v>
      </c>
      <c r="D67" s="65" t="s">
        <v>30</v>
      </c>
      <c r="E67" s="65" t="s">
        <v>40</v>
      </c>
      <c r="F67" s="64" t="s">
        <v>32</v>
      </c>
      <c r="G67" s="65" t="s">
        <v>31</v>
      </c>
      <c r="H67" s="64" t="s">
        <v>34</v>
      </c>
      <c r="I67" s="66" t="s">
        <v>33</v>
      </c>
      <c r="J67" s="21" t="s">
        <v>49</v>
      </c>
    </row>
    <row r="68" spans="2:10" ht="19.5" customHeight="1">
      <c r="B68" s="96" t="s">
        <v>52</v>
      </c>
      <c r="C68" s="96"/>
      <c r="D68" s="96"/>
      <c r="E68" s="96"/>
      <c r="F68" s="96"/>
      <c r="G68" s="96"/>
      <c r="H68" s="20"/>
      <c r="I68" s="22"/>
      <c r="J68" s="25">
        <f>SUM(H69:H72)</f>
        <v>0</v>
      </c>
    </row>
    <row r="69" spans="1:10" ht="30.75" customHeight="1">
      <c r="A69" s="7"/>
      <c r="B69" s="11" t="s">
        <v>2</v>
      </c>
      <c r="C69" s="68" t="s">
        <v>60</v>
      </c>
      <c r="D69" s="38"/>
      <c r="E69" s="38"/>
      <c r="F69" s="17">
        <f>E69*D69</f>
        <v>0</v>
      </c>
      <c r="G69" s="41"/>
      <c r="H69" s="19">
        <f>G69*F69</f>
        <v>0</v>
      </c>
      <c r="I69" s="125" t="e">
        <f>(F69+F70)/SUM($F$69:$F$72)</f>
        <v>#DIV/0!</v>
      </c>
      <c r="J69" s="15" t="s">
        <v>1</v>
      </c>
    </row>
    <row r="70" spans="1:10" ht="19.5" customHeight="1">
      <c r="A70" s="7"/>
      <c r="B70" s="11" t="s">
        <v>3</v>
      </c>
      <c r="C70" s="68" t="s">
        <v>61</v>
      </c>
      <c r="D70" s="38"/>
      <c r="E70" s="38"/>
      <c r="F70" s="17">
        <f>E70*D70</f>
        <v>0</v>
      </c>
      <c r="G70" s="41"/>
      <c r="H70" s="19">
        <f>G70*F70</f>
        <v>0</v>
      </c>
      <c r="I70" s="126"/>
      <c r="J70" s="15"/>
    </row>
    <row r="71" spans="1:10" ht="19.5" customHeight="1">
      <c r="A71" s="7"/>
      <c r="B71" s="11" t="s">
        <v>4</v>
      </c>
      <c r="C71" s="68" t="s">
        <v>62</v>
      </c>
      <c r="D71" s="38"/>
      <c r="E71" s="38"/>
      <c r="F71" s="17">
        <f>E71*D71</f>
        <v>0</v>
      </c>
      <c r="G71" s="41"/>
      <c r="H71" s="19">
        <f>G71*F71</f>
        <v>0</v>
      </c>
      <c r="I71" s="23" t="e">
        <f>F71/SUM($F$69:$F$72)</f>
        <v>#DIV/0!</v>
      </c>
      <c r="J71" s="15" t="s">
        <v>1</v>
      </c>
    </row>
    <row r="72" spans="2:10" ht="19.5" customHeight="1">
      <c r="B72" s="11" t="s">
        <v>5</v>
      </c>
      <c r="C72" s="68" t="s">
        <v>59</v>
      </c>
      <c r="D72" s="38"/>
      <c r="E72" s="38"/>
      <c r="F72" s="17">
        <f>E72*D72</f>
        <v>0</v>
      </c>
      <c r="G72" s="41"/>
      <c r="H72" s="19">
        <f>G72*F72</f>
        <v>0</v>
      </c>
      <c r="I72" s="23" t="e">
        <f>F72/SUM($F$69:$F$72)</f>
        <v>#DIV/0!</v>
      </c>
      <c r="J72" s="15" t="s">
        <v>1</v>
      </c>
    </row>
    <row r="73" spans="2:10" ht="18.75" customHeight="1">
      <c r="B73" s="96" t="s">
        <v>53</v>
      </c>
      <c r="C73" s="96"/>
      <c r="D73" s="96"/>
      <c r="E73" s="96"/>
      <c r="F73" s="96"/>
      <c r="G73" s="96"/>
      <c r="H73" s="20"/>
      <c r="I73" s="22"/>
      <c r="J73" s="25">
        <f>SUM(H74:H77)</f>
        <v>0</v>
      </c>
    </row>
    <row r="74" spans="2:10" ht="29.25" customHeight="1">
      <c r="B74" s="16" t="s">
        <v>6</v>
      </c>
      <c r="C74" s="68" t="s">
        <v>60</v>
      </c>
      <c r="D74" s="38"/>
      <c r="E74" s="38"/>
      <c r="F74" s="17">
        <f>E74*D74</f>
        <v>0</v>
      </c>
      <c r="G74" s="41"/>
      <c r="H74" s="19">
        <f>G74*F74</f>
        <v>0</v>
      </c>
      <c r="I74" s="130" t="e">
        <f>(F74+F75)/SUM($F$74:$F$77)</f>
        <v>#DIV/0!</v>
      </c>
      <c r="J74" s="15" t="s">
        <v>1</v>
      </c>
    </row>
    <row r="75" spans="2:10" ht="19.5" customHeight="1">
      <c r="B75" s="16" t="s">
        <v>7</v>
      </c>
      <c r="C75" s="68" t="s">
        <v>61</v>
      </c>
      <c r="D75" s="38"/>
      <c r="E75" s="38"/>
      <c r="F75" s="17">
        <f>E75*D75</f>
        <v>0</v>
      </c>
      <c r="G75" s="41"/>
      <c r="H75" s="19">
        <f>G75*F75</f>
        <v>0</v>
      </c>
      <c r="I75" s="131"/>
      <c r="J75" s="15"/>
    </row>
    <row r="76" spans="2:10" ht="19.5" customHeight="1">
      <c r="B76" s="16" t="s">
        <v>8</v>
      </c>
      <c r="C76" s="68" t="s">
        <v>62</v>
      </c>
      <c r="D76" s="38"/>
      <c r="E76" s="38"/>
      <c r="F76" s="17">
        <f>E76*D76</f>
        <v>0</v>
      </c>
      <c r="G76" s="41"/>
      <c r="H76" s="19">
        <f>G76*F76</f>
        <v>0</v>
      </c>
      <c r="I76" s="24" t="e">
        <f>F76/SUM($F$74:$F$77)</f>
        <v>#DIV/0!</v>
      </c>
      <c r="J76" s="15" t="s">
        <v>1</v>
      </c>
    </row>
    <row r="77" spans="2:10" ht="19.5" customHeight="1">
      <c r="B77" s="16" t="s">
        <v>9</v>
      </c>
      <c r="C77" s="68" t="s">
        <v>59</v>
      </c>
      <c r="D77" s="38"/>
      <c r="E77" s="38"/>
      <c r="F77" s="17">
        <f>E77*D77</f>
        <v>0</v>
      </c>
      <c r="G77" s="41"/>
      <c r="H77" s="19">
        <f>G77*F77</f>
        <v>0</v>
      </c>
      <c r="I77" s="24" t="e">
        <f>F77/SUM($F$74:$F$77)</f>
        <v>#DIV/0!</v>
      </c>
      <c r="J77" s="15" t="s">
        <v>1</v>
      </c>
    </row>
    <row r="78" spans="2:10" ht="19.5" customHeight="1">
      <c r="B78" s="96" t="s">
        <v>43</v>
      </c>
      <c r="C78" s="96"/>
      <c r="D78" s="96"/>
      <c r="E78" s="96"/>
      <c r="F78" s="96"/>
      <c r="G78" s="96"/>
      <c r="H78" s="20"/>
      <c r="I78" s="22"/>
      <c r="J78" s="25">
        <f>SUM(H79:H82)</f>
        <v>0</v>
      </c>
    </row>
    <row r="79" spans="2:10" ht="29.25" customHeight="1">
      <c r="B79" s="11" t="s">
        <v>10</v>
      </c>
      <c r="C79" s="68" t="s">
        <v>60</v>
      </c>
      <c r="D79" s="38"/>
      <c r="E79" s="38"/>
      <c r="F79" s="17">
        <f>E79*D79</f>
        <v>0</v>
      </c>
      <c r="G79" s="41"/>
      <c r="H79" s="19">
        <f>G79*F79</f>
        <v>0</v>
      </c>
      <c r="I79" s="130" t="e">
        <f>(F79+F80)/SUM($F$79:$F$82)</f>
        <v>#DIV/0!</v>
      </c>
      <c r="J79" s="15" t="s">
        <v>1</v>
      </c>
    </row>
    <row r="80" spans="2:10" ht="19.5" customHeight="1">
      <c r="B80" s="11" t="s">
        <v>11</v>
      </c>
      <c r="C80" s="68" t="s">
        <v>61</v>
      </c>
      <c r="D80" s="38"/>
      <c r="E80" s="38"/>
      <c r="F80" s="17">
        <f>E80*D80</f>
        <v>0</v>
      </c>
      <c r="G80" s="41"/>
      <c r="H80" s="19">
        <f>G80*F80</f>
        <v>0</v>
      </c>
      <c r="I80" s="131"/>
      <c r="J80" s="15"/>
    </row>
    <row r="81" spans="2:10" ht="19.5" customHeight="1">
      <c r="B81" s="11" t="s">
        <v>12</v>
      </c>
      <c r="C81" s="68" t="s">
        <v>62</v>
      </c>
      <c r="D81" s="38"/>
      <c r="E81" s="38"/>
      <c r="F81" s="17">
        <f>E81*D81</f>
        <v>0</v>
      </c>
      <c r="G81" s="41"/>
      <c r="H81" s="19">
        <f>G81*F81</f>
        <v>0</v>
      </c>
      <c r="I81" s="24" t="e">
        <f>F81/SUM($F$79:$F$82)</f>
        <v>#DIV/0!</v>
      </c>
      <c r="J81" s="15" t="s">
        <v>1</v>
      </c>
    </row>
    <row r="82" spans="2:10" ht="19.5" customHeight="1">
      <c r="B82" s="11" t="s">
        <v>13</v>
      </c>
      <c r="C82" s="68" t="s">
        <v>59</v>
      </c>
      <c r="D82" s="38"/>
      <c r="E82" s="38"/>
      <c r="F82" s="17">
        <f>E82*D82</f>
        <v>0</v>
      </c>
      <c r="G82" s="41"/>
      <c r="H82" s="19">
        <f>G82*F82</f>
        <v>0</v>
      </c>
      <c r="I82" s="24" t="e">
        <f>F82/SUM($F$79:$F$82)</f>
        <v>#DIV/0!</v>
      </c>
      <c r="J82" s="15" t="s">
        <v>1</v>
      </c>
    </row>
    <row r="83" spans="2:10" ht="19.5" customHeight="1">
      <c r="B83" s="96" t="s">
        <v>51</v>
      </c>
      <c r="C83" s="96"/>
      <c r="D83" s="96"/>
      <c r="E83" s="96"/>
      <c r="F83" s="96"/>
      <c r="G83" s="96"/>
      <c r="H83" s="20"/>
      <c r="I83" s="22"/>
      <c r="J83" s="25">
        <f>SUM(H84:H87)</f>
        <v>0</v>
      </c>
    </row>
    <row r="84" spans="2:10" ht="29.25" customHeight="1">
      <c r="B84" s="11" t="s">
        <v>14</v>
      </c>
      <c r="C84" s="68" t="s">
        <v>60</v>
      </c>
      <c r="D84" s="38"/>
      <c r="E84" s="38"/>
      <c r="F84" s="17">
        <f>E84*D84</f>
        <v>0</v>
      </c>
      <c r="G84" s="41"/>
      <c r="H84" s="19">
        <f>G84*F84</f>
        <v>0</v>
      </c>
      <c r="I84" s="130" t="e">
        <f>(F84+F85)/SUM($F$84:$F$87)</f>
        <v>#DIV/0!</v>
      </c>
      <c r="J84" s="15" t="s">
        <v>1</v>
      </c>
    </row>
    <row r="85" spans="2:10" ht="19.5" customHeight="1">
      <c r="B85" s="11" t="s">
        <v>15</v>
      </c>
      <c r="C85" s="68" t="s">
        <v>61</v>
      </c>
      <c r="D85" s="38"/>
      <c r="E85" s="38"/>
      <c r="F85" s="17">
        <f>E85*D85</f>
        <v>0</v>
      </c>
      <c r="G85" s="41"/>
      <c r="H85" s="19">
        <f>G85*F85</f>
        <v>0</v>
      </c>
      <c r="I85" s="131"/>
      <c r="J85" s="15"/>
    </row>
    <row r="86" spans="2:10" ht="19.5" customHeight="1">
      <c r="B86" s="11" t="s">
        <v>16</v>
      </c>
      <c r="C86" s="68" t="s">
        <v>62</v>
      </c>
      <c r="D86" s="38"/>
      <c r="E86" s="38"/>
      <c r="F86" s="17">
        <f>E86*D86</f>
        <v>0</v>
      </c>
      <c r="G86" s="41"/>
      <c r="H86" s="19">
        <f>G86*F86</f>
        <v>0</v>
      </c>
      <c r="I86" s="24" t="e">
        <f>F86/SUM($F$84:$F$87)</f>
        <v>#DIV/0!</v>
      </c>
      <c r="J86" s="15" t="s">
        <v>1</v>
      </c>
    </row>
    <row r="87" spans="2:10" ht="19.5" customHeight="1" thickBot="1">
      <c r="B87" s="11" t="s">
        <v>54</v>
      </c>
      <c r="C87" s="69" t="s">
        <v>59</v>
      </c>
      <c r="D87" s="52"/>
      <c r="E87" s="52"/>
      <c r="F87" s="31">
        <f>E87*D87</f>
        <v>0</v>
      </c>
      <c r="G87" s="62"/>
      <c r="H87" s="51">
        <f>G87*F87</f>
        <v>0</v>
      </c>
      <c r="I87" s="26" t="e">
        <f>F87/SUM($F$84:$F$87)</f>
        <v>#DIV/0!</v>
      </c>
      <c r="J87" s="27" t="s">
        <v>1</v>
      </c>
    </row>
    <row r="88" spans="2:10" ht="59.25" customHeight="1" thickTop="1">
      <c r="B88" s="4"/>
      <c r="C88" s="42" t="s">
        <v>32</v>
      </c>
      <c r="D88" s="43">
        <f>SUM(F69:F72,F74:F77,F79:F82,F84:F87)</f>
        <v>0</v>
      </c>
      <c r="E88" s="97" t="s">
        <v>93</v>
      </c>
      <c r="F88" s="97"/>
      <c r="G88" s="97"/>
      <c r="H88" s="53">
        <f>SUM(H69:H87)</f>
        <v>0</v>
      </c>
      <c r="I88" s="8"/>
      <c r="J88" s="44">
        <f>J83+J78+J73+J68</f>
        <v>0</v>
      </c>
    </row>
    <row r="89" spans="2:9" ht="15">
      <c r="B89" s="4"/>
      <c r="C89" s="45"/>
      <c r="D89" s="46"/>
      <c r="E89" s="98" t="s">
        <v>35</v>
      </c>
      <c r="F89" s="98"/>
      <c r="G89" s="98"/>
      <c r="H89" s="67">
        <v>0.22</v>
      </c>
      <c r="I89" s="9"/>
    </row>
    <row r="90" spans="2:9" ht="60" customHeight="1">
      <c r="B90" s="4"/>
      <c r="C90" s="4"/>
      <c r="D90" s="13"/>
      <c r="E90" s="104" t="s">
        <v>94</v>
      </c>
      <c r="F90" s="105"/>
      <c r="G90" s="106"/>
      <c r="H90" s="54">
        <f>H88*(1+H89)</f>
        <v>0</v>
      </c>
      <c r="I90" s="10"/>
    </row>
    <row r="91" spans="2:9" ht="18" customHeight="1">
      <c r="B91" s="4"/>
      <c r="C91" s="4"/>
      <c r="D91" s="13"/>
      <c r="E91" s="59"/>
      <c r="F91" s="59"/>
      <c r="G91" s="59"/>
      <c r="H91" s="60"/>
      <c r="I91" s="10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10" ht="26.25" customHeight="1">
      <c r="B93" s="107" t="s">
        <v>96</v>
      </c>
      <c r="C93" s="108"/>
      <c r="D93" s="108"/>
      <c r="E93" s="109"/>
      <c r="F93" s="47"/>
      <c r="G93" s="47"/>
      <c r="H93" s="47"/>
      <c r="I93" s="47"/>
      <c r="J93" s="47"/>
    </row>
    <row r="94" spans="2:10" ht="34.5" customHeight="1">
      <c r="B94" s="116" t="s">
        <v>97</v>
      </c>
      <c r="C94" s="117"/>
      <c r="D94" s="117"/>
      <c r="E94" s="117"/>
      <c r="F94" s="117"/>
      <c r="G94" s="118"/>
      <c r="H94" s="55">
        <f>H62</f>
        <v>0</v>
      </c>
      <c r="I94" s="47"/>
      <c r="J94" s="47"/>
    </row>
    <row r="95" spans="2:10" ht="39" customHeight="1" thickBot="1">
      <c r="B95" s="119" t="s">
        <v>93</v>
      </c>
      <c r="C95" s="119"/>
      <c r="D95" s="119"/>
      <c r="E95" s="119"/>
      <c r="F95" s="119"/>
      <c r="G95" s="119"/>
      <c r="H95" s="56">
        <f>H88</f>
        <v>0</v>
      </c>
      <c r="I95" s="47"/>
      <c r="J95" s="47"/>
    </row>
    <row r="96" spans="2:10" ht="25.5" customHeight="1" thickTop="1">
      <c r="B96" s="135" t="s">
        <v>96</v>
      </c>
      <c r="C96" s="136"/>
      <c r="D96" s="136"/>
      <c r="E96" s="136"/>
      <c r="F96" s="136"/>
      <c r="G96" s="137"/>
      <c r="H96" s="79">
        <f>H94+H95</f>
        <v>0</v>
      </c>
      <c r="I96" s="47"/>
      <c r="J96" s="47"/>
    </row>
    <row r="97" spans="2:10" ht="15">
      <c r="B97" s="47"/>
      <c r="C97" s="47"/>
      <c r="D97" s="47"/>
      <c r="E97" s="47"/>
      <c r="F97" s="47"/>
      <c r="G97" s="47"/>
      <c r="H97" s="47"/>
      <c r="I97" s="47"/>
      <c r="J97" s="47"/>
    </row>
    <row r="98" spans="2:10" ht="15">
      <c r="B98" s="47"/>
      <c r="C98" s="47"/>
      <c r="D98" s="47"/>
      <c r="E98" s="47"/>
      <c r="F98" s="47"/>
      <c r="G98" s="47"/>
      <c r="H98" s="47"/>
      <c r="I98" s="47"/>
      <c r="J98" s="47"/>
    </row>
    <row r="99" spans="2:11" ht="15" customHeight="1">
      <c r="B99" s="74"/>
      <c r="C99" s="74"/>
      <c r="D99" s="75"/>
      <c r="E99" s="5"/>
      <c r="F99" s="5"/>
      <c r="G99" s="5"/>
      <c r="H99" s="4"/>
      <c r="I99" s="76"/>
      <c r="J99" s="77"/>
      <c r="K99" s="6"/>
    </row>
    <row r="100" spans="2:11" ht="15" customHeight="1">
      <c r="B100" s="114" t="s">
        <v>39</v>
      </c>
      <c r="C100" s="114"/>
      <c r="D100" s="78" t="s">
        <v>29</v>
      </c>
      <c r="E100" s="115" t="s">
        <v>37</v>
      </c>
      <c r="F100" s="115"/>
      <c r="G100" s="115"/>
      <c r="H100" s="78"/>
      <c r="I100" s="102" t="s">
        <v>38</v>
      </c>
      <c r="J100" s="103"/>
      <c r="K100" s="48"/>
    </row>
    <row r="101" spans="2:9" ht="21.75" customHeight="1">
      <c r="B101" s="13"/>
      <c r="C101" s="13"/>
      <c r="D101" s="13"/>
      <c r="E101" s="13"/>
      <c r="F101" s="13"/>
      <c r="G101" s="13"/>
      <c r="H101" s="13"/>
      <c r="I101" s="13"/>
    </row>
    <row r="102" spans="2:9" ht="15">
      <c r="B102" s="47"/>
      <c r="C102" s="5"/>
      <c r="D102" s="5"/>
      <c r="E102" s="5"/>
      <c r="F102" s="5"/>
      <c r="G102" s="5"/>
      <c r="H102" s="5"/>
      <c r="I102" s="1"/>
    </row>
    <row r="103" spans="2:8" ht="15">
      <c r="B103" s="47"/>
      <c r="C103" s="5"/>
      <c r="D103" s="5"/>
      <c r="E103" s="5"/>
      <c r="F103" s="5"/>
      <c r="G103" s="5"/>
      <c r="H103" s="5"/>
    </row>
    <row r="104" spans="2:8" ht="15">
      <c r="B104" s="47"/>
      <c r="C104" s="5"/>
      <c r="D104" s="5"/>
      <c r="E104" s="5"/>
      <c r="F104" s="5"/>
      <c r="G104" s="5"/>
      <c r="H104" s="5"/>
    </row>
    <row r="106" spans="5:6" ht="15">
      <c r="E106" s="6"/>
      <c r="F106" s="6"/>
    </row>
    <row r="107" spans="3:10" ht="15">
      <c r="C107" s="49"/>
      <c r="D107" s="50"/>
      <c r="E107" s="50"/>
      <c r="F107" s="50"/>
      <c r="G107" s="50"/>
      <c r="H107" s="50"/>
      <c r="I107" s="50"/>
      <c r="J107" s="50"/>
    </row>
    <row r="108" spans="3:10" ht="21.75" customHeight="1">
      <c r="C108" s="50"/>
      <c r="D108" s="50"/>
      <c r="E108" s="50"/>
      <c r="F108" s="50"/>
      <c r="G108" s="50"/>
      <c r="H108" s="50"/>
      <c r="I108" s="50"/>
      <c r="J108" s="50"/>
    </row>
    <row r="109" spans="3:10" ht="18.75" customHeight="1">
      <c r="C109" s="50"/>
      <c r="D109" s="50"/>
      <c r="E109" s="50"/>
      <c r="F109" s="50"/>
      <c r="G109" s="50"/>
      <c r="H109" s="50"/>
      <c r="I109" s="50"/>
      <c r="J109" s="50"/>
    </row>
    <row r="110" spans="3:10" ht="16.5" customHeight="1">
      <c r="C110" s="50"/>
      <c r="D110" s="50"/>
      <c r="E110" s="50"/>
      <c r="F110" s="50"/>
      <c r="G110" s="50"/>
      <c r="H110" s="50"/>
      <c r="I110" s="50"/>
      <c r="J110" s="50"/>
    </row>
  </sheetData>
  <sheetProtection password="CAC3" sheet="1" formatCells="0" formatColumns="0" formatRows="0" selectLockedCells="1"/>
  <mergeCells count="46">
    <mergeCell ref="B96:G96"/>
    <mergeCell ref="B100:C100"/>
    <mergeCell ref="E100:G100"/>
    <mergeCell ref="I100:J100"/>
    <mergeCell ref="E88:G88"/>
    <mergeCell ref="E89:G89"/>
    <mergeCell ref="E90:G90"/>
    <mergeCell ref="B93:E93"/>
    <mergeCell ref="B94:G94"/>
    <mergeCell ref="B95:G95"/>
    <mergeCell ref="B73:G73"/>
    <mergeCell ref="I74:I75"/>
    <mergeCell ref="B78:G78"/>
    <mergeCell ref="I79:I80"/>
    <mergeCell ref="B83:G83"/>
    <mergeCell ref="I84:I85"/>
    <mergeCell ref="E62:G62"/>
    <mergeCell ref="E63:G63"/>
    <mergeCell ref="E64:G64"/>
    <mergeCell ref="B66:I66"/>
    <mergeCell ref="B68:G68"/>
    <mergeCell ref="I69:I70"/>
    <mergeCell ref="B47:G47"/>
    <mergeCell ref="I48:I49"/>
    <mergeCell ref="B52:G52"/>
    <mergeCell ref="I53:I54"/>
    <mergeCell ref="B57:G57"/>
    <mergeCell ref="I58:I59"/>
    <mergeCell ref="B32:G32"/>
    <mergeCell ref="I33:I34"/>
    <mergeCell ref="B37:G37"/>
    <mergeCell ref="I38:I39"/>
    <mergeCell ref="B42:G42"/>
    <mergeCell ref="I43:I44"/>
    <mergeCell ref="B17:G17"/>
    <mergeCell ref="I18:I19"/>
    <mergeCell ref="B22:G22"/>
    <mergeCell ref="I23:I24"/>
    <mergeCell ref="B27:G27"/>
    <mergeCell ref="I28:I29"/>
    <mergeCell ref="B4:J4"/>
    <mergeCell ref="B6:J6"/>
    <mergeCell ref="B8:E8"/>
    <mergeCell ref="B10:H10"/>
    <mergeCell ref="B12:G12"/>
    <mergeCell ref="I13:I14"/>
  </mergeCells>
  <printOptions/>
  <pageMargins left="0.31496062992125984" right="0.31496062992125984" top="0.5118110236220472" bottom="0.7874015748031497" header="0.5118110236220472" footer="0.31496062992125984"/>
  <pageSetup horizontalDpi="600" verticalDpi="600" orientation="landscape" paperSize="9" scale="84" r:id="rId1"/>
  <headerFooter alignWithMargins="0">
    <oddFooter>&amp;C&amp;8JHL-1/19 Revidiranje računovodskih  izkazov
POSLOVNO LETO 2021</oddFooter>
  </headerFooter>
  <rowBreaks count="2" manualBreakCount="2">
    <brk id="56" max="255" man="1"/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K29"/>
  <sheetViews>
    <sheetView zoomScale="80" zoomScaleNormal="80" zoomScalePageLayoutView="0" workbookViewId="0" topLeftCell="A1">
      <selection activeCell="H13" sqref="H13"/>
    </sheetView>
  </sheetViews>
  <sheetFormatPr defaultColWidth="9.140625" defaultRowHeight="15"/>
  <cols>
    <col min="1" max="1" width="1.28515625" style="2" customWidth="1"/>
    <col min="2" max="2" width="5.140625" style="2" customWidth="1"/>
    <col min="3" max="3" width="56.421875" style="2" customWidth="1"/>
    <col min="4" max="4" width="6.8515625" style="2" customWidth="1"/>
    <col min="5" max="5" width="11.7109375" style="2" customWidth="1"/>
    <col min="6" max="6" width="10.57421875" style="2" customWidth="1"/>
    <col min="7" max="7" width="10.28125" style="2" customWidth="1"/>
    <col min="8" max="8" width="29.28125" style="2" customWidth="1"/>
    <col min="9" max="9" width="14.421875" style="2" customWidth="1"/>
    <col min="10" max="10" width="19.00390625" style="2" customWidth="1"/>
    <col min="11" max="16384" width="9.140625" style="2" customWidth="1"/>
  </cols>
  <sheetData>
    <row r="1" ht="15" customHeight="1"/>
    <row r="2" spans="2:8" ht="15.75" customHeight="1">
      <c r="B2" s="87" t="s">
        <v>0</v>
      </c>
      <c r="C2" s="88" t="s">
        <v>57</v>
      </c>
      <c r="D2" s="89"/>
      <c r="E2" s="90"/>
      <c r="F2" s="91"/>
      <c r="G2" s="91"/>
      <c r="H2" s="92"/>
    </row>
    <row r="3" spans="2:9" ht="15.75" customHeight="1">
      <c r="B3" s="80"/>
      <c r="C3" s="81"/>
      <c r="D3" s="82"/>
      <c r="E3" s="83"/>
      <c r="F3" s="83"/>
      <c r="G3" s="83"/>
      <c r="H3" s="84"/>
      <c r="I3" s="85"/>
    </row>
    <row r="4" spans="2:10" ht="21.75" customHeight="1">
      <c r="B4" s="133" t="s">
        <v>99</v>
      </c>
      <c r="C4" s="122"/>
      <c r="D4" s="122"/>
      <c r="E4" s="122"/>
      <c r="F4" s="122"/>
      <c r="G4" s="122"/>
      <c r="H4" s="122"/>
      <c r="I4" s="73"/>
      <c r="J4" s="71"/>
    </row>
    <row r="5" spans="2:10" ht="15.75" customHeight="1">
      <c r="B5" s="14"/>
      <c r="C5" s="14"/>
      <c r="D5" s="14"/>
      <c r="E5" s="14"/>
      <c r="F5" s="14"/>
      <c r="G5" s="14"/>
      <c r="H5" s="14"/>
      <c r="I5" s="13"/>
      <c r="J5" s="57"/>
    </row>
    <row r="6" spans="2:10" ht="38.25" customHeight="1">
      <c r="B6" s="138" t="s">
        <v>106</v>
      </c>
      <c r="C6" s="139"/>
      <c r="D6" s="139"/>
      <c r="E6" s="139"/>
      <c r="F6" s="139"/>
      <c r="G6" s="139"/>
      <c r="H6" s="139"/>
      <c r="I6" s="72"/>
      <c r="J6" s="71"/>
    </row>
    <row r="7" spans="2:9" ht="18" customHeight="1">
      <c r="B7" s="4"/>
      <c r="C7" s="4"/>
      <c r="D7" s="13"/>
      <c r="E7" s="59"/>
      <c r="F7" s="59"/>
      <c r="G7" s="59"/>
      <c r="H7" s="60"/>
      <c r="I7" s="10"/>
    </row>
    <row r="8" spans="2:9" ht="15">
      <c r="B8" s="13"/>
      <c r="C8" s="13"/>
      <c r="D8" s="13"/>
      <c r="E8" s="13"/>
      <c r="F8" s="13"/>
      <c r="G8" s="13"/>
      <c r="H8" s="13"/>
      <c r="I8" s="13"/>
    </row>
    <row r="9" spans="2:10" ht="26.25" customHeight="1">
      <c r="B9" s="140" t="s">
        <v>101</v>
      </c>
      <c r="C9" s="140"/>
      <c r="D9" s="140"/>
      <c r="E9" s="140"/>
      <c r="F9" s="141"/>
      <c r="G9" s="141"/>
      <c r="H9" s="141"/>
      <c r="I9" s="47"/>
      <c r="J9" s="47"/>
    </row>
    <row r="10" spans="2:10" ht="34.5" customHeight="1">
      <c r="B10" s="116" t="s">
        <v>102</v>
      </c>
      <c r="C10" s="117"/>
      <c r="D10" s="117"/>
      <c r="E10" s="117"/>
      <c r="F10" s="117"/>
      <c r="G10" s="118"/>
      <c r="H10" s="55">
        <f>'Ponudbeni predračun 2019'!H94+'Ponudbeni predračun 2020'!H94+'Ponudbeni predračun 2021'!H94</f>
        <v>14800</v>
      </c>
      <c r="I10" s="47"/>
      <c r="J10" s="47"/>
    </row>
    <row r="11" spans="2:10" ht="39" customHeight="1" thickBot="1">
      <c r="B11" s="119" t="s">
        <v>103</v>
      </c>
      <c r="C11" s="119"/>
      <c r="D11" s="119"/>
      <c r="E11" s="119"/>
      <c r="F11" s="119"/>
      <c r="G11" s="119"/>
      <c r="H11" s="56">
        <f>'Ponudbeni predračun 2019'!H95+'Ponudbeni predračun 2020'!H95+'Ponudbeni predračun 2021'!H95</f>
        <v>0</v>
      </c>
      <c r="I11" s="47"/>
      <c r="J11" s="47"/>
    </row>
    <row r="12" spans="2:10" ht="25.5" customHeight="1" thickTop="1">
      <c r="B12" s="135" t="s">
        <v>101</v>
      </c>
      <c r="C12" s="136"/>
      <c r="D12" s="136"/>
      <c r="E12" s="136"/>
      <c r="F12" s="136"/>
      <c r="G12" s="137"/>
      <c r="H12" s="79">
        <f>H10+H11</f>
        <v>14800</v>
      </c>
      <c r="I12" s="47"/>
      <c r="J12" s="47"/>
    </row>
    <row r="13" spans="2:10" ht="18.75" customHeight="1">
      <c r="B13" s="143" t="s">
        <v>100</v>
      </c>
      <c r="C13" s="144"/>
      <c r="D13" s="144"/>
      <c r="E13" s="144"/>
      <c r="F13" s="144"/>
      <c r="G13" s="144"/>
      <c r="H13" s="86">
        <v>0.22</v>
      </c>
      <c r="I13" s="47"/>
      <c r="J13" s="47"/>
    </row>
    <row r="14" spans="2:10" ht="21" customHeight="1">
      <c r="B14" s="142" t="s">
        <v>104</v>
      </c>
      <c r="C14" s="142"/>
      <c r="D14" s="142"/>
      <c r="E14" s="142"/>
      <c r="F14" s="142"/>
      <c r="G14" s="142"/>
      <c r="H14" s="54">
        <f>H12*(1+H13)</f>
        <v>18056</v>
      </c>
      <c r="I14" s="47"/>
      <c r="J14" s="47"/>
    </row>
    <row r="15" spans="2:10" ht="15">
      <c r="B15" s="47"/>
      <c r="C15" s="47"/>
      <c r="D15" s="47"/>
      <c r="E15" s="47"/>
      <c r="F15" s="47"/>
      <c r="G15" s="47"/>
      <c r="H15" s="47"/>
      <c r="I15" s="47"/>
      <c r="J15" s="47"/>
    </row>
    <row r="16" spans="2:10" ht="15">
      <c r="B16" s="47"/>
      <c r="C16" s="47"/>
      <c r="D16" s="47"/>
      <c r="E16" s="47"/>
      <c r="F16" s="47"/>
      <c r="G16" s="47"/>
      <c r="H16" s="47"/>
      <c r="I16" s="47"/>
      <c r="J16" s="47"/>
    </row>
    <row r="17" spans="2:10" ht="15">
      <c r="B17" s="47"/>
      <c r="C17" s="47"/>
      <c r="D17" s="47"/>
      <c r="E17" s="47"/>
      <c r="F17" s="47"/>
      <c r="G17" s="47"/>
      <c r="H17" s="47"/>
      <c r="I17" s="47"/>
      <c r="J17" s="47"/>
    </row>
    <row r="18" spans="2:11" ht="15" customHeight="1">
      <c r="B18" s="4"/>
      <c r="C18" s="74"/>
      <c r="D18" s="75"/>
      <c r="E18" s="5"/>
      <c r="F18" s="5"/>
      <c r="G18" s="74"/>
      <c r="H18" s="74"/>
      <c r="I18" s="73"/>
      <c r="J18" s="93"/>
      <c r="K18" s="6"/>
    </row>
    <row r="19" spans="2:11" ht="15" customHeight="1">
      <c r="B19" s="114" t="s">
        <v>105</v>
      </c>
      <c r="C19" s="114"/>
      <c r="D19" s="78" t="s">
        <v>29</v>
      </c>
      <c r="E19" s="95" t="s">
        <v>37</v>
      </c>
      <c r="F19" s="95"/>
      <c r="G19" s="102" t="s">
        <v>38</v>
      </c>
      <c r="H19" s="103"/>
      <c r="I19" s="73"/>
      <c r="J19" s="93"/>
      <c r="K19" s="48"/>
    </row>
    <row r="20" spans="2:9" ht="21.75" customHeight="1">
      <c r="B20" s="13"/>
      <c r="C20" s="13"/>
      <c r="D20" s="13"/>
      <c r="E20" s="13"/>
      <c r="F20" s="13"/>
      <c r="G20" s="13"/>
      <c r="H20" s="13"/>
      <c r="I20" s="13"/>
    </row>
    <row r="21" spans="2:9" ht="15">
      <c r="B21" s="47"/>
      <c r="C21" s="5"/>
      <c r="D21" s="5"/>
      <c r="E21" s="5"/>
      <c r="F21" s="5"/>
      <c r="G21" s="5"/>
      <c r="H21" s="5"/>
      <c r="I21" s="1"/>
    </row>
    <row r="22" spans="2:8" ht="15">
      <c r="B22" s="47"/>
      <c r="C22" s="5"/>
      <c r="D22" s="5"/>
      <c r="E22" s="5"/>
      <c r="F22" s="5"/>
      <c r="G22" s="5"/>
      <c r="H22" s="5"/>
    </row>
    <row r="23" spans="2:8" ht="15">
      <c r="B23" s="94"/>
      <c r="C23" s="58"/>
      <c r="D23" s="58"/>
      <c r="E23" s="58"/>
      <c r="F23" s="58"/>
      <c r="G23" s="58"/>
      <c r="H23" s="58"/>
    </row>
    <row r="25" spans="5:6" ht="15">
      <c r="E25" s="6"/>
      <c r="F25" s="6"/>
    </row>
    <row r="26" spans="3:10" ht="15">
      <c r="C26" s="49"/>
      <c r="D26" s="50"/>
      <c r="E26" s="50"/>
      <c r="F26" s="50"/>
      <c r="G26" s="50"/>
      <c r="H26" s="50"/>
      <c r="I26" s="50"/>
      <c r="J26" s="50"/>
    </row>
    <row r="27" spans="3:10" ht="21.75" customHeight="1">
      <c r="C27" s="50"/>
      <c r="D27" s="50"/>
      <c r="E27" s="50"/>
      <c r="F27" s="50"/>
      <c r="G27" s="50"/>
      <c r="H27" s="50"/>
      <c r="I27" s="50"/>
      <c r="J27" s="50"/>
    </row>
    <row r="28" spans="3:10" ht="18.75" customHeight="1">
      <c r="C28" s="50"/>
      <c r="D28" s="50"/>
      <c r="E28" s="50"/>
      <c r="F28" s="50"/>
      <c r="G28" s="50"/>
      <c r="H28" s="50"/>
      <c r="I28" s="50"/>
      <c r="J28" s="50"/>
    </row>
    <row r="29" spans="3:10" ht="16.5" customHeight="1">
      <c r="C29" s="50"/>
      <c r="D29" s="50"/>
      <c r="E29" s="50"/>
      <c r="F29" s="50"/>
      <c r="G29" s="50"/>
      <c r="H29" s="50"/>
      <c r="I29" s="50"/>
      <c r="J29" s="50"/>
    </row>
  </sheetData>
  <sheetProtection password="CAC3" sheet="1" formatCells="0" formatColumns="0" formatRows="0" selectLockedCells="1"/>
  <mergeCells count="10">
    <mergeCell ref="B4:H4"/>
    <mergeCell ref="B6:H6"/>
    <mergeCell ref="B12:G12"/>
    <mergeCell ref="B19:C19"/>
    <mergeCell ref="B9:H9"/>
    <mergeCell ref="B14:G14"/>
    <mergeCell ref="B13:G13"/>
    <mergeCell ref="G19:H19"/>
    <mergeCell ref="B10:G10"/>
    <mergeCell ref="B11:G11"/>
  </mergeCells>
  <printOptions/>
  <pageMargins left="0.31496062992125984" right="0.31496062992125984" top="0.5118110236220472" bottom="0.7874015748031497" header="0.5118110236220472" footer="0.31496062992125984"/>
  <pageSetup horizontalDpi="600" verticalDpi="600" orientation="landscape" paperSize="9" scale="85" r:id="rId1"/>
  <headerFooter alignWithMargins="0">
    <oddFooter>&amp;C&amp;8JHL-1/19 Revidiranje računovodskih  izkazov
SKUPNA PONUDBENA VREDNOST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Pintaric</dc:creator>
  <cp:keywords/>
  <dc:description/>
  <cp:lastModifiedBy>Darko Pintarič</cp:lastModifiedBy>
  <cp:lastPrinted>2019-02-17T10:25:26Z</cp:lastPrinted>
  <dcterms:created xsi:type="dcterms:W3CDTF">2010-03-19T06:32:44Z</dcterms:created>
  <dcterms:modified xsi:type="dcterms:W3CDTF">2019-02-18T16:56:56Z</dcterms:modified>
  <cp:category/>
  <cp:version/>
  <cp:contentType/>
  <cp:contentStatus/>
</cp:coreProperties>
</file>