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355" windowHeight="7905" tabRatio="660" activeTab="0"/>
  </bookViews>
  <sheets>
    <sheet name="Ponudbeni predračun" sheetId="1" r:id="rId1"/>
    <sheet name="List1" sheetId="2" r:id="rId2"/>
  </sheets>
  <definedNames>
    <definedName name="a" localSheetId="0">#REF!</definedName>
    <definedName name="a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<sst xmlns="http://schemas.openxmlformats.org/spreadsheetml/2006/main" count="150" uniqueCount="76">
  <si>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Kraj in datum: </t>
  </si>
  <si>
    <t>PONUDBENI PREDRAČUN</t>
  </si>
  <si>
    <t>Žig:</t>
  </si>
  <si>
    <t>Ponudnik:__________________________________________________________________, ki oddajamo ponudbo za javno naročilo št.</t>
  </si>
  <si>
    <t>Ponudbena cena v EUR brez DDV</t>
  </si>
  <si>
    <t>Ponudbena cena v EUR z DDV</t>
  </si>
  <si>
    <t>OPOMBE:</t>
  </si>
  <si>
    <t>priloga 2/1</t>
  </si>
  <si>
    <t>Opis</t>
  </si>
  <si>
    <t>Količina</t>
  </si>
  <si>
    <t>kos</t>
  </si>
  <si>
    <t>kpl</t>
  </si>
  <si>
    <t>Cena skupaj brez DDV v EUR</t>
  </si>
  <si>
    <t>Cena enote brez DDV v EUR</t>
  </si>
  <si>
    <t>DDV 22%</t>
  </si>
  <si>
    <t xml:space="preserve">Namestitev in instalacija po specifikaciji </t>
  </si>
  <si>
    <t>2.5" Chassis with up to 6 SAS/SATA Hard Drives (No NVMe) MLK</t>
  </si>
  <si>
    <t>Intel® Xeon® Gold 6248R 3.0G, 24C/48T, 10.4GT/s, 35.75M Cache, Turbo, HT (205W) DDR4-2933</t>
  </si>
  <si>
    <t>128GB LRDIMM, 3200MT/s, Quad Rank</t>
  </si>
  <si>
    <t>PERC H730P RAID Controller</t>
  </si>
  <si>
    <t>480GB SSD SATA Mix Use 6Gbps 512 2.5in Hot-plug AG Drive</t>
  </si>
  <si>
    <t>QLogic FastLinQ 41262 Dual Port 10/25GbE Mezzanine Card with Storage Offloads (iSCSI, FCoE)</t>
  </si>
  <si>
    <t>iDRAC9 Enterprise with OpenManage Enterprise Advanced</t>
  </si>
  <si>
    <t>ProSupport and 4Hr Mission Critical, 60 Month(s)</t>
  </si>
  <si>
    <t>PowerEdge MX740C Server</t>
  </si>
  <si>
    <t>P/N</t>
  </si>
  <si>
    <t>Model</t>
  </si>
  <si>
    <t>V ponudbeni ceni na enoto so upoštevani vsi materialni in nematerialni stroški, ki bodo potrebni za izvedbo predmeta naročila, vključno s stroški dobave in stroški izdelave ponudbene dokumentacije. Ponudbene cene so fiksne in se ne spreminjajo pod nobenim pogojem. 
* Oprema je natančno predpisana zaradi skladnosti z listo kompatibilnosti proizvajalca programske opreme ali licenciranja programske opreme. Ponudnik v nobenem primeru ne sme spreminjati specifikacije (tudi če je boljša) brez potrditve sprememb s strani naročnika.</t>
  </si>
  <si>
    <t>Intel® Xeon® Gold 5217 3.0G, 8C/16T, 10.4GT/s, 11M Cache, Turbo, HT (115W) DDR4-2666</t>
  </si>
  <si>
    <t>64GB RDIMM, 3200MT/s, Dual Rank</t>
  </si>
  <si>
    <t>Produkcijsko okolje strežniški rezini za vSphere,gruča ORACLE: *</t>
  </si>
  <si>
    <t>Produkcijsko okolje strežniški rezini za vSphere, gruča JHL:</t>
  </si>
  <si>
    <t>Produkcijsko okolje strežniški rezini za vSphere, gruča SAP - HANA: *</t>
  </si>
  <si>
    <t>PowerEdge MX840C Server, Choose Label</t>
  </si>
  <si>
    <t>2.5" Chassis with up to 8 SAS/SATA/NVMe Hard Drives MLK</t>
  </si>
  <si>
    <t>PowerEdge MX840C Server</t>
  </si>
  <si>
    <t>PowerEdge MX7000 Chassis</t>
  </si>
  <si>
    <t>Redundant Management Module for PowerEdge MX7000 Chassis</t>
  </si>
  <si>
    <t>PowerEdge MX7000 Redundant Power Supply, 6 x 3000W, (3+3)</t>
  </si>
  <si>
    <t>C20 to C21, PDU Style, 16 AMP, 2.5 Meters, Power Cord</t>
  </si>
  <si>
    <t>Redundančno ohišje s stikali za strežniške rezine DELL MX7000</t>
  </si>
  <si>
    <t>Dell  Fabric Switching Engine</t>
  </si>
  <si>
    <t>Dell Networking Transceiver, 40GbE, QSFP+, SR4, 850nm, 100-150m Reach onOM3/OM4, MMF</t>
  </si>
  <si>
    <t>Dell Networking Transceiver, 32GFC, QSFP28, 4x32Gbps Fibre Channel, SW4, 850nm, MPO, MMF</t>
  </si>
  <si>
    <t>Dell Networking Cable, MPO to 4xLC, Fiber Breakout Cable, MMF, OM4, Optics Required, 3M</t>
  </si>
  <si>
    <t>210-ANYY</t>
  </si>
  <si>
    <t>403-BBTY</t>
  </si>
  <si>
    <t>450-AGXF</t>
  </si>
  <si>
    <t>450-AHTB</t>
  </si>
  <si>
    <t>865-BBLN, 865-BBLO</t>
  </si>
  <si>
    <t>210-AODC</t>
  </si>
  <si>
    <t>407-BBBY</t>
  </si>
  <si>
    <t>407-BBZE</t>
  </si>
  <si>
    <t>470-ABOG</t>
  </si>
  <si>
    <t>865-81327, 865-81328</t>
  </si>
  <si>
    <t>210-AOFH</t>
  </si>
  <si>
    <t>321-BERH</t>
  </si>
  <si>
    <t>338-BVKH</t>
  </si>
  <si>
    <t>370-AGEW</t>
  </si>
  <si>
    <t>405-AASB</t>
  </si>
  <si>
    <t>400-BBKW</t>
  </si>
  <si>
    <t>543-BBDI</t>
  </si>
  <si>
    <t>385-BBKT, 528-BIYY</t>
  </si>
  <si>
    <t>321-BERF</t>
  </si>
  <si>
    <t>210-AOVC</t>
  </si>
  <si>
    <t>370-AEVP</t>
  </si>
  <si>
    <t>338-BSDT</t>
  </si>
  <si>
    <t xml:space="preserve">5Yr ProSupport and 4hr Mission Critical </t>
  </si>
  <si>
    <t>Storitve</t>
  </si>
  <si>
    <t>Dell EMC MX9116N 25GbE Fabric Switching Engine, 12x QDD28, 2x Q28, 2x Q28/32GFC, APOS</t>
  </si>
  <si>
    <t>Podpis odgovorne osebe:</t>
  </si>
  <si>
    <t>338-BTWM</t>
  </si>
  <si>
    <t>2x Intel® Xeon® Gold 6252N, 2.3G, 24C/48T, 10.4GT/s, 35.75M Cache, Turbo, HT (150W) DDR4-2933</t>
  </si>
  <si>
    <t>JHL-24/21, Nabava strežniških rezin za produkcijo</t>
  </si>
  <si>
    <t>Primarno ohišje s stikali za strežniške rezine DELL MX7000</t>
  </si>
  <si>
    <r>
      <t xml:space="preserve">Nadgradnja iz </t>
    </r>
    <r>
      <rPr>
        <b/>
        <i/>
        <sz val="10"/>
        <rFont val="Arial CE"/>
        <family val="0"/>
      </rPr>
      <t xml:space="preserve">5Yr ProSupport and NBD </t>
    </r>
    <r>
      <rPr>
        <b/>
        <sz val="10"/>
        <rFont val="Arial CE"/>
        <family val="0"/>
      </rPr>
      <t xml:space="preserve"> na </t>
    </r>
    <r>
      <rPr>
        <b/>
        <i/>
        <sz val="10"/>
        <rFont val="Arial CE"/>
        <family val="0"/>
      </rPr>
      <t xml:space="preserve">5Yr ProSupport and 4hr Mission Critical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</si>
</sst>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[$€-40C]"/>
    <numFmt numFmtId="180" formatCode="#,##0.00\ &quot;€&quot;"/>
    <numFmt numFmtId="181" formatCode="#,##0.00\ _€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sz val="9"/>
      <name val="Tahoma"/>
      <family val="2"/>
    </font>
    <font>
      <b/>
      <sz val="10"/>
      <name val="Arial CE"/>
      <family val="0"/>
    </font>
    <font>
      <i/>
      <sz val="9"/>
      <name val="Arial CE"/>
      <family val="0"/>
    </font>
    <font>
      <i/>
      <sz val="9"/>
      <name val="Tahoma"/>
      <family val="2"/>
    </font>
    <font>
      <i/>
      <sz val="9"/>
      <name val="Arial"/>
      <family val="2"/>
    </font>
    <font>
      <sz val="11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Tahoma"/>
      <family val="2"/>
    </font>
    <font>
      <b/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i/>
      <sz val="9"/>
      <color theme="1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4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41" fillId="41" borderId="6" applyNumberFormat="0" applyAlignment="0" applyProtection="0"/>
    <xf numFmtId="0" fontId="15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42" borderId="0" applyNumberFormat="0" applyBorder="0" applyAlignment="0" applyProtection="0"/>
    <xf numFmtId="0" fontId="46" fillId="43" borderId="0" applyNumberFormat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47" fillId="0" borderId="0" applyNumberFormat="0" applyFill="0" applyBorder="0" applyAlignment="0" applyProtection="0"/>
    <xf numFmtId="0" fontId="7" fillId="38" borderId="14" applyNumberFormat="0" applyAlignment="0" applyProtection="0"/>
    <xf numFmtId="0" fontId="48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9" fillId="0" borderId="15" applyNumberFormat="0" applyFill="0" applyAlignment="0" applyProtection="0"/>
    <xf numFmtId="0" fontId="50" fillId="52" borderId="16" applyNumberFormat="0" applyAlignment="0" applyProtection="0"/>
    <xf numFmtId="0" fontId="51" fillId="41" borderId="17" applyNumberFormat="0" applyAlignment="0" applyProtection="0"/>
    <xf numFmtId="0" fontId="52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54" borderId="17" applyNumberFormat="0" applyAlignment="0" applyProtection="0"/>
    <xf numFmtId="0" fontId="54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8" fillId="0" borderId="0" xfId="78">
      <alignment/>
      <protection/>
    </xf>
    <xf numFmtId="0" fontId="22" fillId="0" borderId="0" xfId="78" applyFont="1" applyAlignment="1" applyProtection="1">
      <alignment horizontal="right"/>
      <protection locked="0"/>
    </xf>
    <xf numFmtId="0" fontId="22" fillId="0" borderId="0" xfId="78" applyFont="1" applyAlignment="1" applyProtection="1">
      <alignment horizontal="left"/>
      <protection locked="0"/>
    </xf>
    <xf numFmtId="0" fontId="24" fillId="0" borderId="20" xfId="78" applyFont="1" applyBorder="1" applyAlignment="1" applyProtection="1">
      <alignment wrapText="1"/>
      <protection/>
    </xf>
    <xf numFmtId="0" fontId="22" fillId="0" borderId="0" xfId="78" applyFont="1" applyBorder="1" applyAlignment="1" applyProtection="1">
      <alignment wrapText="1"/>
      <protection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2" fillId="0" borderId="0" xfId="78" applyFont="1" applyBorder="1" applyProtection="1">
      <alignment/>
      <protection/>
    </xf>
    <xf numFmtId="0" fontId="55" fillId="0" borderId="0" xfId="78" applyFont="1">
      <alignment/>
      <protection/>
    </xf>
    <xf numFmtId="0" fontId="24" fillId="0" borderId="0" xfId="78" applyFont="1" applyBorder="1" applyProtection="1">
      <alignment/>
      <protection/>
    </xf>
    <xf numFmtId="0" fontId="22" fillId="0" borderId="0" xfId="78" applyFont="1" applyProtection="1">
      <alignment/>
      <protection/>
    </xf>
    <xf numFmtId="0" fontId="56" fillId="0" borderId="0" xfId="78" applyFont="1">
      <alignment/>
      <protection/>
    </xf>
    <xf numFmtId="0" fontId="56" fillId="0" borderId="21" xfId="78" applyFont="1" applyBorder="1">
      <alignment/>
      <protection/>
    </xf>
    <xf numFmtId="0" fontId="56" fillId="0" borderId="0" xfId="78" applyFont="1" applyBorder="1">
      <alignment/>
      <protection/>
    </xf>
    <xf numFmtId="0" fontId="24" fillId="0" borderId="0" xfId="78" applyFont="1" applyAlignment="1" applyProtection="1">
      <alignment horizontal="justify"/>
      <protection locked="0"/>
    </xf>
    <xf numFmtId="0" fontId="26" fillId="19" borderId="20" xfId="0" applyFont="1" applyFill="1" applyBorder="1" applyAlignment="1">
      <alignment/>
    </xf>
    <xf numFmtId="0" fontId="22" fillId="0" borderId="20" xfId="78" applyFont="1" applyBorder="1" applyAlignment="1" applyProtection="1">
      <alignment horizontal="right" wrapText="1"/>
      <protection/>
    </xf>
    <xf numFmtId="0" fontId="57" fillId="0" borderId="0" xfId="78" applyFont="1">
      <alignment/>
      <protection/>
    </xf>
    <xf numFmtId="0" fontId="29" fillId="0" borderId="22" xfId="0" applyFont="1" applyBorder="1" applyAlignment="1">
      <alignment/>
    </xf>
    <xf numFmtId="0" fontId="29" fillId="0" borderId="22" xfId="0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/>
    </xf>
    <xf numFmtId="0" fontId="26" fillId="19" borderId="23" xfId="0" applyFont="1" applyFill="1" applyBorder="1" applyAlignment="1">
      <alignment/>
    </xf>
    <xf numFmtId="0" fontId="29" fillId="0" borderId="24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6" fillId="19" borderId="25" xfId="0" applyFont="1" applyFill="1" applyBorder="1" applyAlignment="1">
      <alignment/>
    </xf>
    <xf numFmtId="0" fontId="26" fillId="19" borderId="21" xfId="0" applyFont="1" applyFill="1" applyBorder="1" applyAlignment="1">
      <alignment/>
    </xf>
    <xf numFmtId="0" fontId="27" fillId="55" borderId="26" xfId="0" applyFont="1" applyFill="1" applyBorder="1" applyAlignment="1">
      <alignment horizontal="left" wrapText="1"/>
    </xf>
    <xf numFmtId="0" fontId="27" fillId="55" borderId="27" xfId="0" applyFont="1" applyFill="1" applyBorder="1" applyAlignment="1">
      <alignment horizontal="left" wrapText="1"/>
    </xf>
    <xf numFmtId="0" fontId="27" fillId="55" borderId="28" xfId="0" applyFont="1" applyFill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0" xfId="0" applyFont="1" applyBorder="1" applyAlignment="1">
      <alignment wrapText="1"/>
    </xf>
    <xf numFmtId="0" fontId="23" fillId="0" borderId="3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left"/>
    </xf>
    <xf numFmtId="0" fontId="58" fillId="0" borderId="0" xfId="78" applyFont="1">
      <alignment/>
      <protection/>
    </xf>
    <xf numFmtId="0" fontId="59" fillId="0" borderId="22" xfId="0" applyNumberFormat="1" applyFont="1" applyBorder="1" applyAlignment="1">
      <alignment horizontal="center"/>
    </xf>
    <xf numFmtId="0" fontId="30" fillId="0" borderId="22" xfId="0" applyFont="1" applyBorder="1" applyAlignment="1">
      <alignment/>
    </xf>
    <xf numFmtId="0" fontId="30" fillId="0" borderId="22" xfId="0" applyFont="1" applyBorder="1" applyAlignment="1">
      <alignment horizontal="center" vertical="center"/>
    </xf>
    <xf numFmtId="0" fontId="60" fillId="0" borderId="22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/>
    </xf>
    <xf numFmtId="181" fontId="26" fillId="0" borderId="31" xfId="0" applyNumberFormat="1" applyFont="1" applyBorder="1" applyAlignment="1">
      <alignment horizontal="right" vertical="center"/>
    </xf>
    <xf numFmtId="181" fontId="26" fillId="0" borderId="22" xfId="0" applyNumberFormat="1" applyFont="1" applyBorder="1" applyAlignment="1">
      <alignment horizontal="right" vertical="center"/>
    </xf>
    <xf numFmtId="181" fontId="26" fillId="0" borderId="32" xfId="0" applyNumberFormat="1" applyFont="1" applyBorder="1" applyAlignment="1">
      <alignment horizontal="right" vertical="center"/>
    </xf>
    <xf numFmtId="181" fontId="26" fillId="0" borderId="33" xfId="0" applyNumberFormat="1" applyFont="1" applyBorder="1" applyAlignment="1">
      <alignment horizontal="right" vertical="center"/>
    </xf>
    <xf numFmtId="181" fontId="26" fillId="0" borderId="34" xfId="0" applyNumberFormat="1" applyFont="1" applyBorder="1" applyAlignment="1">
      <alignment horizontal="right" vertical="center"/>
    </xf>
    <xf numFmtId="181" fontId="24" fillId="55" borderId="35" xfId="78" applyNumberFormat="1" applyFont="1" applyFill="1" applyBorder="1" applyAlignment="1" applyProtection="1">
      <alignment horizontal="right" vertical="center"/>
      <protection locked="0"/>
    </xf>
    <xf numFmtId="0" fontId="24" fillId="0" borderId="20" xfId="78" applyFont="1" applyBorder="1" applyAlignment="1" applyProtection="1">
      <alignment horizontal="right" vertical="center" wrapText="1"/>
      <protection/>
    </xf>
    <xf numFmtId="49" fontId="25" fillId="0" borderId="20" xfId="78" applyNumberFormat="1" applyFont="1" applyBorder="1" applyAlignment="1" applyProtection="1">
      <alignment horizontal="right" vertical="center"/>
      <protection/>
    </xf>
    <xf numFmtId="0" fontId="22" fillId="0" borderId="0" xfId="78" applyFont="1" applyAlignment="1" applyProtection="1">
      <alignment horizontal="right" vertical="center"/>
      <protection/>
    </xf>
    <xf numFmtId="0" fontId="24" fillId="0" borderId="0" xfId="78" applyFont="1" applyAlignment="1" applyProtection="1">
      <alignment horizontal="right" vertical="center"/>
      <protection locked="0"/>
    </xf>
    <xf numFmtId="0" fontId="27" fillId="55" borderId="36" xfId="0" applyFont="1" applyFill="1" applyBorder="1" applyAlignment="1">
      <alignment horizontal="right" vertical="center" wrapText="1"/>
    </xf>
    <xf numFmtId="0" fontId="27" fillId="55" borderId="37" xfId="0" applyFont="1" applyFill="1" applyBorder="1" applyAlignment="1">
      <alignment horizontal="right" vertical="center" wrapText="1"/>
    </xf>
    <xf numFmtId="0" fontId="26" fillId="19" borderId="21" xfId="0" applyFont="1" applyFill="1" applyBorder="1" applyAlignment="1">
      <alignment horizontal="right" vertical="center"/>
    </xf>
    <xf numFmtId="0" fontId="26" fillId="19" borderId="38" xfId="0" applyFont="1" applyFill="1" applyBorder="1" applyAlignment="1">
      <alignment horizontal="right" vertical="center"/>
    </xf>
    <xf numFmtId="181" fontId="26" fillId="0" borderId="39" xfId="0" applyNumberFormat="1" applyFont="1" applyBorder="1" applyAlignment="1">
      <alignment horizontal="right" vertical="center"/>
    </xf>
    <xf numFmtId="0" fontId="26" fillId="19" borderId="20" xfId="0" applyFont="1" applyFill="1" applyBorder="1" applyAlignment="1">
      <alignment horizontal="right" vertical="center"/>
    </xf>
    <xf numFmtId="0" fontId="26" fillId="19" borderId="32" xfId="0" applyFont="1" applyFill="1" applyBorder="1" applyAlignment="1">
      <alignment horizontal="right" vertical="center"/>
    </xf>
    <xf numFmtId="181" fontId="26" fillId="55" borderId="40" xfId="0" applyNumberFormat="1" applyFont="1" applyFill="1" applyBorder="1" applyAlignment="1">
      <alignment horizontal="right" vertical="center"/>
    </xf>
    <xf numFmtId="181" fontId="26" fillId="55" borderId="32" xfId="0" applyNumberFormat="1" applyFont="1" applyFill="1" applyBorder="1" applyAlignment="1">
      <alignment horizontal="right" vertical="center"/>
    </xf>
    <xf numFmtId="0" fontId="22" fillId="0" borderId="0" xfId="78" applyFont="1" applyBorder="1" applyAlignment="1" applyProtection="1">
      <alignment horizontal="right" vertical="center"/>
      <protection/>
    </xf>
    <xf numFmtId="0" fontId="22" fillId="0" borderId="0" xfId="78" applyNumberFormat="1" applyFont="1" applyBorder="1" applyAlignment="1" applyProtection="1">
      <alignment horizontal="right" vertical="center" wrapText="1"/>
      <protection/>
    </xf>
    <xf numFmtId="0" fontId="22" fillId="0" borderId="0" xfId="78" applyFont="1" applyBorder="1" applyAlignment="1" applyProtection="1">
      <alignment horizontal="right" vertical="center" wrapText="1"/>
      <protection/>
    </xf>
    <xf numFmtId="0" fontId="22" fillId="0" borderId="0" xfId="78" applyFont="1" applyAlignment="1" applyProtection="1">
      <alignment horizontal="right" vertical="center"/>
      <protection locked="0"/>
    </xf>
    <xf numFmtId="0" fontId="56" fillId="0" borderId="0" xfId="78" applyFont="1" applyAlignment="1">
      <alignment horizontal="right" vertical="center"/>
      <protection/>
    </xf>
    <xf numFmtId="0" fontId="56" fillId="0" borderId="21" xfId="78" applyFont="1" applyBorder="1" applyAlignment="1">
      <alignment horizontal="right" vertical="center"/>
      <protection/>
    </xf>
    <xf numFmtId="0" fontId="38" fillId="0" borderId="0" xfId="78" applyAlignment="1">
      <alignment horizontal="right" vertical="center"/>
      <protection/>
    </xf>
    <xf numFmtId="0" fontId="55" fillId="0" borderId="0" xfId="78" applyFont="1" applyAlignment="1">
      <alignment horizontal="right" vertical="center"/>
      <protection/>
    </xf>
    <xf numFmtId="0" fontId="38" fillId="0" borderId="21" xfId="78" applyBorder="1">
      <alignment/>
      <protection/>
    </xf>
    <xf numFmtId="0" fontId="28" fillId="0" borderId="23" xfId="0" applyFont="1" applyBorder="1" applyAlignment="1">
      <alignment horizontal="left"/>
    </xf>
    <xf numFmtId="0" fontId="30" fillId="0" borderId="30" xfId="0" applyFont="1" applyBorder="1" applyAlignment="1">
      <alignment/>
    </xf>
    <xf numFmtId="0" fontId="30" fillId="0" borderId="30" xfId="0" applyFont="1" applyBorder="1" applyAlignment="1">
      <alignment horizontal="center" vertical="center"/>
    </xf>
    <xf numFmtId="0" fontId="31" fillId="0" borderId="30" xfId="0" applyNumberFormat="1" applyFont="1" applyBorder="1" applyAlignment="1">
      <alignment horizontal="center"/>
    </xf>
    <xf numFmtId="0" fontId="30" fillId="0" borderId="41" xfId="0" applyFont="1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2" fillId="0" borderId="0" xfId="78" applyFont="1" applyAlignment="1" applyProtection="1">
      <alignment/>
      <protection locked="0"/>
    </xf>
    <xf numFmtId="0" fontId="24" fillId="0" borderId="0" xfId="78" applyFont="1" applyAlignment="1" applyProtection="1">
      <alignment horizontal="justify"/>
      <protection locked="0"/>
    </xf>
    <xf numFmtId="0" fontId="22" fillId="0" borderId="0" xfId="78" applyNumberFormat="1" applyFont="1" applyBorder="1" applyAlignment="1" applyProtection="1">
      <alignment horizontal="left" wrapText="1"/>
      <protection/>
    </xf>
    <xf numFmtId="181" fontId="26" fillId="0" borderId="30" xfId="0" applyNumberFormat="1" applyFont="1" applyBorder="1" applyAlignment="1">
      <alignment horizontal="right" vertical="center"/>
    </xf>
    <xf numFmtId="181" fontId="26" fillId="0" borderId="42" xfId="0" applyNumberFormat="1" applyFont="1" applyBorder="1" applyAlignment="1">
      <alignment horizontal="right" vertical="center"/>
    </xf>
    <xf numFmtId="181" fontId="26" fillId="0" borderId="41" xfId="0" applyNumberFormat="1" applyFont="1" applyBorder="1" applyAlignment="1">
      <alignment horizontal="right" vertical="center"/>
    </xf>
    <xf numFmtId="181" fontId="26" fillId="0" borderId="31" xfId="0" applyNumberFormat="1" applyFont="1" applyBorder="1" applyAlignment="1">
      <alignment horizontal="right" vertical="center"/>
    </xf>
    <xf numFmtId="181" fontId="26" fillId="0" borderId="43" xfId="0" applyNumberFormat="1" applyFont="1" applyBorder="1" applyAlignment="1">
      <alignment horizontal="right" vertical="center"/>
    </xf>
    <xf numFmtId="181" fontId="26" fillId="0" borderId="38" xfId="0" applyNumberFormat="1" applyFont="1" applyBorder="1" applyAlignment="1">
      <alignment horizontal="right" vertical="center"/>
    </xf>
    <xf numFmtId="181" fontId="26" fillId="0" borderId="44" xfId="0" applyNumberFormat="1" applyFont="1" applyBorder="1" applyAlignment="1">
      <alignment horizontal="right" vertical="center"/>
    </xf>
    <xf numFmtId="0" fontId="26" fillId="55" borderId="45" xfId="0" applyFont="1" applyFill="1" applyBorder="1" applyAlignment="1">
      <alignment horizontal="right" indent="1"/>
    </xf>
    <xf numFmtId="0" fontId="26" fillId="55" borderId="46" xfId="0" applyFont="1" applyFill="1" applyBorder="1" applyAlignment="1">
      <alignment horizontal="right" indent="1"/>
    </xf>
    <xf numFmtId="0" fontId="26" fillId="55" borderId="23" xfId="0" applyFont="1" applyFill="1" applyBorder="1" applyAlignment="1">
      <alignment horizontal="right" indent="1"/>
    </xf>
    <xf numFmtId="0" fontId="26" fillId="55" borderId="20" xfId="0" applyFont="1" applyFill="1" applyBorder="1" applyAlignment="1">
      <alignment horizontal="right" indent="1"/>
    </xf>
    <xf numFmtId="0" fontId="24" fillId="55" borderId="47" xfId="78" applyFont="1" applyFill="1" applyBorder="1" applyAlignment="1" applyProtection="1">
      <alignment horizontal="right"/>
      <protection locked="0"/>
    </xf>
    <xf numFmtId="0" fontId="24" fillId="55" borderId="48" xfId="78" applyFont="1" applyFill="1" applyBorder="1" applyAlignment="1" applyProtection="1">
      <alignment horizontal="right"/>
      <protection locked="0"/>
    </xf>
    <xf numFmtId="0" fontId="28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3" xfId="0" applyFont="1" applyBorder="1" applyAlignment="1">
      <alignment horizontal="center"/>
    </xf>
  </cellXfs>
  <cellStyles count="9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avadno 3" xfId="79"/>
    <cellStyle name="Navadno 4" xfId="80"/>
    <cellStyle name="Neutral" xfId="81"/>
    <cellStyle name="Nevtralno" xfId="82"/>
    <cellStyle name="Note" xfId="83"/>
    <cellStyle name="Note 2" xfId="84"/>
    <cellStyle name="Followed Hyperlink" xfId="85"/>
    <cellStyle name="Percent" xfId="86"/>
    <cellStyle name="Odstotek 2" xfId="87"/>
    <cellStyle name="Opomba" xfId="88"/>
    <cellStyle name="Opozorilo" xfId="89"/>
    <cellStyle name="Outpu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Currency" xfId="104"/>
    <cellStyle name="Currency [0]" xfId="105"/>
    <cellStyle name="Comma" xfId="106"/>
    <cellStyle name="Comma [0]" xfId="107"/>
    <cellStyle name="Vnos" xfId="108"/>
    <cellStyle name="Vsota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6"/>
  <sheetViews>
    <sheetView tabSelected="1" zoomScalePageLayoutView="0" workbookViewId="0" topLeftCell="A16">
      <selection activeCell="D49" sqref="D49"/>
    </sheetView>
  </sheetViews>
  <sheetFormatPr defaultColWidth="9.00390625" defaultRowHeight="12.75"/>
  <cols>
    <col min="1" max="1" width="1.75390625" style="1" customWidth="1"/>
    <col min="2" max="2" width="26.125" style="1" customWidth="1"/>
    <col min="3" max="3" width="19.375" style="1" customWidth="1"/>
    <col min="4" max="4" width="80.375" style="1" customWidth="1"/>
    <col min="5" max="5" width="8.375" style="1" customWidth="1"/>
    <col min="6" max="6" width="7.875" style="1" customWidth="1"/>
    <col min="7" max="7" width="14.75390625" style="66" customWidth="1"/>
    <col min="8" max="8" width="15.00390625" style="66" bestFit="1" customWidth="1"/>
    <col min="9" max="16384" width="9.125" style="1" customWidth="1"/>
  </cols>
  <sheetData>
    <row r="1" spans="2:8" ht="15.75" customHeight="1">
      <c r="B1" s="4" t="s">
        <v>1</v>
      </c>
      <c r="C1" s="16"/>
      <c r="D1" s="68"/>
      <c r="E1" s="4"/>
      <c r="F1" s="4"/>
      <c r="G1" s="47"/>
      <c r="H1" s="48" t="s">
        <v>7</v>
      </c>
    </row>
    <row r="2" spans="2:8" ht="9.75" customHeight="1">
      <c r="B2" s="10"/>
      <c r="C2" s="10"/>
      <c r="D2" s="10"/>
      <c r="E2" s="10"/>
      <c r="F2" s="10"/>
      <c r="G2" s="49"/>
      <c r="H2" s="49"/>
    </row>
    <row r="3" spans="2:8" ht="15.75" customHeight="1">
      <c r="B3" s="79" t="s">
        <v>3</v>
      </c>
      <c r="C3" s="79"/>
      <c r="D3" s="79"/>
      <c r="E3" s="79"/>
      <c r="F3" s="79"/>
      <c r="G3" s="79"/>
      <c r="H3" s="79"/>
    </row>
    <row r="4" spans="2:8" ht="19.5" customHeight="1">
      <c r="B4" s="80" t="s">
        <v>73</v>
      </c>
      <c r="C4" s="80"/>
      <c r="D4" s="80"/>
      <c r="E4" s="80"/>
      <c r="F4" s="80"/>
      <c r="G4" s="80"/>
      <c r="H4" s="80"/>
    </row>
    <row r="5" spans="2:8" ht="24" customHeight="1" thickBot="1">
      <c r="B5" s="14"/>
      <c r="C5" s="14"/>
      <c r="D5" s="14"/>
      <c r="E5" s="14"/>
      <c r="F5" s="14"/>
      <c r="G5" s="50"/>
      <c r="H5" s="50"/>
    </row>
    <row r="6" spans="2:8" ht="32.25" thickBot="1">
      <c r="B6" s="27" t="s">
        <v>26</v>
      </c>
      <c r="C6" s="28" t="s">
        <v>25</v>
      </c>
      <c r="D6" s="29" t="s">
        <v>8</v>
      </c>
      <c r="E6" s="29" t="s">
        <v>9</v>
      </c>
      <c r="F6" s="29"/>
      <c r="G6" s="51" t="s">
        <v>13</v>
      </c>
      <c r="H6" s="52" t="s">
        <v>12</v>
      </c>
    </row>
    <row r="7" spans="2:8" ht="15">
      <c r="B7" s="25" t="s">
        <v>31</v>
      </c>
      <c r="C7" s="26"/>
      <c r="D7" s="26"/>
      <c r="E7" s="26"/>
      <c r="F7" s="26"/>
      <c r="G7" s="53"/>
      <c r="H7" s="54"/>
    </row>
    <row r="8" spans="2:8" ht="15">
      <c r="B8" s="23" t="s">
        <v>24</v>
      </c>
      <c r="C8" s="18" t="s">
        <v>55</v>
      </c>
      <c r="D8" s="18" t="s">
        <v>24</v>
      </c>
      <c r="E8" s="19">
        <v>2</v>
      </c>
      <c r="F8" s="20" t="s">
        <v>10</v>
      </c>
      <c r="G8" s="82"/>
      <c r="H8" s="85">
        <f>G8*E8</f>
        <v>0</v>
      </c>
    </row>
    <row r="9" spans="2:8" s="17" customFormat="1" ht="12.75" customHeight="1">
      <c r="B9" s="24"/>
      <c r="C9" s="37" t="s">
        <v>56</v>
      </c>
      <c r="D9" s="37" t="s">
        <v>16</v>
      </c>
      <c r="E9" s="38">
        <v>2</v>
      </c>
      <c r="F9" s="39" t="s">
        <v>10</v>
      </c>
      <c r="G9" s="83"/>
      <c r="H9" s="86"/>
    </row>
    <row r="10" spans="2:8" s="17" customFormat="1" ht="12.75" customHeight="1">
      <c r="B10" s="24"/>
      <c r="C10" s="37" t="s">
        <v>57</v>
      </c>
      <c r="D10" s="37" t="s">
        <v>17</v>
      </c>
      <c r="E10" s="38">
        <v>2</v>
      </c>
      <c r="F10" s="40" t="s">
        <v>10</v>
      </c>
      <c r="G10" s="83"/>
      <c r="H10" s="86"/>
    </row>
    <row r="11" spans="2:8" s="17" customFormat="1" ht="12.75" customHeight="1">
      <c r="B11" s="24"/>
      <c r="C11" s="37" t="s">
        <v>57</v>
      </c>
      <c r="D11" s="37" t="s">
        <v>17</v>
      </c>
      <c r="E11" s="38">
        <v>2</v>
      </c>
      <c r="F11" s="40" t="s">
        <v>10</v>
      </c>
      <c r="G11" s="83"/>
      <c r="H11" s="86"/>
    </row>
    <row r="12" spans="2:8" s="17" customFormat="1" ht="12.75" customHeight="1">
      <c r="B12" s="24"/>
      <c r="C12" s="37" t="s">
        <v>58</v>
      </c>
      <c r="D12" s="37" t="s">
        <v>18</v>
      </c>
      <c r="E12" s="38">
        <v>32</v>
      </c>
      <c r="F12" s="40" t="s">
        <v>10</v>
      </c>
      <c r="G12" s="83"/>
      <c r="H12" s="86"/>
    </row>
    <row r="13" spans="2:8" s="17" customFormat="1" ht="12.75" customHeight="1">
      <c r="B13" s="24"/>
      <c r="C13" s="37" t="s">
        <v>59</v>
      </c>
      <c r="D13" s="37" t="s">
        <v>19</v>
      </c>
      <c r="E13" s="38">
        <v>2</v>
      </c>
      <c r="F13" s="40" t="s">
        <v>10</v>
      </c>
      <c r="G13" s="83"/>
      <c r="H13" s="86"/>
    </row>
    <row r="14" spans="2:8" s="17" customFormat="1" ht="12.75" customHeight="1">
      <c r="B14" s="24"/>
      <c r="C14" s="37" t="s">
        <v>60</v>
      </c>
      <c r="D14" s="37" t="s">
        <v>20</v>
      </c>
      <c r="E14" s="38">
        <v>4</v>
      </c>
      <c r="F14" s="39" t="s">
        <v>10</v>
      </c>
      <c r="G14" s="83"/>
      <c r="H14" s="86"/>
    </row>
    <row r="15" spans="2:8" s="17" customFormat="1" ht="12.75" customHeight="1">
      <c r="B15" s="24"/>
      <c r="C15" s="37" t="s">
        <v>61</v>
      </c>
      <c r="D15" s="37" t="s">
        <v>21</v>
      </c>
      <c r="E15" s="38">
        <v>2</v>
      </c>
      <c r="F15" s="40" t="s">
        <v>10</v>
      </c>
      <c r="G15" s="83"/>
      <c r="H15" s="86"/>
    </row>
    <row r="16" spans="2:8" s="17" customFormat="1" ht="12.75" customHeight="1">
      <c r="B16" s="24"/>
      <c r="C16" s="37" t="s">
        <v>62</v>
      </c>
      <c r="D16" s="37" t="s">
        <v>22</v>
      </c>
      <c r="E16" s="38">
        <v>2</v>
      </c>
      <c r="F16" s="40" t="s">
        <v>10</v>
      </c>
      <c r="G16" s="84"/>
      <c r="H16" s="87"/>
    </row>
    <row r="17" spans="2:8" s="35" customFormat="1" ht="12.75">
      <c r="B17" s="34"/>
      <c r="C17" s="18" t="s">
        <v>49</v>
      </c>
      <c r="D17" s="18" t="s">
        <v>23</v>
      </c>
      <c r="E17" s="19">
        <v>2</v>
      </c>
      <c r="F17" s="36" t="s">
        <v>10</v>
      </c>
      <c r="G17" s="55"/>
      <c r="H17" s="43">
        <f>G17*E17</f>
        <v>0</v>
      </c>
    </row>
    <row r="18" spans="2:8" ht="15">
      <c r="B18" s="21" t="s">
        <v>30</v>
      </c>
      <c r="C18" s="15"/>
      <c r="D18" s="15"/>
      <c r="E18" s="15"/>
      <c r="F18" s="15"/>
      <c r="G18" s="56"/>
      <c r="H18" s="57"/>
    </row>
    <row r="19" spans="2:8" ht="15">
      <c r="B19" s="22" t="s">
        <v>24</v>
      </c>
      <c r="C19" s="18" t="s">
        <v>55</v>
      </c>
      <c r="D19" s="18" t="s">
        <v>24</v>
      </c>
      <c r="E19" s="19">
        <v>2</v>
      </c>
      <c r="F19" s="20" t="s">
        <v>10</v>
      </c>
      <c r="G19" s="82"/>
      <c r="H19" s="85">
        <f>G19*E19</f>
        <v>0</v>
      </c>
    </row>
    <row r="20" spans="2:8" s="17" customFormat="1" ht="12.75" customHeight="1">
      <c r="B20" s="24"/>
      <c r="C20" s="37" t="s">
        <v>56</v>
      </c>
      <c r="D20" s="37" t="s">
        <v>16</v>
      </c>
      <c r="E20" s="38">
        <v>2</v>
      </c>
      <c r="F20" s="39" t="s">
        <v>10</v>
      </c>
      <c r="G20" s="83"/>
      <c r="H20" s="86"/>
    </row>
    <row r="21" spans="2:8" s="17" customFormat="1" ht="12.75" customHeight="1">
      <c r="B21" s="24"/>
      <c r="C21" s="37" t="s">
        <v>66</v>
      </c>
      <c r="D21" s="37" t="s">
        <v>28</v>
      </c>
      <c r="E21" s="38">
        <v>2</v>
      </c>
      <c r="F21" s="40" t="s">
        <v>10</v>
      </c>
      <c r="G21" s="83"/>
      <c r="H21" s="86"/>
    </row>
    <row r="22" spans="2:8" s="17" customFormat="1" ht="12.75" customHeight="1">
      <c r="B22" s="24"/>
      <c r="C22" s="37" t="s">
        <v>65</v>
      </c>
      <c r="D22" s="37" t="s">
        <v>29</v>
      </c>
      <c r="E22" s="38">
        <v>16</v>
      </c>
      <c r="F22" s="40" t="s">
        <v>10</v>
      </c>
      <c r="G22" s="83"/>
      <c r="H22" s="86"/>
    </row>
    <row r="23" spans="2:8" s="17" customFormat="1" ht="12.75" customHeight="1">
      <c r="B23" s="24"/>
      <c r="C23" s="37" t="s">
        <v>59</v>
      </c>
      <c r="D23" s="37" t="s">
        <v>19</v>
      </c>
      <c r="E23" s="38">
        <v>2</v>
      </c>
      <c r="F23" s="40" t="s">
        <v>10</v>
      </c>
      <c r="G23" s="83"/>
      <c r="H23" s="86"/>
    </row>
    <row r="24" spans="2:8" s="17" customFormat="1" ht="12.75" customHeight="1">
      <c r="B24" s="24"/>
      <c r="C24" s="37" t="s">
        <v>60</v>
      </c>
      <c r="D24" s="37" t="s">
        <v>20</v>
      </c>
      <c r="E24" s="38">
        <v>4</v>
      </c>
      <c r="F24" s="39" t="s">
        <v>10</v>
      </c>
      <c r="G24" s="83"/>
      <c r="H24" s="86"/>
    </row>
    <row r="25" spans="2:8" s="17" customFormat="1" ht="12.75" customHeight="1">
      <c r="B25" s="24"/>
      <c r="C25" s="37" t="s">
        <v>61</v>
      </c>
      <c r="D25" s="37" t="s">
        <v>21</v>
      </c>
      <c r="E25" s="38">
        <v>2</v>
      </c>
      <c r="F25" s="40" t="s">
        <v>10</v>
      </c>
      <c r="G25" s="83"/>
      <c r="H25" s="86"/>
    </row>
    <row r="26" spans="2:8" s="17" customFormat="1" ht="12.75" customHeight="1">
      <c r="B26" s="24"/>
      <c r="C26" s="37" t="s">
        <v>62</v>
      </c>
      <c r="D26" s="37" t="s">
        <v>22</v>
      </c>
      <c r="E26" s="38">
        <v>2</v>
      </c>
      <c r="F26" s="39" t="s">
        <v>10</v>
      </c>
      <c r="G26" s="84"/>
      <c r="H26" s="87"/>
    </row>
    <row r="27" spans="2:8" s="17" customFormat="1" ht="12.75">
      <c r="B27" s="34"/>
      <c r="C27" s="18" t="s">
        <v>49</v>
      </c>
      <c r="D27" s="18" t="s">
        <v>23</v>
      </c>
      <c r="E27" s="19">
        <v>2</v>
      </c>
      <c r="F27" s="36" t="s">
        <v>10</v>
      </c>
      <c r="G27" s="42"/>
      <c r="H27" s="44">
        <f>G27*E27</f>
        <v>0</v>
      </c>
    </row>
    <row r="28" spans="2:8" ht="15">
      <c r="B28" s="21" t="s">
        <v>32</v>
      </c>
      <c r="C28" s="15"/>
      <c r="D28" s="15"/>
      <c r="E28" s="15"/>
      <c r="F28" s="15"/>
      <c r="G28" s="56"/>
      <c r="H28" s="57"/>
    </row>
    <row r="29" spans="2:8" ht="15">
      <c r="B29" s="22" t="s">
        <v>35</v>
      </c>
      <c r="C29" s="18" t="s">
        <v>64</v>
      </c>
      <c r="D29" s="18" t="s">
        <v>33</v>
      </c>
      <c r="E29" s="19">
        <v>2</v>
      </c>
      <c r="F29" s="20" t="s">
        <v>10</v>
      </c>
      <c r="G29" s="82"/>
      <c r="H29" s="85">
        <f>G29*E29</f>
        <v>0</v>
      </c>
    </row>
    <row r="30" spans="2:8" s="17" customFormat="1" ht="12.75" customHeight="1">
      <c r="B30" s="24"/>
      <c r="C30" s="70" t="s">
        <v>63</v>
      </c>
      <c r="D30" s="70" t="s">
        <v>34</v>
      </c>
      <c r="E30" s="71">
        <v>2</v>
      </c>
      <c r="F30" s="72" t="s">
        <v>10</v>
      </c>
      <c r="G30" s="83"/>
      <c r="H30" s="86"/>
    </row>
    <row r="31" spans="2:8" s="17" customFormat="1" ht="12.75" customHeight="1">
      <c r="B31" s="69"/>
      <c r="C31" s="76" t="s">
        <v>71</v>
      </c>
      <c r="D31" s="76" t="s">
        <v>72</v>
      </c>
      <c r="E31" s="77">
        <v>2</v>
      </c>
      <c r="F31" s="78" t="s">
        <v>10</v>
      </c>
      <c r="G31" s="88"/>
      <c r="H31" s="86"/>
    </row>
    <row r="32" spans="2:8" s="17" customFormat="1" ht="12.75" customHeight="1">
      <c r="B32" s="69"/>
      <c r="C32" s="76" t="s">
        <v>71</v>
      </c>
      <c r="D32" s="76" t="s">
        <v>72</v>
      </c>
      <c r="E32" s="77">
        <v>2</v>
      </c>
      <c r="F32" s="78" t="s">
        <v>10</v>
      </c>
      <c r="G32" s="88"/>
      <c r="H32" s="86"/>
    </row>
    <row r="33" spans="2:8" s="17" customFormat="1" ht="12.75" customHeight="1">
      <c r="B33" s="24"/>
      <c r="C33" s="73" t="s">
        <v>65</v>
      </c>
      <c r="D33" s="73" t="s">
        <v>29</v>
      </c>
      <c r="E33" s="74">
        <v>96</v>
      </c>
      <c r="F33" s="75" t="s">
        <v>10</v>
      </c>
      <c r="G33" s="83"/>
      <c r="H33" s="86"/>
    </row>
    <row r="34" spans="2:8" s="17" customFormat="1" ht="12.75" customHeight="1">
      <c r="B34" s="24"/>
      <c r="C34" s="37" t="s">
        <v>59</v>
      </c>
      <c r="D34" s="37" t="s">
        <v>19</v>
      </c>
      <c r="E34" s="38">
        <v>2</v>
      </c>
      <c r="F34" s="40" t="s">
        <v>10</v>
      </c>
      <c r="G34" s="83"/>
      <c r="H34" s="86"/>
    </row>
    <row r="35" spans="2:8" s="17" customFormat="1" ht="12.75" customHeight="1">
      <c r="B35" s="24"/>
      <c r="C35" s="37" t="s">
        <v>60</v>
      </c>
      <c r="D35" s="37" t="s">
        <v>20</v>
      </c>
      <c r="E35" s="38">
        <v>4</v>
      </c>
      <c r="F35" s="40" t="s">
        <v>10</v>
      </c>
      <c r="G35" s="83"/>
      <c r="H35" s="86"/>
    </row>
    <row r="36" spans="2:8" s="17" customFormat="1" ht="12.75" customHeight="1">
      <c r="B36" s="24"/>
      <c r="C36" s="37" t="s">
        <v>61</v>
      </c>
      <c r="D36" s="37" t="s">
        <v>21</v>
      </c>
      <c r="E36" s="38">
        <v>4</v>
      </c>
      <c r="F36" s="40" t="s">
        <v>10</v>
      </c>
      <c r="G36" s="83"/>
      <c r="H36" s="86"/>
    </row>
    <row r="37" spans="2:8" s="17" customFormat="1" ht="12.75" customHeight="1">
      <c r="B37" s="24"/>
      <c r="C37" s="37" t="s">
        <v>62</v>
      </c>
      <c r="D37" s="37" t="s">
        <v>22</v>
      </c>
      <c r="E37" s="38">
        <v>2</v>
      </c>
      <c r="F37" s="39" t="s">
        <v>10</v>
      </c>
      <c r="G37" s="84"/>
      <c r="H37" s="87"/>
    </row>
    <row r="38" spans="2:8" s="17" customFormat="1" ht="12.75">
      <c r="B38" s="34"/>
      <c r="C38" s="18" t="s">
        <v>49</v>
      </c>
      <c r="D38" s="18" t="s">
        <v>23</v>
      </c>
      <c r="E38" s="19">
        <v>2</v>
      </c>
      <c r="F38" s="36" t="s">
        <v>10</v>
      </c>
      <c r="G38" s="42"/>
      <c r="H38" s="44">
        <f>G38*E38</f>
        <v>0</v>
      </c>
    </row>
    <row r="39" spans="2:8" ht="15">
      <c r="B39" s="21" t="s">
        <v>40</v>
      </c>
      <c r="C39" s="15"/>
      <c r="D39" s="15"/>
      <c r="E39" s="15"/>
      <c r="F39" s="15"/>
      <c r="G39" s="56"/>
      <c r="H39" s="57"/>
    </row>
    <row r="40" spans="2:8" ht="15">
      <c r="B40" s="22" t="s">
        <v>36</v>
      </c>
      <c r="C40" s="18" t="s">
        <v>45</v>
      </c>
      <c r="D40" s="18" t="s">
        <v>36</v>
      </c>
      <c r="E40" s="19">
        <v>1</v>
      </c>
      <c r="F40" s="20" t="s">
        <v>10</v>
      </c>
      <c r="G40" s="82"/>
      <c r="H40" s="85">
        <f>G40*E40</f>
        <v>0</v>
      </c>
    </row>
    <row r="41" spans="2:8" s="17" customFormat="1" ht="12">
      <c r="B41" s="24"/>
      <c r="C41" s="37" t="s">
        <v>46</v>
      </c>
      <c r="D41" s="37" t="s">
        <v>37</v>
      </c>
      <c r="E41" s="38">
        <v>1</v>
      </c>
      <c r="F41" s="40" t="s">
        <v>10</v>
      </c>
      <c r="G41" s="83"/>
      <c r="H41" s="86"/>
    </row>
    <row r="42" spans="2:8" s="17" customFormat="1" ht="12">
      <c r="B42" s="24"/>
      <c r="C42" s="37" t="s">
        <v>47</v>
      </c>
      <c r="D42" s="37" t="s">
        <v>38</v>
      </c>
      <c r="E42" s="38">
        <v>1</v>
      </c>
      <c r="F42" s="40" t="s">
        <v>10</v>
      </c>
      <c r="G42" s="83"/>
      <c r="H42" s="86"/>
    </row>
    <row r="43" spans="2:8" s="17" customFormat="1" ht="12">
      <c r="B43" s="24"/>
      <c r="C43" s="37" t="s">
        <v>48</v>
      </c>
      <c r="D43" s="37" t="s">
        <v>39</v>
      </c>
      <c r="E43" s="38">
        <v>6</v>
      </c>
      <c r="F43" s="40" t="s">
        <v>10</v>
      </c>
      <c r="G43" s="84"/>
      <c r="H43" s="87"/>
    </row>
    <row r="44" spans="2:8" s="17" customFormat="1" ht="12.75">
      <c r="B44" s="34"/>
      <c r="C44" s="18" t="s">
        <v>49</v>
      </c>
      <c r="D44" s="18" t="s">
        <v>23</v>
      </c>
      <c r="E44" s="19">
        <v>1</v>
      </c>
      <c r="F44" s="36" t="s">
        <v>10</v>
      </c>
      <c r="G44" s="42"/>
      <c r="H44" s="43">
        <f>G44*E44</f>
        <v>0</v>
      </c>
    </row>
    <row r="45" spans="2:8" s="17" customFormat="1" ht="12">
      <c r="B45" s="95"/>
      <c r="C45" s="96"/>
      <c r="D45" s="96"/>
      <c r="E45" s="96"/>
      <c r="F45" s="96"/>
      <c r="G45" s="96"/>
      <c r="H45" s="97"/>
    </row>
    <row r="46" spans="2:8" ht="15">
      <c r="B46" s="22" t="s">
        <v>41</v>
      </c>
      <c r="C46" s="18" t="s">
        <v>50</v>
      </c>
      <c r="D46" s="18" t="s">
        <v>69</v>
      </c>
      <c r="E46" s="19">
        <v>2</v>
      </c>
      <c r="F46" s="20" t="s">
        <v>10</v>
      </c>
      <c r="G46" s="82"/>
      <c r="H46" s="85">
        <f>G46*E46</f>
        <v>0</v>
      </c>
    </row>
    <row r="47" spans="2:8" s="17" customFormat="1" ht="12.75" customHeight="1">
      <c r="B47" s="24"/>
      <c r="C47" s="37" t="s">
        <v>51</v>
      </c>
      <c r="D47" s="37" t="s">
        <v>42</v>
      </c>
      <c r="E47" s="38">
        <v>4</v>
      </c>
      <c r="F47" s="40" t="s">
        <v>10</v>
      </c>
      <c r="G47" s="83"/>
      <c r="H47" s="86"/>
    </row>
    <row r="48" spans="2:8" s="17" customFormat="1" ht="12.75" customHeight="1">
      <c r="B48" s="24"/>
      <c r="C48" s="37" t="s">
        <v>52</v>
      </c>
      <c r="D48" s="37" t="s">
        <v>43</v>
      </c>
      <c r="E48" s="38">
        <v>4</v>
      </c>
      <c r="F48" s="40" t="s">
        <v>10</v>
      </c>
      <c r="G48" s="83"/>
      <c r="H48" s="86"/>
    </row>
    <row r="49" spans="2:8" s="17" customFormat="1" ht="12.75" customHeight="1">
      <c r="B49" s="24"/>
      <c r="C49" s="37" t="s">
        <v>53</v>
      </c>
      <c r="D49" s="37" t="s">
        <v>44</v>
      </c>
      <c r="E49" s="38">
        <v>8</v>
      </c>
      <c r="F49" s="40" t="s">
        <v>10</v>
      </c>
      <c r="G49" s="84"/>
      <c r="H49" s="87"/>
    </row>
    <row r="50" spans="2:8" s="17" customFormat="1" ht="12.75">
      <c r="B50" s="34"/>
      <c r="C50" s="18" t="s">
        <v>54</v>
      </c>
      <c r="D50" s="18" t="s">
        <v>67</v>
      </c>
      <c r="E50" s="19">
        <v>2</v>
      </c>
      <c r="F50" s="36" t="s">
        <v>10</v>
      </c>
      <c r="G50" s="42"/>
      <c r="H50" s="44">
        <f>G50*E50</f>
        <v>0</v>
      </c>
    </row>
    <row r="51" spans="2:8" s="17" customFormat="1" ht="12.75">
      <c r="B51" s="21" t="s">
        <v>74</v>
      </c>
      <c r="C51" s="15"/>
      <c r="D51" s="15"/>
      <c r="E51" s="15"/>
      <c r="F51" s="15"/>
      <c r="G51" s="56"/>
      <c r="H51" s="57"/>
    </row>
    <row r="52" spans="2:8" s="17" customFormat="1" ht="12.75">
      <c r="B52" s="34"/>
      <c r="C52" s="18"/>
      <c r="D52" s="18" t="s">
        <v>75</v>
      </c>
      <c r="E52" s="19">
        <v>1</v>
      </c>
      <c r="F52" s="20" t="s">
        <v>10</v>
      </c>
      <c r="G52" s="42"/>
      <c r="H52" s="44">
        <f>G52*E52</f>
        <v>0</v>
      </c>
    </row>
    <row r="53" spans="2:8" ht="15">
      <c r="B53" s="21" t="s">
        <v>68</v>
      </c>
      <c r="C53" s="15"/>
      <c r="D53" s="15"/>
      <c r="E53" s="15"/>
      <c r="F53" s="15"/>
      <c r="G53" s="56"/>
      <c r="H53" s="57"/>
    </row>
    <row r="54" spans="2:8" ht="15.75" thickBot="1">
      <c r="B54" s="30"/>
      <c r="C54" s="31"/>
      <c r="D54" s="32" t="s">
        <v>15</v>
      </c>
      <c r="E54" s="33">
        <v>1</v>
      </c>
      <c r="F54" s="33" t="s">
        <v>11</v>
      </c>
      <c r="G54" s="45"/>
      <c r="H54" s="41">
        <f>G54*E54</f>
        <v>0</v>
      </c>
    </row>
    <row r="55" spans="2:8" ht="15">
      <c r="B55" s="89" t="s">
        <v>4</v>
      </c>
      <c r="C55" s="90"/>
      <c r="D55" s="90"/>
      <c r="E55" s="90"/>
      <c r="F55" s="90"/>
      <c r="G55" s="90"/>
      <c r="H55" s="58">
        <f>SUM(H7:H54)</f>
        <v>0</v>
      </c>
    </row>
    <row r="56" spans="2:8" ht="15">
      <c r="B56" s="91" t="s">
        <v>14</v>
      </c>
      <c r="C56" s="92"/>
      <c r="D56" s="92"/>
      <c r="E56" s="92"/>
      <c r="F56" s="92"/>
      <c r="G56" s="92"/>
      <c r="H56" s="59">
        <f>H55*22/100</f>
        <v>0</v>
      </c>
    </row>
    <row r="57" spans="2:8" ht="15.75" thickBot="1">
      <c r="B57" s="93" t="s">
        <v>5</v>
      </c>
      <c r="C57" s="94"/>
      <c r="D57" s="94"/>
      <c r="E57" s="94"/>
      <c r="F57" s="94"/>
      <c r="G57" s="94"/>
      <c r="H57" s="46">
        <f>H55+H56</f>
        <v>0</v>
      </c>
    </row>
    <row r="58" spans="2:8" s="8" customFormat="1" ht="12.75">
      <c r="B58" s="7"/>
      <c r="C58" s="7"/>
      <c r="D58" s="7"/>
      <c r="E58" s="7"/>
      <c r="F58" s="7"/>
      <c r="G58" s="60"/>
      <c r="H58" s="60"/>
    </row>
    <row r="59" spans="2:8" s="8" customFormat="1" ht="12.75">
      <c r="B59" s="9" t="s">
        <v>6</v>
      </c>
      <c r="C59" s="9"/>
      <c r="D59" s="7"/>
      <c r="E59" s="7"/>
      <c r="F59" s="7"/>
      <c r="G59" s="60"/>
      <c r="H59" s="60"/>
    </row>
    <row r="60" spans="2:8" s="8" customFormat="1" ht="12.75">
      <c r="B60" s="7"/>
      <c r="C60" s="7"/>
      <c r="D60" s="7"/>
      <c r="E60" s="7"/>
      <c r="F60" s="7"/>
      <c r="G60" s="60"/>
      <c r="H60" s="60"/>
    </row>
    <row r="61" spans="2:8" ht="94.5" customHeight="1">
      <c r="B61" s="81" t="s">
        <v>27</v>
      </c>
      <c r="C61" s="81"/>
      <c r="D61" s="81"/>
      <c r="E61" s="81"/>
      <c r="F61" s="81"/>
      <c r="G61" s="81"/>
      <c r="H61" s="81"/>
    </row>
    <row r="62" spans="2:8" ht="30" customHeight="1">
      <c r="B62" s="6"/>
      <c r="C62" s="6"/>
      <c r="D62" s="6"/>
      <c r="E62" s="6"/>
      <c r="F62" s="6"/>
      <c r="G62" s="61"/>
      <c r="H62" s="61"/>
    </row>
    <row r="63" spans="2:8" ht="9.75" customHeight="1">
      <c r="B63" s="5"/>
      <c r="C63" s="5"/>
      <c r="D63" s="5"/>
      <c r="E63" s="5"/>
      <c r="F63" s="5"/>
      <c r="G63" s="62"/>
      <c r="H63" s="62"/>
    </row>
    <row r="64" spans="2:8" ht="15.75" customHeight="1">
      <c r="B64" s="3" t="s">
        <v>0</v>
      </c>
      <c r="C64" s="3"/>
      <c r="D64" s="3" t="s">
        <v>2</v>
      </c>
      <c r="E64" s="2"/>
      <c r="G64" s="63"/>
      <c r="H64" s="67" t="s">
        <v>70</v>
      </c>
    </row>
    <row r="65" spans="2:8" ht="15">
      <c r="B65" s="11"/>
      <c r="C65" s="13"/>
      <c r="D65" s="13"/>
      <c r="E65" s="11"/>
      <c r="F65" s="11"/>
      <c r="G65" s="64"/>
      <c r="H65" s="64"/>
    </row>
    <row r="66" spans="2:8" ht="15">
      <c r="B66" s="12"/>
      <c r="C66" s="13"/>
      <c r="D66" s="13"/>
      <c r="E66" s="13"/>
      <c r="F66" s="11"/>
      <c r="G66" s="65"/>
      <c r="H66" s="65"/>
    </row>
    <row r="67" spans="2:8" ht="15">
      <c r="B67" s="11"/>
      <c r="C67" s="11"/>
      <c r="D67" s="11"/>
      <c r="E67" s="11"/>
      <c r="F67" s="11"/>
      <c r="G67" s="64"/>
      <c r="H67" s="64"/>
    </row>
    <row r="68" spans="2:8" ht="15">
      <c r="B68" s="11"/>
      <c r="C68" s="11"/>
      <c r="D68" s="11"/>
      <c r="E68" s="11"/>
      <c r="F68" s="11"/>
      <c r="G68" s="64"/>
      <c r="H68" s="64"/>
    </row>
    <row r="69" spans="2:8" ht="15">
      <c r="B69" s="11"/>
      <c r="C69" s="11"/>
      <c r="D69" s="11"/>
      <c r="E69" s="11"/>
      <c r="F69" s="11"/>
      <c r="G69" s="64"/>
      <c r="H69" s="64"/>
    </row>
    <row r="70" spans="2:8" ht="15">
      <c r="B70" s="11"/>
      <c r="C70" s="11"/>
      <c r="D70" s="11"/>
      <c r="E70" s="11"/>
      <c r="F70" s="11"/>
      <c r="G70" s="64"/>
      <c r="H70" s="64"/>
    </row>
    <row r="71" spans="2:8" ht="15">
      <c r="B71" s="11"/>
      <c r="C71" s="11"/>
      <c r="D71" s="11"/>
      <c r="E71" s="11"/>
      <c r="F71" s="11"/>
      <c r="G71" s="64"/>
      <c r="H71" s="64"/>
    </row>
    <row r="72" spans="2:8" ht="15">
      <c r="B72" s="11"/>
      <c r="C72" s="11"/>
      <c r="D72" s="11"/>
      <c r="E72" s="11"/>
      <c r="F72" s="11"/>
      <c r="G72" s="64"/>
      <c r="H72" s="64"/>
    </row>
    <row r="73" spans="2:8" ht="15">
      <c r="B73" s="11"/>
      <c r="C73" s="11"/>
      <c r="D73" s="11"/>
      <c r="E73" s="11"/>
      <c r="F73" s="11"/>
      <c r="G73" s="64"/>
      <c r="H73" s="64"/>
    </row>
    <row r="74" spans="2:8" ht="15">
      <c r="B74" s="11"/>
      <c r="C74" s="11"/>
      <c r="D74" s="11"/>
      <c r="E74" s="11"/>
      <c r="F74" s="11"/>
      <c r="G74" s="64"/>
      <c r="H74" s="64"/>
    </row>
    <row r="75" spans="2:8" ht="15">
      <c r="B75" s="11"/>
      <c r="C75" s="11"/>
      <c r="D75" s="11"/>
      <c r="E75" s="11"/>
      <c r="F75" s="11"/>
      <c r="G75" s="64"/>
      <c r="H75" s="64"/>
    </row>
    <row r="76" spans="2:8" ht="15">
      <c r="B76" s="11"/>
      <c r="C76" s="11"/>
      <c r="D76" s="11"/>
      <c r="E76" s="11"/>
      <c r="F76" s="11"/>
      <c r="G76" s="64"/>
      <c r="H76" s="64"/>
    </row>
    <row r="77" spans="2:8" ht="15">
      <c r="B77" s="11"/>
      <c r="C77" s="11"/>
      <c r="D77" s="11"/>
      <c r="E77" s="11"/>
      <c r="F77" s="11"/>
      <c r="G77" s="64"/>
      <c r="H77" s="64"/>
    </row>
    <row r="78" spans="2:8" ht="15">
      <c r="B78" s="11"/>
      <c r="C78" s="11"/>
      <c r="D78" s="11"/>
      <c r="E78" s="11"/>
      <c r="F78" s="11"/>
      <c r="G78" s="64"/>
      <c r="H78" s="64"/>
    </row>
    <row r="79" spans="2:8" ht="15">
      <c r="B79" s="11"/>
      <c r="C79" s="11"/>
      <c r="D79" s="11"/>
      <c r="E79" s="11"/>
      <c r="F79" s="11"/>
      <c r="G79" s="64"/>
      <c r="H79" s="64"/>
    </row>
    <row r="80" spans="2:8" ht="15">
      <c r="B80" s="11"/>
      <c r="C80" s="11"/>
      <c r="D80" s="11"/>
      <c r="E80" s="11"/>
      <c r="F80" s="11"/>
      <c r="G80" s="64"/>
      <c r="H80" s="64"/>
    </row>
    <row r="81" spans="2:8" ht="15">
      <c r="B81" s="11"/>
      <c r="C81" s="11"/>
      <c r="D81" s="11"/>
      <c r="E81" s="11"/>
      <c r="F81" s="11"/>
      <c r="G81" s="64"/>
      <c r="H81" s="64"/>
    </row>
    <row r="82" spans="2:8" ht="15">
      <c r="B82" s="11"/>
      <c r="C82" s="11"/>
      <c r="D82" s="11"/>
      <c r="E82" s="11"/>
      <c r="F82" s="11"/>
      <c r="G82" s="64"/>
      <c r="H82" s="64"/>
    </row>
    <row r="83" spans="2:8" ht="15">
      <c r="B83" s="11"/>
      <c r="C83" s="11"/>
      <c r="D83" s="11"/>
      <c r="E83" s="11"/>
      <c r="F83" s="11"/>
      <c r="G83" s="64"/>
      <c r="H83" s="64"/>
    </row>
    <row r="84" spans="2:8" ht="15">
      <c r="B84" s="11"/>
      <c r="C84" s="11"/>
      <c r="D84" s="11"/>
      <c r="E84" s="11"/>
      <c r="F84" s="11"/>
      <c r="G84" s="64"/>
      <c r="H84" s="64"/>
    </row>
    <row r="85" spans="2:8" ht="15">
      <c r="B85" s="11"/>
      <c r="C85" s="11"/>
      <c r="D85" s="11"/>
      <c r="E85" s="11"/>
      <c r="F85" s="11"/>
      <c r="G85" s="64"/>
      <c r="H85" s="64"/>
    </row>
    <row r="86" spans="2:8" ht="15">
      <c r="B86" s="11"/>
      <c r="C86" s="11"/>
      <c r="D86" s="11"/>
      <c r="E86" s="11"/>
      <c r="F86" s="11"/>
      <c r="G86" s="64"/>
      <c r="H86" s="64"/>
    </row>
  </sheetData>
  <sheetProtection formatCells="0" formatColumns="0" formatRows="0" selectLockedCells="1"/>
  <mergeCells count="17">
    <mergeCell ref="B57:G57"/>
    <mergeCell ref="H29:H37"/>
    <mergeCell ref="G40:G43"/>
    <mergeCell ref="H40:H43"/>
    <mergeCell ref="G46:G49"/>
    <mergeCell ref="H46:H49"/>
    <mergeCell ref="B45:H45"/>
    <mergeCell ref="B3:H3"/>
    <mergeCell ref="B4:H4"/>
    <mergeCell ref="B61:H61"/>
    <mergeCell ref="G8:G16"/>
    <mergeCell ref="H8:H16"/>
    <mergeCell ref="G19:G26"/>
    <mergeCell ref="H19:H26"/>
    <mergeCell ref="G29:G37"/>
    <mergeCell ref="B55:G55"/>
    <mergeCell ref="B56:G56"/>
  </mergeCells>
  <printOptions/>
  <pageMargins left="0.35433070866141736" right="0.35433070866141736" top="0.4724409448818898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Uporabnik sistema Windows</cp:lastModifiedBy>
  <cp:lastPrinted>2016-12-08T09:56:06Z</cp:lastPrinted>
  <dcterms:created xsi:type="dcterms:W3CDTF">2005-09-13T09:27:23Z</dcterms:created>
  <dcterms:modified xsi:type="dcterms:W3CDTF">2021-11-12T10:25:38Z</dcterms:modified>
  <cp:category/>
  <cp:version/>
  <cp:contentType/>
  <cp:contentStatus/>
</cp:coreProperties>
</file>