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JHL\2021\JHL-16-21 Nadgradnja WI FI Infrastrukture CISCO\Objava\"/>
    </mc:Choice>
  </mc:AlternateContent>
  <bookViews>
    <workbookView xWindow="0" yWindow="0" windowWidth="28800" windowHeight="13500"/>
  </bookViews>
  <sheets>
    <sheet name="PREDRAČU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106" i="1" l="1"/>
  <c r="H99" i="1"/>
  <c r="H98" i="1"/>
  <c r="H93" i="1"/>
  <c r="H86" i="1"/>
  <c r="H85" i="1"/>
  <c r="H80" i="1"/>
  <c r="H73" i="1"/>
  <c r="H72" i="1"/>
  <c r="H67" i="1"/>
  <c r="H60" i="1"/>
  <c r="H58" i="1"/>
  <c r="H53" i="1"/>
  <c r="H46" i="1"/>
  <c r="H45" i="1"/>
  <c r="H47" i="1" s="1"/>
  <c r="H48" i="1" s="1"/>
  <c r="H40" i="1"/>
  <c r="H33" i="1"/>
  <c r="H32" i="1"/>
  <c r="H27" i="1"/>
  <c r="H17" i="1"/>
  <c r="H16" i="1"/>
  <c r="H15" i="1"/>
  <c r="H100" i="1" l="1"/>
  <c r="H101" i="1" s="1"/>
  <c r="H107" i="1"/>
  <c r="H74" i="1"/>
  <c r="H75" i="1" s="1"/>
  <c r="H81" i="1" s="1"/>
  <c r="H87" i="1"/>
  <c r="H88" i="1" s="1"/>
  <c r="H94" i="1" s="1"/>
  <c r="H54" i="1"/>
  <c r="H61" i="1"/>
  <c r="H62" i="1" s="1"/>
  <c r="H68" i="1" s="1"/>
  <c r="H34" i="1"/>
  <c r="H35" i="1" s="1"/>
  <c r="H41" i="1" s="1"/>
  <c r="H18" i="1"/>
  <c r="H19" i="1" s="1"/>
  <c r="H28" i="1" s="1"/>
  <c r="H109" i="1" l="1"/>
  <c r="H110" i="1" s="1"/>
  <c r="H111" i="1" l="1"/>
</calcChain>
</file>

<file path=xl/sharedStrings.xml><?xml version="1.0" encoding="utf-8"?>
<sst xmlns="http://schemas.openxmlformats.org/spreadsheetml/2006/main" count="157" uniqueCount="72">
  <si>
    <t xml:space="preserve">Zap. št. </t>
  </si>
  <si>
    <t>Kataloška številka</t>
  </si>
  <si>
    <t>Enota</t>
  </si>
  <si>
    <t xml:space="preserve">Količina </t>
  </si>
  <si>
    <t>Cena na enoto v EUR brez DDV</t>
  </si>
  <si>
    <t xml:space="preserve">Cena skupaj v EUR brez DDV </t>
  </si>
  <si>
    <t>Opis</t>
  </si>
  <si>
    <t xml:space="preserve">Lokacija </t>
  </si>
  <si>
    <t>I.</t>
  </si>
  <si>
    <t>MREŽNA OPREMA</t>
  </si>
  <si>
    <t>Wireless Controller</t>
  </si>
  <si>
    <t>C9800-L-F-K9</t>
  </si>
  <si>
    <t>Cisco Catalyst 9800-L Wireless Controller_Fiber Uplink</t>
  </si>
  <si>
    <t>Verovškova ulica 70</t>
  </si>
  <si>
    <t>kos</t>
  </si>
  <si>
    <t>C9800L-RMNT</t>
  </si>
  <si>
    <t>C9800 Wireless Controller Rack Mount Tray</t>
  </si>
  <si>
    <t>SFP-10G-SR=</t>
  </si>
  <si>
    <t>10GBASE-SR SFP Module</t>
  </si>
  <si>
    <t xml:space="preserve">SKUPAJ MREŽNA OPREMA </t>
  </si>
  <si>
    <t>NAMESTITEV IN INSTALACIJA OPREME</t>
  </si>
  <si>
    <t>Zamenjava in konfiguracija WiFi omrežja</t>
  </si>
  <si>
    <t xml:space="preserve">SKUPAJ NAMESTITEV IN INSTALACIJA MREŽNE OPREME  </t>
  </si>
  <si>
    <t>Skupaj JP podjetja brez DDV</t>
  </si>
  <si>
    <t>II.</t>
  </si>
  <si>
    <t>JAVNI HOLDING LJUBLJANA D.O.O.</t>
  </si>
  <si>
    <t>Dostopne točke</t>
  </si>
  <si>
    <t>C9130AXI-E</t>
  </si>
  <si>
    <t>Cisco Catalyst 9130AX Series</t>
  </si>
  <si>
    <t>DNA-E-PROMO-5Y</t>
  </si>
  <si>
    <t>Wireless Cisco DNA On-Prem Essential,5Y Term, PROMO Trk Lic</t>
  </si>
  <si>
    <t>Zamenjava dostopnih točk</t>
  </si>
  <si>
    <t>Skupaj mrežna oprema, instalacija in namestitev - JAVNI HOLDING LJUBLJANA D.O.O.</t>
  </si>
  <si>
    <t>JAVNO PODJETJE VODOVOD KANALIZACIJA SNAGA D.O.O.</t>
  </si>
  <si>
    <t>Vodovodna cesta 90</t>
  </si>
  <si>
    <t>Skupaj mrežna oprema, instalacija in namestitev - JP VOKA SNAGA D.O.O.</t>
  </si>
  <si>
    <t>ŽALE JAVNO PODJETJE  D.O.O.</t>
  </si>
  <si>
    <t>AIR-AP1542I-E-K9</t>
  </si>
  <si>
    <t>802.11ac W2 Low-Profile Outdoor AP, Internal Ant, E Reg Dom.</t>
  </si>
  <si>
    <t>Med hmeljniki 2</t>
  </si>
  <si>
    <t>AIR-ACC1530-PMK1</t>
  </si>
  <si>
    <t>Standard Pole/Wall Mount Kit for AP1530/1560 Series</t>
  </si>
  <si>
    <t>Skupaj mrežna oprema, instalacija in namestitev - ŽALE JAVNO PODJETJE D.O.O.</t>
  </si>
  <si>
    <t>JAVNO PODJETJE ENERGETIKA LJUBLJANA D.O.O.</t>
  </si>
  <si>
    <t>Verovškova ulica 62</t>
  </si>
  <si>
    <t>Skupaj mrežna oprema, instalacija in namestitev - JAVNO PODJETJE ENERGETIKA LJUBLJANA D.O.O.</t>
  </si>
  <si>
    <t>JAVNO PODJETJE LJUBLJANSKI POTNIŠKI PROMET D.O.O.</t>
  </si>
  <si>
    <t>Celovška cesta 160</t>
  </si>
  <si>
    <t>Skupaj mrežna oprema, instalacija in namestitev - JAVNO PODJETJE LJUBLJANSKI POTNIŠKI PROMET D.O.O.</t>
  </si>
  <si>
    <t>JAVNO PODJETJE LJUBLJANSKA PARKIRIŠČA IN TRŽNICE D.O.O.</t>
  </si>
  <si>
    <t>Kopitarjeva ulica 2</t>
  </si>
  <si>
    <t>Skupaj mrežna oprema, instalacija in namestitev -JAVNO PODJETJE LJUBLJANSKA PARKIRIŠČA IN TRŽNICE D.O.O.</t>
  </si>
  <si>
    <t>Skupaj (brez DDV)</t>
  </si>
  <si>
    <t>DDV 22%</t>
  </si>
  <si>
    <t>Skupaj (z DDV)</t>
  </si>
  <si>
    <t xml:space="preserve"> - zamenjava in konfiguracija WLC</t>
  </si>
  <si>
    <t xml:space="preserve"> - priprava plana zamenjave opreme</t>
  </si>
  <si>
    <t xml:space="preserve"> - prenos in optimizacija obstoječe konfiguracije WLC</t>
  </si>
  <si>
    <t xml:space="preserve"> - posodobitev obstoječih shem omrežja</t>
  </si>
  <si>
    <t xml:space="preserve"> - priklop treh dostopnih točk in testiranje delovanja</t>
  </si>
  <si>
    <t>NAMESTITEV IN INSTALACIJA OPREME - vsa JP</t>
  </si>
  <si>
    <t>JAVNI HOLDING LJUBLJANA in JP</t>
  </si>
  <si>
    <t>Skupaj mrežna oprema, instalacija in namestitev - JAVNI HOLDING LJUBLJANA in JP</t>
  </si>
  <si>
    <t xml:space="preserve"> - zamenjava dostopnih točk</t>
  </si>
  <si>
    <t>Ponudnik: ____________________________________________________________________________________________________________, ki oddajamo ponudbo za javno naročilo:</t>
  </si>
  <si>
    <t>PONUDBEN PREDRAČUN št. _____________________________</t>
  </si>
  <si>
    <t>PONUDBENI PREDRAČUN                                                                                                                                                       Priloga 2/1</t>
  </si>
  <si>
    <r>
      <t>JHL-16/21, »</t>
    </r>
    <r>
      <rPr>
        <b/>
        <sz val="10"/>
        <color rgb="FF000000"/>
        <rFont val="Tahoma"/>
        <family val="2"/>
        <charset val="238"/>
      </rPr>
      <t>Nadgradnja WIFI infrastrukture CISCO«</t>
    </r>
  </si>
  <si>
    <t>Žig</t>
  </si>
  <si>
    <t xml:space="preserve">                (Kraj, datum)</t>
  </si>
  <si>
    <t xml:space="preserve">                                            Podpis ponudnika</t>
  </si>
  <si>
    <t xml:space="preserve">______________________________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</si>
</sst>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indexed="8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theme="1"/>
      </patternFill>
    </fill>
    <fill>
      <patternFill patternType="solid">
        <fgColor indexed="65"/>
        <bgColor theme="1"/>
      </patternFill>
    </fill>
    <fill>
      <patternFill patternType="solid">
        <fgColor theme="0"/>
        <bgColor theme="1"/>
      </patternFill>
    </fill>
    <fill>
      <patternFill patternType="solid">
        <fgColor theme="0" tint="-0.34998626667073579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1" fillId="0" borderId="0" xfId="1"/>
    <xf numFmtId="0" fontId="1" fillId="0" borderId="0" xfId="1" applyAlignment="1">
      <alignment horizontal="center" vertical="center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/>
    <xf numFmtId="0" fontId="3" fillId="2" borderId="1" xfId="1" applyFont="1" applyFill="1" applyBorder="1" applyAlignment="1" applyProtection="1">
      <alignment horizontal="center"/>
    </xf>
    <xf numFmtId="0" fontId="5" fillId="0" borderId="0" xfId="1" applyFont="1"/>
    <xf numFmtId="0" fontId="3" fillId="2" borderId="3" xfId="1" applyFont="1" applyFill="1" applyBorder="1" applyAlignment="1" applyProtection="1">
      <alignment horizontal="center" wrapText="1"/>
    </xf>
    <xf numFmtId="0" fontId="3" fillId="2" borderId="3" xfId="1" applyFont="1" applyFill="1" applyBorder="1" applyAlignment="1" applyProtection="1">
      <alignment horizontal="center"/>
    </xf>
    <xf numFmtId="0" fontId="2" fillId="3" borderId="2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11" fillId="0" borderId="0" xfId="0" applyFont="1" applyFill="1" applyBorder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49" fontId="12" fillId="6" borderId="2" xfId="0" applyNumberFormat="1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vertical="top" wrapText="1"/>
    </xf>
    <xf numFmtId="2" fontId="4" fillId="0" borderId="2" xfId="0" applyNumberFormat="1" applyFont="1" applyFill="1" applyBorder="1" applyAlignment="1" applyProtection="1">
      <alignment horizontal="center" wrapText="1" shrinkToFit="1"/>
    </xf>
    <xf numFmtId="0" fontId="12" fillId="6" borderId="2" xfId="0" applyFont="1" applyFill="1" applyBorder="1" applyAlignment="1">
      <alignment horizontal="center" vertical="top" wrapText="1"/>
    </xf>
    <xf numFmtId="164" fontId="12" fillId="7" borderId="2" xfId="0" applyNumberFormat="1" applyFont="1" applyFill="1" applyBorder="1" applyAlignment="1">
      <alignment vertical="top" wrapText="1"/>
    </xf>
    <xf numFmtId="164" fontId="12" fillId="0" borderId="0" xfId="0" applyNumberFormat="1" applyFont="1" applyFill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4" fillId="0" borderId="2" xfId="0" applyFont="1" applyBorder="1"/>
    <xf numFmtId="164" fontId="15" fillId="8" borderId="2" xfId="0" applyNumberFormat="1" applyFont="1" applyFill="1" applyBorder="1" applyAlignment="1">
      <alignment vertical="top" wrapText="1"/>
    </xf>
    <xf numFmtId="164" fontId="16" fillId="9" borderId="7" xfId="0" applyNumberFormat="1" applyFont="1" applyFill="1" applyBorder="1" applyAlignment="1">
      <alignment vertical="top" wrapText="1"/>
    </xf>
    <xf numFmtId="0" fontId="8" fillId="0" borderId="8" xfId="0" applyFont="1" applyBorder="1" applyAlignment="1"/>
    <xf numFmtId="164" fontId="17" fillId="0" borderId="0" xfId="0" applyNumberFormat="1" applyFont="1" applyBorder="1" applyAlignment="1"/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0" xfId="0" applyFont="1" applyAlignment="1">
      <alignment vertical="center"/>
    </xf>
    <xf numFmtId="164" fontId="8" fillId="0" borderId="0" xfId="0" applyNumberFormat="1" applyFont="1" applyBorder="1" applyAlignment="1"/>
    <xf numFmtId="0" fontId="0" fillId="0" borderId="0" xfId="0" applyFill="1"/>
    <xf numFmtId="164" fontId="8" fillId="0" borderId="14" xfId="0" applyNumberFormat="1" applyFont="1" applyBorder="1" applyAlignment="1"/>
    <xf numFmtId="164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/>
    <xf numFmtId="0" fontId="8" fillId="0" borderId="13" xfId="0" applyFont="1" applyBorder="1" applyAlignment="1"/>
    <xf numFmtId="164" fontId="16" fillId="9" borderId="2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164" fontId="10" fillId="0" borderId="0" xfId="0" applyNumberFormat="1" applyFont="1" applyBorder="1" applyAlignment="1"/>
    <xf numFmtId="0" fontId="0" fillId="0" borderId="0" xfId="0" applyAlignment="1">
      <alignment horizontal="center"/>
    </xf>
    <xf numFmtId="164" fontId="0" fillId="0" borderId="0" xfId="0" applyNumberFormat="1"/>
    <xf numFmtId="164" fontId="12" fillId="11" borderId="2" xfId="0" applyNumberFormat="1" applyFont="1" applyFill="1" applyBorder="1" applyAlignment="1">
      <alignment vertical="top" wrapText="1"/>
    </xf>
    <xf numFmtId="0" fontId="17" fillId="0" borderId="8" xfId="0" applyFont="1" applyBorder="1" applyAlignment="1"/>
    <xf numFmtId="164" fontId="16" fillId="14" borderId="7" xfId="0" applyNumberFormat="1" applyFont="1" applyFill="1" applyBorder="1" applyAlignment="1">
      <alignment vertical="center" wrapText="1"/>
    </xf>
    <xf numFmtId="0" fontId="8" fillId="0" borderId="15" xfId="0" applyFont="1" applyBorder="1" applyAlignment="1"/>
    <xf numFmtId="0" fontId="0" fillId="0" borderId="0" xfId="0" applyAlignment="1">
      <alignment horizontal="right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center"/>
      <protection locked="0"/>
    </xf>
    <xf numFmtId="0" fontId="16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24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4" fillId="0" borderId="0" xfId="0" applyFont="1" applyBorder="1" applyAlignment="1" applyProtection="1">
      <alignment horizontal="left" vertical="top" wrapText="1"/>
      <protection locked="0"/>
    </xf>
    <xf numFmtId="4" fontId="24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horizontal="center" vertical="top"/>
    </xf>
    <xf numFmtId="2" fontId="6" fillId="13" borderId="4" xfId="0" applyNumberFormat="1" applyFont="1" applyFill="1" applyBorder="1" applyAlignment="1" applyProtection="1">
      <alignment horizontal="left" vertical="center" wrapText="1"/>
    </xf>
    <xf numFmtId="2" fontId="6" fillId="13" borderId="5" xfId="0" applyNumberFormat="1" applyFont="1" applyFill="1" applyBorder="1" applyAlignment="1" applyProtection="1">
      <alignment horizontal="left" vertical="center" wrapText="1"/>
    </xf>
    <xf numFmtId="2" fontId="6" fillId="13" borderId="6" xfId="0" applyNumberFormat="1" applyFont="1" applyFill="1" applyBorder="1" applyAlignment="1" applyProtection="1">
      <alignment horizontal="left" vertical="center" wrapText="1"/>
    </xf>
    <xf numFmtId="0" fontId="18" fillId="8" borderId="0" xfId="0" applyFont="1" applyFill="1" applyBorder="1" applyAlignment="1">
      <alignment horizontal="right" vertical="top" wrapText="1"/>
    </xf>
    <xf numFmtId="0" fontId="19" fillId="10" borderId="0" xfId="0" applyFont="1" applyFill="1" applyBorder="1" applyAlignment="1">
      <alignment horizontal="right" vertical="top" wrapText="1"/>
    </xf>
    <xf numFmtId="2" fontId="6" fillId="4" borderId="4" xfId="0" applyNumberFormat="1" applyFont="1" applyFill="1" applyBorder="1" applyAlignment="1" applyProtection="1">
      <alignment horizontal="left" wrapText="1"/>
    </xf>
    <xf numFmtId="2" fontId="6" fillId="4" borderId="5" xfId="0" applyNumberFormat="1" applyFont="1" applyFill="1" applyBorder="1" applyAlignment="1" applyProtection="1">
      <alignment horizontal="left" wrapText="1"/>
    </xf>
    <xf numFmtId="2" fontId="6" fillId="4" borderId="6" xfId="0" applyNumberFormat="1" applyFont="1" applyFill="1" applyBorder="1" applyAlignment="1" applyProtection="1">
      <alignment horizontal="left" wrapText="1"/>
    </xf>
    <xf numFmtId="2" fontId="6" fillId="4" borderId="2" xfId="0" applyNumberFormat="1" applyFont="1" applyFill="1" applyBorder="1" applyAlignment="1" applyProtection="1">
      <alignment horizontal="left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10" borderId="11" xfId="0" applyFont="1" applyFill="1" applyBorder="1" applyAlignment="1">
      <alignment horizontal="left" vertical="top" wrapText="1"/>
    </xf>
    <xf numFmtId="0" fontId="10" fillId="10" borderId="12" xfId="0" applyFont="1" applyFill="1" applyBorder="1" applyAlignment="1">
      <alignment horizontal="left" vertical="top" wrapText="1"/>
    </xf>
    <xf numFmtId="0" fontId="10" fillId="10" borderId="10" xfId="0" applyFont="1" applyFill="1" applyBorder="1" applyAlignment="1">
      <alignment horizontal="left" vertical="top" wrapText="1"/>
    </xf>
    <xf numFmtId="164" fontId="10" fillId="12" borderId="9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2" fontId="9" fillId="4" borderId="4" xfId="0" applyNumberFormat="1" applyFont="1" applyFill="1" applyBorder="1" applyAlignment="1" applyProtection="1">
      <alignment horizontal="left" wrapText="1"/>
    </xf>
    <xf numFmtId="2" fontId="9" fillId="4" borderId="5" xfId="0" applyNumberFormat="1" applyFont="1" applyFill="1" applyBorder="1" applyAlignment="1" applyProtection="1">
      <alignment horizontal="left" wrapText="1"/>
    </xf>
    <xf numFmtId="2" fontId="9" fillId="4" borderId="6" xfId="0" applyNumberFormat="1" applyFont="1" applyFill="1" applyBorder="1" applyAlignment="1" applyProtection="1">
      <alignment horizontal="left" wrapText="1"/>
    </xf>
    <xf numFmtId="0" fontId="10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2" fontId="6" fillId="3" borderId="2" xfId="0" applyNumberFormat="1" applyFont="1" applyFill="1" applyBorder="1" applyAlignment="1" applyProtection="1">
      <alignment horizontal="left" wrapText="1"/>
    </xf>
    <xf numFmtId="0" fontId="7" fillId="3" borderId="2" xfId="0" applyFont="1" applyFill="1" applyBorder="1" applyAlignment="1"/>
    <xf numFmtId="2" fontId="6" fillId="4" borderId="14" xfId="0" applyNumberFormat="1" applyFont="1" applyFill="1" applyBorder="1" applyAlignment="1" applyProtection="1">
      <alignment horizontal="left" wrapText="1"/>
    </xf>
    <xf numFmtId="2" fontId="6" fillId="4" borderId="13" xfId="0" applyNumberFormat="1" applyFont="1" applyFill="1" applyBorder="1" applyAlignment="1" applyProtection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10" borderId="2" xfId="0" applyFont="1" applyFill="1" applyBorder="1" applyAlignment="1">
      <alignment horizontal="left" vertical="top" wrapText="1"/>
    </xf>
    <xf numFmtId="164" fontId="8" fillId="12" borderId="1" xfId="0" applyNumberFormat="1" applyFont="1" applyFill="1" applyBorder="1" applyAlignment="1">
      <alignment horizontal="right" vertical="center"/>
    </xf>
    <xf numFmtId="164" fontId="8" fillId="12" borderId="3" xfId="0" applyNumberFormat="1" applyFont="1" applyFill="1" applyBorder="1" applyAlignment="1">
      <alignment horizontal="right" vertical="center"/>
    </xf>
    <xf numFmtId="164" fontId="8" fillId="12" borderId="7" xfId="0" applyNumberFormat="1" applyFont="1" applyFill="1" applyBorder="1" applyAlignment="1">
      <alignment horizontal="right" vertical="center"/>
    </xf>
    <xf numFmtId="2" fontId="6" fillId="4" borderId="1" xfId="0" applyNumberFormat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wrapText="1"/>
    </xf>
    <xf numFmtId="0" fontId="3" fillId="2" borderId="3" xfId="1" applyFont="1" applyFill="1" applyBorder="1" applyAlignment="1" applyProtection="1">
      <alignment horizontal="center" wrapText="1"/>
    </xf>
    <xf numFmtId="0" fontId="3" fillId="2" borderId="2" xfId="1" applyFont="1" applyFill="1" applyBorder="1" applyAlignment="1" applyProtection="1">
      <alignment horizontal="center" wrapText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7"/>
  <sheetViews>
    <sheetView tabSelected="1" workbookViewId="0">
      <selection activeCell="G72" sqref="G72"/>
    </sheetView>
  </sheetViews>
  <sheetFormatPr defaultColWidth="8.85546875" defaultRowHeight="15" x14ac:dyDescent="0.25"/>
  <cols>
    <col min="1" max="1" width="7.5703125" style="38" customWidth="1"/>
    <col min="2" max="2" width="19.140625" customWidth="1"/>
    <col min="3" max="3" width="54" customWidth="1"/>
    <col min="4" max="4" width="23.28515625" style="40" customWidth="1"/>
    <col min="5" max="5" width="8.85546875" style="40" customWidth="1"/>
    <col min="6" max="6" width="8" customWidth="1"/>
    <col min="7" max="7" width="15" customWidth="1"/>
    <col min="8" max="8" width="16.42578125" customWidth="1"/>
    <col min="10" max="10" width="10.5703125" bestFit="1" customWidth="1"/>
  </cols>
  <sheetData>
    <row r="1" spans="1:13" x14ac:dyDescent="0.25">
      <c r="A1" s="62" t="s">
        <v>66</v>
      </c>
      <c r="B1" s="63"/>
      <c r="C1" s="63"/>
      <c r="D1" s="63"/>
      <c r="E1" s="63"/>
      <c r="F1" s="64"/>
      <c r="G1" s="47"/>
      <c r="H1" s="48"/>
    </row>
    <row r="2" spans="1:13" x14ac:dyDescent="0.25">
      <c r="A2" s="49"/>
      <c r="B2" s="50"/>
      <c r="C2" s="50"/>
      <c r="D2" s="50"/>
      <c r="E2" s="50"/>
      <c r="F2" s="50"/>
      <c r="G2" s="50"/>
      <c r="H2" s="48"/>
    </row>
    <row r="3" spans="1:13" x14ac:dyDescent="0.25">
      <c r="A3" s="51" t="s">
        <v>64</v>
      </c>
      <c r="B3" s="51"/>
      <c r="C3" s="51"/>
      <c r="D3" s="51"/>
      <c r="E3" s="51"/>
      <c r="F3" s="51"/>
      <c r="G3" s="51"/>
      <c r="H3" s="48"/>
    </row>
    <row r="4" spans="1:13" x14ac:dyDescent="0.25">
      <c r="A4" s="52"/>
      <c r="B4" s="53"/>
      <c r="C4" s="50"/>
      <c r="D4" s="54"/>
      <c r="E4" s="54"/>
      <c r="F4" s="54"/>
      <c r="G4" s="54"/>
      <c r="H4" s="48"/>
    </row>
    <row r="5" spans="1:13" x14ac:dyDescent="0.25">
      <c r="A5" s="55" t="s">
        <v>67</v>
      </c>
      <c r="B5" s="50"/>
      <c r="C5" s="54"/>
      <c r="D5" s="54"/>
      <c r="E5" s="54"/>
      <c r="F5" s="54"/>
      <c r="G5" s="48"/>
    </row>
    <row r="6" spans="1:13" x14ac:dyDescent="0.25">
      <c r="A6" s="52"/>
      <c r="B6" s="55"/>
      <c r="C6" s="50"/>
      <c r="D6" s="54"/>
      <c r="E6" s="54"/>
      <c r="F6" s="54"/>
      <c r="G6" s="54"/>
      <c r="H6" s="48"/>
    </row>
    <row r="7" spans="1:13" x14ac:dyDescent="0.25">
      <c r="A7" s="61" t="s">
        <v>65</v>
      </c>
      <c r="B7" s="61"/>
      <c r="C7" s="50"/>
      <c r="D7" s="50"/>
      <c r="E7" s="50"/>
      <c r="F7" s="50"/>
      <c r="G7" s="50"/>
      <c r="H7" s="48"/>
    </row>
    <row r="8" spans="1:13" x14ac:dyDescent="0.25">
      <c r="A8"/>
      <c r="D8"/>
      <c r="E8"/>
    </row>
    <row r="9" spans="1:13" s="1" customFormat="1" ht="9.75" customHeight="1" x14ac:dyDescent="0.25">
      <c r="A9" s="2"/>
      <c r="B9" s="3"/>
      <c r="C9" s="3"/>
      <c r="D9" s="4"/>
      <c r="E9" s="4"/>
      <c r="F9" s="3"/>
      <c r="G9" s="3"/>
      <c r="H9" s="3"/>
      <c r="I9" s="3"/>
      <c r="J9" s="3"/>
      <c r="K9" s="5"/>
      <c r="L9" s="5"/>
      <c r="M9" s="5"/>
    </row>
    <row r="10" spans="1:13" s="1" customFormat="1" ht="21.75" customHeight="1" x14ac:dyDescent="0.25">
      <c r="A10" s="110" t="s">
        <v>0</v>
      </c>
      <c r="B10" s="112" t="s">
        <v>1</v>
      </c>
      <c r="C10" s="6"/>
      <c r="D10" s="6"/>
      <c r="E10" s="114" t="s">
        <v>2</v>
      </c>
      <c r="F10" s="114" t="s">
        <v>3</v>
      </c>
      <c r="G10" s="116" t="s">
        <v>4</v>
      </c>
      <c r="H10" s="116" t="s">
        <v>5</v>
      </c>
      <c r="K10" s="7"/>
      <c r="L10" s="7"/>
    </row>
    <row r="11" spans="1:13" s="1" customFormat="1" ht="33" customHeight="1" x14ac:dyDescent="0.25">
      <c r="A11" s="111"/>
      <c r="B11" s="113"/>
      <c r="C11" s="8" t="s">
        <v>6</v>
      </c>
      <c r="D11" s="9" t="s">
        <v>7</v>
      </c>
      <c r="E11" s="115"/>
      <c r="F11" s="115"/>
      <c r="G11" s="116"/>
      <c r="H11" s="116"/>
      <c r="K11" s="7"/>
      <c r="L11" s="7"/>
    </row>
    <row r="12" spans="1:13" s="11" customFormat="1" ht="15" customHeight="1" x14ac:dyDescent="0.2">
      <c r="A12" s="10" t="s">
        <v>8</v>
      </c>
      <c r="B12" s="95" t="s">
        <v>61</v>
      </c>
      <c r="C12" s="96"/>
      <c r="D12" s="96"/>
      <c r="E12" s="96"/>
      <c r="F12" s="96"/>
      <c r="G12" s="96"/>
      <c r="H12" s="96"/>
    </row>
    <row r="13" spans="1:13" s="11" customFormat="1" ht="15" customHeight="1" x14ac:dyDescent="0.2">
      <c r="A13" s="89" t="s">
        <v>9</v>
      </c>
      <c r="B13" s="90"/>
      <c r="C13" s="90"/>
      <c r="D13" s="90"/>
      <c r="E13" s="90"/>
      <c r="F13" s="90"/>
      <c r="G13" s="90"/>
      <c r="H13" s="91"/>
    </row>
    <row r="14" spans="1:13" s="11" customFormat="1" ht="12.75" x14ac:dyDescent="0.2">
      <c r="A14" s="92" t="s">
        <v>10</v>
      </c>
      <c r="B14" s="93"/>
      <c r="C14" s="93"/>
      <c r="D14" s="93"/>
      <c r="E14" s="93"/>
      <c r="F14" s="93"/>
      <c r="G14" s="93"/>
      <c r="H14" s="94"/>
      <c r="I14" s="12"/>
    </row>
    <row r="15" spans="1:13" s="21" customFormat="1" ht="12.75" x14ac:dyDescent="0.2">
      <c r="A15" s="13">
        <v>1</v>
      </c>
      <c r="B15" s="14" t="s">
        <v>11</v>
      </c>
      <c r="C15" s="15" t="s">
        <v>12</v>
      </c>
      <c r="D15" s="16" t="s">
        <v>13</v>
      </c>
      <c r="E15" s="17" t="s">
        <v>14</v>
      </c>
      <c r="F15" s="17">
        <v>2</v>
      </c>
      <c r="G15" s="42"/>
      <c r="H15" s="18">
        <f>G15*F15</f>
        <v>0</v>
      </c>
      <c r="I15" s="19"/>
      <c r="J15" s="20"/>
    </row>
    <row r="16" spans="1:13" s="21" customFormat="1" ht="12.75" x14ac:dyDescent="0.2">
      <c r="A16" s="13">
        <v>2</v>
      </c>
      <c r="B16" s="22" t="s">
        <v>15</v>
      </c>
      <c r="C16" s="15" t="s">
        <v>16</v>
      </c>
      <c r="D16" s="16" t="s">
        <v>13</v>
      </c>
      <c r="E16" s="17" t="s">
        <v>14</v>
      </c>
      <c r="F16" s="17">
        <v>2</v>
      </c>
      <c r="G16" s="42"/>
      <c r="H16" s="18">
        <f>G16*F16</f>
        <v>0</v>
      </c>
      <c r="I16" s="19"/>
      <c r="J16" s="20"/>
    </row>
    <row r="17" spans="1:10" s="21" customFormat="1" ht="12.75" x14ac:dyDescent="0.2">
      <c r="A17" s="13">
        <v>3</v>
      </c>
      <c r="B17" s="22" t="s">
        <v>17</v>
      </c>
      <c r="C17" s="15" t="s">
        <v>18</v>
      </c>
      <c r="D17" s="16" t="s">
        <v>13</v>
      </c>
      <c r="E17" s="17" t="s">
        <v>14</v>
      </c>
      <c r="F17" s="17">
        <v>4</v>
      </c>
      <c r="G17" s="42"/>
      <c r="H17" s="18">
        <f>G17*F17</f>
        <v>0</v>
      </c>
      <c r="I17" s="19"/>
      <c r="J17" s="20"/>
    </row>
    <row r="18" spans="1:10" s="21" customFormat="1" ht="12.75" x14ac:dyDescent="0.25">
      <c r="A18" s="86"/>
      <c r="B18" s="87"/>
      <c r="C18" s="87"/>
      <c r="D18" s="87"/>
      <c r="E18" s="87"/>
      <c r="F18" s="87"/>
      <c r="G18" s="88"/>
      <c r="H18" s="23">
        <f>SUM(H15:H17)</f>
        <v>0</v>
      </c>
      <c r="I18" s="19"/>
      <c r="J18" s="20"/>
    </row>
    <row r="19" spans="1:10" s="21" customFormat="1" ht="15" customHeight="1" x14ac:dyDescent="0.2">
      <c r="A19" s="75" t="s">
        <v>19</v>
      </c>
      <c r="B19" s="76"/>
      <c r="C19" s="76"/>
      <c r="D19" s="76"/>
      <c r="E19" s="76"/>
      <c r="F19" s="76"/>
      <c r="G19" s="77"/>
      <c r="H19" s="24">
        <f>H18</f>
        <v>0</v>
      </c>
      <c r="I19" s="19"/>
      <c r="J19" s="20"/>
    </row>
    <row r="20" spans="1:10" s="21" customFormat="1" ht="15" customHeight="1" x14ac:dyDescent="0.2">
      <c r="A20" s="78" t="s">
        <v>60</v>
      </c>
      <c r="B20" s="78"/>
      <c r="C20" s="78"/>
      <c r="D20" s="78"/>
      <c r="E20" s="78"/>
      <c r="F20" s="78"/>
      <c r="G20" s="78"/>
      <c r="H20" s="78"/>
      <c r="I20" s="19"/>
      <c r="J20" s="20"/>
    </row>
    <row r="21" spans="1:10" x14ac:dyDescent="0.25">
      <c r="A21" s="102">
        <v>17</v>
      </c>
      <c r="B21" s="105" t="s">
        <v>21</v>
      </c>
      <c r="C21" s="105"/>
      <c r="D21" s="105"/>
      <c r="E21" s="105"/>
      <c r="F21" s="105"/>
      <c r="G21" s="105"/>
      <c r="H21" s="106"/>
    </row>
    <row r="22" spans="1:10" ht="12" customHeight="1" x14ac:dyDescent="0.25">
      <c r="A22" s="103"/>
      <c r="B22" s="43" t="s">
        <v>55</v>
      </c>
      <c r="C22" s="26"/>
      <c r="D22" s="27"/>
      <c r="E22" s="27"/>
      <c r="F22" s="28"/>
      <c r="G22" s="29"/>
      <c r="H22" s="107"/>
    </row>
    <row r="23" spans="1:10" ht="12" customHeight="1" x14ac:dyDescent="0.25">
      <c r="A23" s="103"/>
      <c r="B23" s="43" t="s">
        <v>56</v>
      </c>
      <c r="C23" s="26"/>
      <c r="D23" s="27"/>
      <c r="E23" s="27"/>
      <c r="F23" s="28"/>
      <c r="G23" s="29"/>
      <c r="H23" s="107"/>
    </row>
    <row r="24" spans="1:10" ht="12" customHeight="1" x14ac:dyDescent="0.25">
      <c r="A24" s="103"/>
      <c r="B24" s="43" t="s">
        <v>57</v>
      </c>
      <c r="C24" s="26"/>
      <c r="D24" s="27"/>
      <c r="E24" s="27"/>
      <c r="F24" s="28"/>
      <c r="G24" s="29"/>
      <c r="H24" s="107"/>
    </row>
    <row r="25" spans="1:10" ht="12" customHeight="1" x14ac:dyDescent="0.25">
      <c r="A25" s="103"/>
      <c r="B25" s="43" t="s">
        <v>59</v>
      </c>
      <c r="C25" s="26"/>
      <c r="D25" s="27"/>
      <c r="E25" s="27"/>
      <c r="F25" s="28"/>
      <c r="G25" s="29"/>
      <c r="H25" s="107"/>
    </row>
    <row r="26" spans="1:10" ht="12" customHeight="1" x14ac:dyDescent="0.25">
      <c r="A26" s="104"/>
      <c r="B26" s="43" t="s">
        <v>58</v>
      </c>
      <c r="C26" s="26"/>
      <c r="D26" s="27"/>
      <c r="E26" s="27"/>
      <c r="F26" s="28"/>
      <c r="G26" s="29"/>
      <c r="H26" s="108"/>
    </row>
    <row r="27" spans="1:10" s="21" customFormat="1" ht="15" customHeight="1" x14ac:dyDescent="0.2">
      <c r="A27" s="75" t="s">
        <v>22</v>
      </c>
      <c r="B27" s="76"/>
      <c r="C27" s="76"/>
      <c r="D27" s="76"/>
      <c r="E27" s="76"/>
      <c r="F27" s="76"/>
      <c r="G27" s="77"/>
      <c r="H27" s="24">
        <f>H21</f>
        <v>0</v>
      </c>
      <c r="I27" s="19"/>
      <c r="J27" s="20"/>
    </row>
    <row r="28" spans="1:10" s="30" customFormat="1" ht="24" customHeight="1" x14ac:dyDescent="0.25">
      <c r="A28" s="70" t="s">
        <v>62</v>
      </c>
      <c r="B28" s="71" t="s">
        <v>23</v>
      </c>
      <c r="C28" s="71"/>
      <c r="D28" s="71"/>
      <c r="E28" s="71"/>
      <c r="F28" s="71"/>
      <c r="G28" s="72"/>
      <c r="H28" s="44">
        <f>H19+H27</f>
        <v>0</v>
      </c>
    </row>
    <row r="29" spans="1:10" s="11" customFormat="1" ht="15" customHeight="1" x14ac:dyDescent="0.2">
      <c r="A29" s="10" t="s">
        <v>24</v>
      </c>
      <c r="B29" s="95" t="s">
        <v>25</v>
      </c>
      <c r="C29" s="96"/>
      <c r="D29" s="96"/>
      <c r="E29" s="96"/>
      <c r="F29" s="96"/>
      <c r="G29" s="96"/>
      <c r="H29" s="96"/>
    </row>
    <row r="30" spans="1:10" s="11" customFormat="1" ht="15" customHeight="1" x14ac:dyDescent="0.2">
      <c r="A30" s="89" t="s">
        <v>9</v>
      </c>
      <c r="B30" s="90"/>
      <c r="C30" s="90"/>
      <c r="D30" s="90"/>
      <c r="E30" s="90"/>
      <c r="F30" s="90"/>
      <c r="G30" s="90"/>
      <c r="H30" s="91"/>
    </row>
    <row r="31" spans="1:10" s="11" customFormat="1" ht="12.75" x14ac:dyDescent="0.2">
      <c r="A31" s="92" t="s">
        <v>26</v>
      </c>
      <c r="B31" s="93"/>
      <c r="C31" s="93"/>
      <c r="D31" s="93"/>
      <c r="E31" s="93"/>
      <c r="F31" s="93"/>
      <c r="G31" s="93"/>
      <c r="H31" s="94"/>
      <c r="I31" s="12"/>
    </row>
    <row r="32" spans="1:10" s="21" customFormat="1" ht="12.75" x14ac:dyDescent="0.2">
      <c r="A32" s="13">
        <v>18</v>
      </c>
      <c r="B32" s="14" t="s">
        <v>27</v>
      </c>
      <c r="C32" s="15" t="s">
        <v>28</v>
      </c>
      <c r="D32" s="16" t="s">
        <v>13</v>
      </c>
      <c r="E32" s="17"/>
      <c r="F32" s="17">
        <v>7</v>
      </c>
      <c r="G32" s="42"/>
      <c r="H32" s="18">
        <f>G32*F32</f>
        <v>0</v>
      </c>
      <c r="I32" s="19"/>
      <c r="J32" s="20"/>
    </row>
    <row r="33" spans="1:12" s="21" customFormat="1" ht="12.75" x14ac:dyDescent="0.2">
      <c r="A33" s="13">
        <v>19</v>
      </c>
      <c r="B33" s="14" t="s">
        <v>29</v>
      </c>
      <c r="C33" s="15" t="s">
        <v>30</v>
      </c>
      <c r="D33" s="16" t="s">
        <v>13</v>
      </c>
      <c r="E33" s="17"/>
      <c r="F33" s="17">
        <v>7</v>
      </c>
      <c r="G33" s="42"/>
      <c r="H33" s="18">
        <f>G33*F33</f>
        <v>0</v>
      </c>
      <c r="I33" s="19"/>
      <c r="J33" s="20"/>
    </row>
    <row r="34" spans="1:12" s="21" customFormat="1" ht="12.75" x14ac:dyDescent="0.25">
      <c r="A34" s="86"/>
      <c r="B34" s="87"/>
      <c r="C34" s="87"/>
      <c r="D34" s="87"/>
      <c r="E34" s="87"/>
      <c r="F34" s="87"/>
      <c r="G34" s="88"/>
      <c r="H34" s="23">
        <f>SUM(H32:H33)</f>
        <v>0</v>
      </c>
      <c r="I34" s="19"/>
      <c r="J34" s="20"/>
    </row>
    <row r="35" spans="1:12" s="21" customFormat="1" ht="15" customHeight="1" x14ac:dyDescent="0.2">
      <c r="A35" s="75" t="s">
        <v>19</v>
      </c>
      <c r="B35" s="76"/>
      <c r="C35" s="76"/>
      <c r="D35" s="76"/>
      <c r="E35" s="76"/>
      <c r="F35" s="76"/>
      <c r="G35" s="77"/>
      <c r="H35" s="24">
        <f>H34</f>
        <v>0</v>
      </c>
      <c r="I35" s="19"/>
      <c r="J35" s="20"/>
    </row>
    <row r="36" spans="1:12" s="21" customFormat="1" ht="15" customHeight="1" x14ac:dyDescent="0.2">
      <c r="A36" s="78" t="s">
        <v>20</v>
      </c>
      <c r="B36" s="109"/>
      <c r="C36" s="109"/>
      <c r="D36" s="109"/>
      <c r="E36" s="109"/>
      <c r="F36" s="109"/>
      <c r="G36" s="109"/>
      <c r="H36" s="78"/>
      <c r="I36" s="19"/>
      <c r="J36" s="20"/>
    </row>
    <row r="37" spans="1:12" x14ac:dyDescent="0.25">
      <c r="A37" s="99">
        <v>39</v>
      </c>
      <c r="B37" s="82" t="s">
        <v>31</v>
      </c>
      <c r="C37" s="83"/>
      <c r="D37" s="83"/>
      <c r="E37" s="83"/>
      <c r="F37" s="83"/>
      <c r="G37" s="84"/>
      <c r="H37" s="85"/>
    </row>
    <row r="38" spans="1:12" x14ac:dyDescent="0.25">
      <c r="A38" s="100"/>
      <c r="B38" s="25" t="s">
        <v>63</v>
      </c>
      <c r="C38" s="31"/>
      <c r="D38" s="27"/>
      <c r="E38" s="27"/>
      <c r="F38" s="28"/>
      <c r="G38" s="29"/>
      <c r="H38" s="85"/>
      <c r="L38" s="32"/>
    </row>
    <row r="39" spans="1:12" x14ac:dyDescent="0.25">
      <c r="A39" s="101"/>
      <c r="B39" s="45" t="s">
        <v>58</v>
      </c>
      <c r="C39" s="33"/>
      <c r="D39" s="34"/>
      <c r="E39" s="34"/>
      <c r="F39" s="35"/>
      <c r="G39" s="36"/>
      <c r="H39" s="85"/>
      <c r="L39" s="32"/>
    </row>
    <row r="40" spans="1:12" x14ac:dyDescent="0.25">
      <c r="A40" s="75" t="s">
        <v>22</v>
      </c>
      <c r="B40" s="97"/>
      <c r="C40" s="97"/>
      <c r="D40" s="97"/>
      <c r="E40" s="97"/>
      <c r="F40" s="97"/>
      <c r="G40" s="98"/>
      <c r="H40" s="37">
        <f>H37</f>
        <v>0</v>
      </c>
    </row>
    <row r="41" spans="1:12" s="30" customFormat="1" ht="24" customHeight="1" x14ac:dyDescent="0.25">
      <c r="A41" s="70" t="s">
        <v>32</v>
      </c>
      <c r="B41" s="71" t="s">
        <v>23</v>
      </c>
      <c r="C41" s="71"/>
      <c r="D41" s="71"/>
      <c r="E41" s="71"/>
      <c r="F41" s="71"/>
      <c r="G41" s="72"/>
      <c r="H41" s="44">
        <f>H35+H40</f>
        <v>0</v>
      </c>
    </row>
    <row r="42" spans="1:12" s="11" customFormat="1" ht="15" customHeight="1" x14ac:dyDescent="0.2">
      <c r="A42" s="10" t="s">
        <v>24</v>
      </c>
      <c r="B42" s="95" t="s">
        <v>33</v>
      </c>
      <c r="C42" s="96"/>
      <c r="D42" s="96"/>
      <c r="E42" s="96"/>
      <c r="F42" s="96"/>
      <c r="G42" s="96"/>
      <c r="H42" s="96"/>
    </row>
    <row r="43" spans="1:12" s="11" customFormat="1" ht="15" customHeight="1" x14ac:dyDescent="0.2">
      <c r="A43" s="89" t="s">
        <v>9</v>
      </c>
      <c r="B43" s="90"/>
      <c r="C43" s="90"/>
      <c r="D43" s="90"/>
      <c r="E43" s="90"/>
      <c r="F43" s="90"/>
      <c r="G43" s="90"/>
      <c r="H43" s="91"/>
    </row>
    <row r="44" spans="1:12" s="11" customFormat="1" ht="12.75" x14ac:dyDescent="0.2">
      <c r="A44" s="92" t="s">
        <v>26</v>
      </c>
      <c r="B44" s="93"/>
      <c r="C44" s="93"/>
      <c r="D44" s="93"/>
      <c r="E44" s="93"/>
      <c r="F44" s="93"/>
      <c r="G44" s="93"/>
      <c r="H44" s="94"/>
      <c r="I44" s="12"/>
    </row>
    <row r="45" spans="1:12" s="21" customFormat="1" ht="12.75" x14ac:dyDescent="0.25">
      <c r="A45" s="13">
        <v>18</v>
      </c>
      <c r="B45" s="14" t="s">
        <v>27</v>
      </c>
      <c r="C45" s="15" t="s">
        <v>28</v>
      </c>
      <c r="D45" s="17" t="s">
        <v>34</v>
      </c>
      <c r="E45" s="17"/>
      <c r="F45" s="17">
        <v>33</v>
      </c>
      <c r="G45" s="42"/>
      <c r="H45" s="18">
        <f>G45*F45</f>
        <v>0</v>
      </c>
      <c r="I45" s="19"/>
      <c r="J45" s="20"/>
    </row>
    <row r="46" spans="1:12" s="21" customFormat="1" ht="12.75" x14ac:dyDescent="0.25">
      <c r="A46" s="13">
        <v>19</v>
      </c>
      <c r="B46" s="14" t="s">
        <v>29</v>
      </c>
      <c r="C46" s="15" t="s">
        <v>30</v>
      </c>
      <c r="D46" s="17" t="s">
        <v>34</v>
      </c>
      <c r="E46" s="17"/>
      <c r="F46" s="17">
        <v>42</v>
      </c>
      <c r="G46" s="42"/>
      <c r="H46" s="18">
        <f>G46*F46</f>
        <v>0</v>
      </c>
      <c r="I46" s="19"/>
      <c r="J46" s="20"/>
    </row>
    <row r="47" spans="1:12" s="21" customFormat="1" ht="12.75" x14ac:dyDescent="0.25">
      <c r="A47" s="86"/>
      <c r="B47" s="87"/>
      <c r="C47" s="87"/>
      <c r="D47" s="87"/>
      <c r="E47" s="87"/>
      <c r="F47" s="87"/>
      <c r="G47" s="88"/>
      <c r="H47" s="23">
        <f>SUM(H45:H46)</f>
        <v>0</v>
      </c>
      <c r="I47" s="19"/>
      <c r="J47" s="20"/>
    </row>
    <row r="48" spans="1:12" s="21" customFormat="1" ht="15" customHeight="1" x14ac:dyDescent="0.2">
      <c r="A48" s="75" t="s">
        <v>19</v>
      </c>
      <c r="B48" s="76"/>
      <c r="C48" s="76"/>
      <c r="D48" s="76"/>
      <c r="E48" s="76"/>
      <c r="F48" s="76"/>
      <c r="G48" s="77"/>
      <c r="H48" s="24">
        <f>H47</f>
        <v>0</v>
      </c>
      <c r="I48" s="19"/>
      <c r="J48" s="20"/>
    </row>
    <row r="49" spans="1:12" s="21" customFormat="1" ht="15" customHeight="1" x14ac:dyDescent="0.2">
      <c r="A49" s="78" t="s">
        <v>20</v>
      </c>
      <c r="B49" s="78"/>
      <c r="C49" s="78"/>
      <c r="D49" s="78"/>
      <c r="E49" s="78"/>
      <c r="F49" s="78"/>
      <c r="G49" s="78"/>
      <c r="H49" s="78"/>
      <c r="I49" s="19"/>
      <c r="J49" s="20"/>
    </row>
    <row r="50" spans="1:12" ht="15" customHeight="1" x14ac:dyDescent="0.25">
      <c r="A50" s="79">
        <v>39</v>
      </c>
      <c r="B50" s="82" t="s">
        <v>31</v>
      </c>
      <c r="C50" s="83"/>
      <c r="D50" s="83"/>
      <c r="E50" s="83"/>
      <c r="F50" s="83"/>
      <c r="G50" s="84"/>
      <c r="H50" s="85"/>
    </row>
    <row r="51" spans="1:12" x14ac:dyDescent="0.25">
      <c r="A51" s="80"/>
      <c r="B51" s="25" t="s">
        <v>63</v>
      </c>
      <c r="C51" s="31"/>
      <c r="D51" s="27"/>
      <c r="E51" s="27"/>
      <c r="F51" s="28"/>
      <c r="G51" s="29"/>
      <c r="H51" s="85"/>
      <c r="L51" s="32"/>
    </row>
    <row r="52" spans="1:12" x14ac:dyDescent="0.25">
      <c r="A52" s="81"/>
      <c r="B52" s="45" t="s">
        <v>58</v>
      </c>
      <c r="C52" s="33"/>
      <c r="D52" s="34"/>
      <c r="E52" s="34"/>
      <c r="F52" s="35"/>
      <c r="G52" s="36"/>
      <c r="H52" s="85"/>
      <c r="L52" s="32"/>
    </row>
    <row r="53" spans="1:12" x14ac:dyDescent="0.25">
      <c r="A53" s="75" t="s">
        <v>22</v>
      </c>
      <c r="B53" s="76"/>
      <c r="C53" s="76"/>
      <c r="D53" s="76"/>
      <c r="E53" s="76"/>
      <c r="F53" s="76"/>
      <c r="G53" s="77"/>
      <c r="H53" s="37">
        <f>H50</f>
        <v>0</v>
      </c>
    </row>
    <row r="54" spans="1:12" s="30" customFormat="1" ht="24" customHeight="1" x14ac:dyDescent="0.25">
      <c r="A54" s="70" t="s">
        <v>35</v>
      </c>
      <c r="B54" s="71" t="s">
        <v>23</v>
      </c>
      <c r="C54" s="71"/>
      <c r="D54" s="71"/>
      <c r="E54" s="71"/>
      <c r="F54" s="71"/>
      <c r="G54" s="72"/>
      <c r="H54" s="44">
        <f>H48+H53</f>
        <v>0</v>
      </c>
    </row>
    <row r="55" spans="1:12" s="11" customFormat="1" ht="15" customHeight="1" x14ac:dyDescent="0.2">
      <c r="A55" s="10" t="s">
        <v>24</v>
      </c>
      <c r="B55" s="95" t="s">
        <v>36</v>
      </c>
      <c r="C55" s="96"/>
      <c r="D55" s="96"/>
      <c r="E55" s="96"/>
      <c r="F55" s="96"/>
      <c r="G55" s="96"/>
      <c r="H55" s="96"/>
    </row>
    <row r="56" spans="1:12" s="11" customFormat="1" ht="15" customHeight="1" x14ac:dyDescent="0.2">
      <c r="A56" s="89" t="s">
        <v>9</v>
      </c>
      <c r="B56" s="90"/>
      <c r="C56" s="90"/>
      <c r="D56" s="90"/>
      <c r="E56" s="90"/>
      <c r="F56" s="90"/>
      <c r="G56" s="90"/>
      <c r="H56" s="91"/>
    </row>
    <row r="57" spans="1:12" s="11" customFormat="1" ht="12.75" x14ac:dyDescent="0.2">
      <c r="A57" s="92" t="s">
        <v>26</v>
      </c>
      <c r="B57" s="93"/>
      <c r="C57" s="93"/>
      <c r="D57" s="93"/>
      <c r="E57" s="93"/>
      <c r="F57" s="93"/>
      <c r="G57" s="93"/>
      <c r="H57" s="94"/>
      <c r="I57" s="12"/>
    </row>
    <row r="58" spans="1:12" s="21" customFormat="1" ht="12.75" x14ac:dyDescent="0.25">
      <c r="A58" s="13">
        <v>18</v>
      </c>
      <c r="B58" s="14" t="s">
        <v>37</v>
      </c>
      <c r="C58" s="15" t="s">
        <v>38</v>
      </c>
      <c r="D58" s="17" t="s">
        <v>39</v>
      </c>
      <c r="E58" s="17"/>
      <c r="F58" s="17">
        <v>6</v>
      </c>
      <c r="G58" s="42"/>
      <c r="H58" s="18">
        <f>G58*F58</f>
        <v>0</v>
      </c>
      <c r="I58" s="19"/>
      <c r="J58" s="20"/>
    </row>
    <row r="59" spans="1:12" s="21" customFormat="1" ht="12.75" x14ac:dyDescent="0.2">
      <c r="A59" s="13"/>
      <c r="B59" s="22" t="s">
        <v>40</v>
      </c>
      <c r="C59" s="15" t="s">
        <v>41</v>
      </c>
      <c r="D59" s="17" t="s">
        <v>39</v>
      </c>
      <c r="E59" s="17"/>
      <c r="F59" s="17">
        <v>6</v>
      </c>
      <c r="G59" s="42"/>
      <c r="H59" s="18">
        <f>G59*F59</f>
        <v>0</v>
      </c>
      <c r="I59" s="19"/>
      <c r="J59" s="20"/>
    </row>
    <row r="60" spans="1:12" s="21" customFormat="1" ht="12.75" x14ac:dyDescent="0.25">
      <c r="A60" s="13">
        <v>19</v>
      </c>
      <c r="B60" s="14" t="s">
        <v>29</v>
      </c>
      <c r="C60" s="15" t="s">
        <v>30</v>
      </c>
      <c r="D60" s="17" t="s">
        <v>39</v>
      </c>
      <c r="E60" s="17"/>
      <c r="F60" s="17">
        <v>7</v>
      </c>
      <c r="G60" s="42"/>
      <c r="H60" s="18">
        <f>G60*F60</f>
        <v>0</v>
      </c>
      <c r="I60" s="19"/>
      <c r="J60" s="20"/>
    </row>
    <row r="61" spans="1:12" s="21" customFormat="1" ht="12.75" x14ac:dyDescent="0.25">
      <c r="A61" s="86"/>
      <c r="B61" s="87"/>
      <c r="C61" s="87"/>
      <c r="D61" s="87"/>
      <c r="E61" s="87"/>
      <c r="F61" s="87"/>
      <c r="G61" s="88"/>
      <c r="H61" s="23">
        <f>SUM(H58:H60)</f>
        <v>0</v>
      </c>
      <c r="I61" s="19"/>
      <c r="J61" s="20"/>
    </row>
    <row r="62" spans="1:12" s="21" customFormat="1" ht="15" customHeight="1" x14ac:dyDescent="0.2">
      <c r="A62" s="75" t="s">
        <v>19</v>
      </c>
      <c r="B62" s="76"/>
      <c r="C62" s="76"/>
      <c r="D62" s="76"/>
      <c r="E62" s="76"/>
      <c r="F62" s="76"/>
      <c r="G62" s="77"/>
      <c r="H62" s="24">
        <f>H61</f>
        <v>0</v>
      </c>
      <c r="I62" s="19"/>
      <c r="J62" s="20"/>
    </row>
    <row r="63" spans="1:12" s="21" customFormat="1" ht="15" customHeight="1" x14ac:dyDescent="0.2">
      <c r="A63" s="78" t="s">
        <v>20</v>
      </c>
      <c r="B63" s="78"/>
      <c r="C63" s="78"/>
      <c r="D63" s="78"/>
      <c r="E63" s="78"/>
      <c r="F63" s="78"/>
      <c r="G63" s="78"/>
      <c r="H63" s="78"/>
      <c r="I63" s="19"/>
      <c r="J63" s="20"/>
    </row>
    <row r="64" spans="1:12" ht="15" customHeight="1" x14ac:dyDescent="0.25">
      <c r="A64" s="79">
        <v>39</v>
      </c>
      <c r="B64" s="82" t="s">
        <v>31</v>
      </c>
      <c r="C64" s="83"/>
      <c r="D64" s="83"/>
      <c r="E64" s="83"/>
      <c r="F64" s="83"/>
      <c r="G64" s="84"/>
      <c r="H64" s="85"/>
    </row>
    <row r="65" spans="1:12" x14ac:dyDescent="0.25">
      <c r="A65" s="80"/>
      <c r="B65" s="25" t="s">
        <v>63</v>
      </c>
      <c r="C65" s="31"/>
      <c r="D65" s="27"/>
      <c r="E65" s="27"/>
      <c r="F65" s="28"/>
      <c r="G65" s="29"/>
      <c r="H65" s="85"/>
      <c r="L65" s="32"/>
    </row>
    <row r="66" spans="1:12" x14ac:dyDescent="0.25">
      <c r="A66" s="81"/>
      <c r="B66" s="45" t="s">
        <v>58</v>
      </c>
      <c r="C66" s="33"/>
      <c r="D66" s="34"/>
      <c r="E66" s="34"/>
      <c r="F66" s="35"/>
      <c r="G66" s="36"/>
      <c r="H66" s="85"/>
      <c r="L66" s="32"/>
    </row>
    <row r="67" spans="1:12" x14ac:dyDescent="0.25">
      <c r="A67" s="75" t="s">
        <v>22</v>
      </c>
      <c r="B67" s="76"/>
      <c r="C67" s="76"/>
      <c r="D67" s="76"/>
      <c r="E67" s="76"/>
      <c r="F67" s="76"/>
      <c r="G67" s="77"/>
      <c r="H67" s="37">
        <f>H64</f>
        <v>0</v>
      </c>
    </row>
    <row r="68" spans="1:12" s="30" customFormat="1" ht="24" customHeight="1" x14ac:dyDescent="0.25">
      <c r="A68" s="70" t="s">
        <v>42</v>
      </c>
      <c r="B68" s="71" t="s">
        <v>23</v>
      </c>
      <c r="C68" s="71"/>
      <c r="D68" s="71"/>
      <c r="E68" s="71"/>
      <c r="F68" s="71"/>
      <c r="G68" s="72"/>
      <c r="H68" s="44">
        <f>H67+H62</f>
        <v>0</v>
      </c>
    </row>
    <row r="69" spans="1:12" s="11" customFormat="1" ht="15" customHeight="1" x14ac:dyDescent="0.2">
      <c r="A69" s="10" t="s">
        <v>24</v>
      </c>
      <c r="B69" s="95" t="s">
        <v>43</v>
      </c>
      <c r="C69" s="96"/>
      <c r="D69" s="96"/>
      <c r="E69" s="96"/>
      <c r="F69" s="96"/>
      <c r="G69" s="96"/>
      <c r="H69" s="96"/>
    </row>
    <row r="70" spans="1:12" s="11" customFormat="1" ht="15" customHeight="1" x14ac:dyDescent="0.2">
      <c r="A70" s="89" t="s">
        <v>9</v>
      </c>
      <c r="B70" s="90"/>
      <c r="C70" s="90"/>
      <c r="D70" s="90"/>
      <c r="E70" s="90"/>
      <c r="F70" s="90"/>
      <c r="G70" s="90"/>
      <c r="H70" s="91"/>
    </row>
    <row r="71" spans="1:12" s="11" customFormat="1" ht="12.75" x14ac:dyDescent="0.2">
      <c r="A71" s="92" t="s">
        <v>26</v>
      </c>
      <c r="B71" s="93"/>
      <c r="C71" s="93"/>
      <c r="D71" s="93"/>
      <c r="E71" s="93"/>
      <c r="F71" s="93"/>
      <c r="G71" s="93"/>
      <c r="H71" s="94"/>
      <c r="I71" s="12"/>
    </row>
    <row r="72" spans="1:12" s="21" customFormat="1" ht="12.75" x14ac:dyDescent="0.2">
      <c r="A72" s="13">
        <v>18</v>
      </c>
      <c r="B72" s="14" t="s">
        <v>27</v>
      </c>
      <c r="C72" s="15" t="s">
        <v>28</v>
      </c>
      <c r="D72" s="16" t="s">
        <v>44</v>
      </c>
      <c r="E72" s="17"/>
      <c r="F72" s="17">
        <v>31</v>
      </c>
      <c r="G72" s="42"/>
      <c r="H72" s="18">
        <f>G72*F72</f>
        <v>0</v>
      </c>
      <c r="I72" s="19"/>
      <c r="J72" s="20"/>
    </row>
    <row r="73" spans="1:12" s="21" customFormat="1" ht="12.75" x14ac:dyDescent="0.2">
      <c r="A73" s="13">
        <v>19</v>
      </c>
      <c r="B73" s="14" t="s">
        <v>29</v>
      </c>
      <c r="C73" s="15" t="s">
        <v>30</v>
      </c>
      <c r="D73" s="16" t="s">
        <v>44</v>
      </c>
      <c r="E73" s="17"/>
      <c r="F73" s="17">
        <v>31</v>
      </c>
      <c r="G73" s="42"/>
      <c r="H73" s="18">
        <f>G73*F73</f>
        <v>0</v>
      </c>
      <c r="I73" s="19"/>
      <c r="J73" s="20"/>
    </row>
    <row r="74" spans="1:12" s="21" customFormat="1" ht="12.75" x14ac:dyDescent="0.25">
      <c r="A74" s="86"/>
      <c r="B74" s="87"/>
      <c r="C74" s="87"/>
      <c r="D74" s="87"/>
      <c r="E74" s="87"/>
      <c r="F74" s="87"/>
      <c r="G74" s="88"/>
      <c r="H74" s="23">
        <f>SUM(H72:H73)</f>
        <v>0</v>
      </c>
      <c r="I74" s="19"/>
      <c r="J74" s="20"/>
    </row>
    <row r="75" spans="1:12" s="21" customFormat="1" ht="15" customHeight="1" x14ac:dyDescent="0.2">
      <c r="A75" s="75" t="s">
        <v>19</v>
      </c>
      <c r="B75" s="76"/>
      <c r="C75" s="76"/>
      <c r="D75" s="76"/>
      <c r="E75" s="76"/>
      <c r="F75" s="76"/>
      <c r="G75" s="77"/>
      <c r="H75" s="24">
        <f>H74</f>
        <v>0</v>
      </c>
      <c r="I75" s="19"/>
      <c r="J75" s="20"/>
    </row>
    <row r="76" spans="1:12" s="21" customFormat="1" ht="15" customHeight="1" x14ac:dyDescent="0.2">
      <c r="A76" s="78" t="s">
        <v>20</v>
      </c>
      <c r="B76" s="78"/>
      <c r="C76" s="78"/>
      <c r="D76" s="78"/>
      <c r="E76" s="78"/>
      <c r="F76" s="78"/>
      <c r="G76" s="78"/>
      <c r="H76" s="78"/>
      <c r="I76" s="19"/>
      <c r="J76" s="20"/>
    </row>
    <row r="77" spans="1:12" ht="15" customHeight="1" x14ac:dyDescent="0.25">
      <c r="A77" s="79">
        <v>39</v>
      </c>
      <c r="B77" s="82" t="s">
        <v>31</v>
      </c>
      <c r="C77" s="83"/>
      <c r="D77" s="83"/>
      <c r="E77" s="83"/>
      <c r="F77" s="83"/>
      <c r="G77" s="84"/>
      <c r="H77" s="85"/>
    </row>
    <row r="78" spans="1:12" x14ac:dyDescent="0.25">
      <c r="A78" s="80"/>
      <c r="B78" s="25" t="s">
        <v>63</v>
      </c>
      <c r="C78" s="31"/>
      <c r="D78" s="27"/>
      <c r="E78" s="27"/>
      <c r="F78" s="28"/>
      <c r="G78" s="29"/>
      <c r="H78" s="85"/>
      <c r="L78" s="32"/>
    </row>
    <row r="79" spans="1:12" x14ac:dyDescent="0.25">
      <c r="A79" s="81"/>
      <c r="B79" s="45" t="s">
        <v>58</v>
      </c>
      <c r="C79" s="33"/>
      <c r="D79" s="34"/>
      <c r="E79" s="34"/>
      <c r="F79" s="35"/>
      <c r="G79" s="36"/>
      <c r="H79" s="85"/>
      <c r="L79" s="32"/>
    </row>
    <row r="80" spans="1:12" x14ac:dyDescent="0.25">
      <c r="A80" s="75" t="s">
        <v>22</v>
      </c>
      <c r="B80" s="76"/>
      <c r="C80" s="76"/>
      <c r="D80" s="76"/>
      <c r="E80" s="76"/>
      <c r="F80" s="76"/>
      <c r="G80" s="77"/>
      <c r="H80" s="37">
        <f>H77</f>
        <v>0</v>
      </c>
    </row>
    <row r="81" spans="1:12" s="30" customFormat="1" ht="24" customHeight="1" x14ac:dyDescent="0.25">
      <c r="A81" s="70" t="s">
        <v>45</v>
      </c>
      <c r="B81" s="71" t="s">
        <v>23</v>
      </c>
      <c r="C81" s="71"/>
      <c r="D81" s="71"/>
      <c r="E81" s="71"/>
      <c r="F81" s="71"/>
      <c r="G81" s="72"/>
      <c r="H81" s="44">
        <f>H75+H80</f>
        <v>0</v>
      </c>
    </row>
    <row r="82" spans="1:12" s="11" customFormat="1" ht="15" customHeight="1" x14ac:dyDescent="0.2">
      <c r="A82" s="10" t="s">
        <v>24</v>
      </c>
      <c r="B82" s="95" t="s">
        <v>46</v>
      </c>
      <c r="C82" s="96"/>
      <c r="D82" s="96"/>
      <c r="E82" s="96"/>
      <c r="F82" s="96"/>
      <c r="G82" s="96"/>
      <c r="H82" s="96"/>
    </row>
    <row r="83" spans="1:12" s="11" customFormat="1" ht="15" customHeight="1" x14ac:dyDescent="0.2">
      <c r="A83" s="89" t="s">
        <v>9</v>
      </c>
      <c r="B83" s="90"/>
      <c r="C83" s="90"/>
      <c r="D83" s="90"/>
      <c r="E83" s="90"/>
      <c r="F83" s="90"/>
      <c r="G83" s="90"/>
      <c r="H83" s="91"/>
    </row>
    <row r="84" spans="1:12" s="11" customFormat="1" ht="12.75" x14ac:dyDescent="0.2">
      <c r="A84" s="92" t="s">
        <v>26</v>
      </c>
      <c r="B84" s="93"/>
      <c r="C84" s="93"/>
      <c r="D84" s="93"/>
      <c r="E84" s="93"/>
      <c r="F84" s="93"/>
      <c r="G84" s="93"/>
      <c r="H84" s="94"/>
      <c r="I84" s="12"/>
    </row>
    <row r="85" spans="1:12" s="21" customFormat="1" ht="12.75" x14ac:dyDescent="0.25">
      <c r="A85" s="13">
        <v>18</v>
      </c>
      <c r="B85" s="14" t="s">
        <v>27</v>
      </c>
      <c r="C85" s="15" t="s">
        <v>28</v>
      </c>
      <c r="D85" s="17" t="s">
        <v>47</v>
      </c>
      <c r="E85" s="17"/>
      <c r="F85" s="17">
        <v>10</v>
      </c>
      <c r="G85" s="42"/>
      <c r="H85" s="18">
        <f>G85*F85</f>
        <v>0</v>
      </c>
      <c r="I85" s="19"/>
      <c r="J85" s="20"/>
    </row>
    <row r="86" spans="1:12" s="21" customFormat="1" ht="12.75" x14ac:dyDescent="0.25">
      <c r="A86" s="13">
        <v>19</v>
      </c>
      <c r="B86" s="14" t="s">
        <v>29</v>
      </c>
      <c r="C86" s="15" t="s">
        <v>30</v>
      </c>
      <c r="D86" s="17" t="s">
        <v>47</v>
      </c>
      <c r="E86" s="17"/>
      <c r="F86" s="17">
        <v>10</v>
      </c>
      <c r="G86" s="42"/>
      <c r="H86" s="18">
        <f>G86*F86</f>
        <v>0</v>
      </c>
      <c r="I86" s="19"/>
      <c r="J86" s="20"/>
    </row>
    <row r="87" spans="1:12" s="21" customFormat="1" ht="12.75" x14ac:dyDescent="0.25">
      <c r="A87" s="86"/>
      <c r="B87" s="87"/>
      <c r="C87" s="87"/>
      <c r="D87" s="87"/>
      <c r="E87" s="87"/>
      <c r="F87" s="87"/>
      <c r="G87" s="88"/>
      <c r="H87" s="23">
        <f>SUM(H85:H86)</f>
        <v>0</v>
      </c>
      <c r="I87" s="19"/>
      <c r="J87" s="20"/>
    </row>
    <row r="88" spans="1:12" s="21" customFormat="1" ht="15" customHeight="1" x14ac:dyDescent="0.2">
      <c r="A88" s="75" t="s">
        <v>19</v>
      </c>
      <c r="B88" s="76"/>
      <c r="C88" s="76"/>
      <c r="D88" s="76"/>
      <c r="E88" s="76"/>
      <c r="F88" s="76"/>
      <c r="G88" s="77"/>
      <c r="H88" s="24">
        <f>H87</f>
        <v>0</v>
      </c>
      <c r="I88" s="19"/>
      <c r="J88" s="20"/>
    </row>
    <row r="89" spans="1:12" s="21" customFormat="1" ht="15" customHeight="1" x14ac:dyDescent="0.2">
      <c r="A89" s="78" t="s">
        <v>20</v>
      </c>
      <c r="B89" s="78"/>
      <c r="C89" s="78"/>
      <c r="D89" s="78"/>
      <c r="E89" s="78"/>
      <c r="F89" s="78"/>
      <c r="G89" s="78"/>
      <c r="H89" s="78"/>
      <c r="I89" s="19"/>
      <c r="J89" s="20"/>
    </row>
    <row r="90" spans="1:12" ht="15" customHeight="1" x14ac:dyDescent="0.25">
      <c r="A90" s="79">
        <v>39</v>
      </c>
      <c r="B90" s="82" t="s">
        <v>31</v>
      </c>
      <c r="C90" s="83"/>
      <c r="D90" s="83"/>
      <c r="E90" s="83"/>
      <c r="F90" s="83"/>
      <c r="G90" s="84"/>
      <c r="H90" s="85"/>
    </row>
    <row r="91" spans="1:12" x14ac:dyDescent="0.25">
      <c r="A91" s="80"/>
      <c r="B91" s="25" t="s">
        <v>63</v>
      </c>
      <c r="C91" s="31"/>
      <c r="D91" s="27"/>
      <c r="E91" s="27"/>
      <c r="F91" s="28"/>
      <c r="G91" s="29"/>
      <c r="H91" s="85"/>
      <c r="L91" s="32"/>
    </row>
    <row r="92" spans="1:12" x14ac:dyDescent="0.25">
      <c r="A92" s="81"/>
      <c r="B92" s="45" t="s">
        <v>58</v>
      </c>
      <c r="C92" s="33"/>
      <c r="D92" s="34"/>
      <c r="E92" s="34"/>
      <c r="F92" s="35"/>
      <c r="G92" s="36"/>
      <c r="H92" s="85"/>
      <c r="L92" s="32"/>
    </row>
    <row r="93" spans="1:12" x14ac:dyDescent="0.25">
      <c r="A93" s="75" t="s">
        <v>22</v>
      </c>
      <c r="B93" s="76"/>
      <c r="C93" s="76"/>
      <c r="D93" s="76"/>
      <c r="E93" s="76"/>
      <c r="F93" s="76"/>
      <c r="G93" s="77"/>
      <c r="H93" s="37">
        <f>H90</f>
        <v>0</v>
      </c>
    </row>
    <row r="94" spans="1:12" s="30" customFormat="1" ht="24" customHeight="1" x14ac:dyDescent="0.25">
      <c r="A94" s="70" t="s">
        <v>48</v>
      </c>
      <c r="B94" s="71" t="s">
        <v>23</v>
      </c>
      <c r="C94" s="71"/>
      <c r="D94" s="71"/>
      <c r="E94" s="71"/>
      <c r="F94" s="71"/>
      <c r="G94" s="72"/>
      <c r="H94" s="44">
        <f>H88+H93</f>
        <v>0</v>
      </c>
    </row>
    <row r="95" spans="1:12" s="11" customFormat="1" ht="15" customHeight="1" x14ac:dyDescent="0.2">
      <c r="A95" s="10" t="s">
        <v>24</v>
      </c>
      <c r="B95" s="95" t="s">
        <v>49</v>
      </c>
      <c r="C95" s="96"/>
      <c r="D95" s="96"/>
      <c r="E95" s="96"/>
      <c r="F95" s="96"/>
      <c r="G95" s="96"/>
      <c r="H95" s="96"/>
    </row>
    <row r="96" spans="1:12" s="11" customFormat="1" ht="15" customHeight="1" x14ac:dyDescent="0.2">
      <c r="A96" s="89" t="s">
        <v>9</v>
      </c>
      <c r="B96" s="90"/>
      <c r="C96" s="90"/>
      <c r="D96" s="90"/>
      <c r="E96" s="90"/>
      <c r="F96" s="90"/>
      <c r="G96" s="90"/>
      <c r="H96" s="91"/>
    </row>
    <row r="97" spans="1:12" s="11" customFormat="1" ht="12.75" x14ac:dyDescent="0.2">
      <c r="A97" s="92" t="s">
        <v>26</v>
      </c>
      <c r="B97" s="93"/>
      <c r="C97" s="93"/>
      <c r="D97" s="93"/>
      <c r="E97" s="93"/>
      <c r="F97" s="93"/>
      <c r="G97" s="93"/>
      <c r="H97" s="94"/>
      <c r="I97" s="12"/>
    </row>
    <row r="98" spans="1:12" s="21" customFormat="1" ht="12.75" x14ac:dyDescent="0.25">
      <c r="A98" s="13">
        <v>18</v>
      </c>
      <c r="B98" s="14" t="s">
        <v>27</v>
      </c>
      <c r="C98" s="15" t="s">
        <v>28</v>
      </c>
      <c r="D98" s="17" t="s">
        <v>50</v>
      </c>
      <c r="E98" s="17"/>
      <c r="F98" s="17">
        <v>2</v>
      </c>
      <c r="G98" s="42"/>
      <c r="H98" s="18">
        <f>G98*F98</f>
        <v>0</v>
      </c>
      <c r="I98" s="19"/>
      <c r="J98" s="20"/>
    </row>
    <row r="99" spans="1:12" s="21" customFormat="1" ht="12.75" x14ac:dyDescent="0.25">
      <c r="A99" s="13">
        <v>19</v>
      </c>
      <c r="B99" s="14" t="s">
        <v>29</v>
      </c>
      <c r="C99" s="15" t="s">
        <v>30</v>
      </c>
      <c r="D99" s="17" t="s">
        <v>50</v>
      </c>
      <c r="E99" s="17"/>
      <c r="F99" s="17">
        <v>2</v>
      </c>
      <c r="G99" s="42"/>
      <c r="H99" s="18">
        <f>G99*F99</f>
        <v>0</v>
      </c>
      <c r="I99" s="19"/>
      <c r="J99" s="20"/>
    </row>
    <row r="100" spans="1:12" s="21" customFormat="1" ht="12.75" x14ac:dyDescent="0.25">
      <c r="A100" s="86"/>
      <c r="B100" s="87"/>
      <c r="C100" s="87"/>
      <c r="D100" s="87"/>
      <c r="E100" s="87"/>
      <c r="F100" s="87"/>
      <c r="G100" s="88"/>
      <c r="H100" s="23">
        <f>SUM(H98:H99)</f>
        <v>0</v>
      </c>
      <c r="I100" s="19"/>
      <c r="J100" s="20"/>
    </row>
    <row r="101" spans="1:12" s="21" customFormat="1" ht="15" customHeight="1" x14ac:dyDescent="0.2">
      <c r="A101" s="75" t="s">
        <v>19</v>
      </c>
      <c r="B101" s="76"/>
      <c r="C101" s="76"/>
      <c r="D101" s="76"/>
      <c r="E101" s="76"/>
      <c r="F101" s="76"/>
      <c r="G101" s="77"/>
      <c r="H101" s="24">
        <f>H100</f>
        <v>0</v>
      </c>
      <c r="I101" s="19"/>
      <c r="J101" s="20"/>
    </row>
    <row r="102" spans="1:12" s="21" customFormat="1" ht="15" customHeight="1" x14ac:dyDescent="0.2">
      <c r="A102" s="78" t="s">
        <v>20</v>
      </c>
      <c r="B102" s="78"/>
      <c r="C102" s="78"/>
      <c r="D102" s="78"/>
      <c r="E102" s="78"/>
      <c r="F102" s="78"/>
      <c r="G102" s="78"/>
      <c r="H102" s="78"/>
      <c r="I102" s="19"/>
      <c r="J102" s="20"/>
    </row>
    <row r="103" spans="1:12" ht="15" customHeight="1" x14ac:dyDescent="0.25">
      <c r="A103" s="79">
        <v>39</v>
      </c>
      <c r="B103" s="82" t="s">
        <v>31</v>
      </c>
      <c r="C103" s="83"/>
      <c r="D103" s="83"/>
      <c r="E103" s="83"/>
      <c r="F103" s="83"/>
      <c r="G103" s="84"/>
      <c r="H103" s="85"/>
    </row>
    <row r="104" spans="1:12" x14ac:dyDescent="0.25">
      <c r="A104" s="80"/>
      <c r="B104" s="25" t="s">
        <v>63</v>
      </c>
      <c r="C104" s="31"/>
      <c r="D104" s="27"/>
      <c r="E104" s="27"/>
      <c r="F104" s="28"/>
      <c r="G104" s="29"/>
      <c r="H104" s="85"/>
      <c r="L104" s="32"/>
    </row>
    <row r="105" spans="1:12" x14ac:dyDescent="0.25">
      <c r="A105" s="81"/>
      <c r="B105" s="45" t="s">
        <v>58</v>
      </c>
      <c r="C105" s="33"/>
      <c r="D105" s="34"/>
      <c r="E105" s="34"/>
      <c r="F105" s="35"/>
      <c r="G105" s="36"/>
      <c r="H105" s="85"/>
      <c r="L105" s="32"/>
    </row>
    <row r="106" spans="1:12" x14ac:dyDescent="0.25">
      <c r="A106" s="75" t="s">
        <v>22</v>
      </c>
      <c r="B106" s="76"/>
      <c r="C106" s="76"/>
      <c r="D106" s="76"/>
      <c r="E106" s="76"/>
      <c r="F106" s="76"/>
      <c r="G106" s="77"/>
      <c r="H106" s="37">
        <f>H103</f>
        <v>0</v>
      </c>
    </row>
    <row r="107" spans="1:12" s="30" customFormat="1" ht="24" customHeight="1" x14ac:dyDescent="0.25">
      <c r="A107" s="70" t="s">
        <v>51</v>
      </c>
      <c r="B107" s="71" t="s">
        <v>23</v>
      </c>
      <c r="C107" s="71"/>
      <c r="D107" s="71"/>
      <c r="E107" s="71"/>
      <c r="F107" s="71"/>
      <c r="G107" s="72"/>
      <c r="H107" s="44">
        <f>H101+H106</f>
        <v>0</v>
      </c>
    </row>
    <row r="108" spans="1:12" x14ac:dyDescent="0.25">
      <c r="B108" s="28"/>
      <c r="C108" s="31"/>
      <c r="D108" s="27"/>
      <c r="E108" s="27"/>
      <c r="F108" s="28"/>
      <c r="G108" s="28"/>
      <c r="H108" s="28"/>
    </row>
    <row r="109" spans="1:12" x14ac:dyDescent="0.25">
      <c r="B109" s="28"/>
      <c r="C109" s="31"/>
      <c r="D109" s="27"/>
      <c r="E109" s="27"/>
      <c r="F109" s="73" t="s">
        <v>52</v>
      </c>
      <c r="G109" s="74"/>
      <c r="H109" s="39">
        <f>H28+H41+H68+H81+H94+H107+H54</f>
        <v>0</v>
      </c>
    </row>
    <row r="110" spans="1:12" x14ac:dyDescent="0.25">
      <c r="G110" s="46" t="s">
        <v>53</v>
      </c>
      <c r="H110" s="41">
        <f>H109*22%</f>
        <v>0</v>
      </c>
      <c r="J110" s="41"/>
    </row>
    <row r="111" spans="1:12" ht="15" customHeight="1" x14ac:dyDescent="0.25">
      <c r="F111" s="73" t="s">
        <v>54</v>
      </c>
      <c r="G111" s="74"/>
      <c r="H111" s="39">
        <f>H109+H110</f>
        <v>0</v>
      </c>
    </row>
    <row r="112" spans="1:12" ht="15" customHeight="1" x14ac:dyDescent="0.25">
      <c r="H112" s="39"/>
    </row>
    <row r="113" spans="2:8" ht="15" customHeight="1" x14ac:dyDescent="0.25">
      <c r="H113" s="39"/>
    </row>
    <row r="115" spans="2:8" x14ac:dyDescent="0.25">
      <c r="B115" s="65" t="s">
        <v>71</v>
      </c>
      <c r="C115" s="65"/>
      <c r="D115" s="56" t="s">
        <v>68</v>
      </c>
      <c r="E115" s="60"/>
      <c r="F115" s="66"/>
      <c r="G115" s="67"/>
    </row>
    <row r="116" spans="2:8" x14ac:dyDescent="0.25">
      <c r="B116" s="65" t="s">
        <v>69</v>
      </c>
      <c r="C116" s="65"/>
      <c r="D116" s="68" t="s">
        <v>70</v>
      </c>
      <c r="E116" s="68"/>
      <c r="F116" s="68"/>
      <c r="G116" s="69"/>
    </row>
    <row r="117" spans="2:8" x14ac:dyDescent="0.25">
      <c r="B117" s="57"/>
      <c r="C117" s="57"/>
      <c r="D117" s="58"/>
      <c r="E117" s="58"/>
      <c r="F117" s="59"/>
      <c r="G117" s="59"/>
    </row>
  </sheetData>
  <mergeCells count="91">
    <mergeCell ref="A20:H20"/>
    <mergeCell ref="A10:A11"/>
    <mergeCell ref="B10:B11"/>
    <mergeCell ref="E10:E11"/>
    <mergeCell ref="F10:F11"/>
    <mergeCell ref="G10:G11"/>
    <mergeCell ref="H10:H11"/>
    <mergeCell ref="B12:H12"/>
    <mergeCell ref="A13:H13"/>
    <mergeCell ref="A14:H14"/>
    <mergeCell ref="A18:G18"/>
    <mergeCell ref="A19:G19"/>
    <mergeCell ref="A37:A39"/>
    <mergeCell ref="B37:G37"/>
    <mergeCell ref="H37:H39"/>
    <mergeCell ref="A21:A26"/>
    <mergeCell ref="B21:G21"/>
    <mergeCell ref="H21:H26"/>
    <mergeCell ref="A27:G27"/>
    <mergeCell ref="A28:G28"/>
    <mergeCell ref="B29:H29"/>
    <mergeCell ref="A30:H30"/>
    <mergeCell ref="A31:H31"/>
    <mergeCell ref="A34:G34"/>
    <mergeCell ref="A35:G35"/>
    <mergeCell ref="A36:H36"/>
    <mergeCell ref="A53:G53"/>
    <mergeCell ref="A40:G40"/>
    <mergeCell ref="A41:G41"/>
    <mergeCell ref="B42:H42"/>
    <mergeCell ref="A43:H43"/>
    <mergeCell ref="A44:H44"/>
    <mergeCell ref="A47:G47"/>
    <mergeCell ref="A48:G48"/>
    <mergeCell ref="A49:H49"/>
    <mergeCell ref="A50:A52"/>
    <mergeCell ref="B50:G50"/>
    <mergeCell ref="H50:H52"/>
    <mergeCell ref="A68:G68"/>
    <mergeCell ref="A54:G54"/>
    <mergeCell ref="B55:H55"/>
    <mergeCell ref="A56:H56"/>
    <mergeCell ref="A57:H57"/>
    <mergeCell ref="A61:G61"/>
    <mergeCell ref="A62:G62"/>
    <mergeCell ref="A63:H63"/>
    <mergeCell ref="A64:A66"/>
    <mergeCell ref="B64:G64"/>
    <mergeCell ref="H64:H66"/>
    <mergeCell ref="A67:G67"/>
    <mergeCell ref="B95:H95"/>
    <mergeCell ref="A96:H96"/>
    <mergeCell ref="A97:H97"/>
    <mergeCell ref="B82:H82"/>
    <mergeCell ref="B69:H69"/>
    <mergeCell ref="A70:H70"/>
    <mergeCell ref="A71:H71"/>
    <mergeCell ref="A74:G74"/>
    <mergeCell ref="A75:G75"/>
    <mergeCell ref="A76:H76"/>
    <mergeCell ref="A77:A79"/>
    <mergeCell ref="B77:G77"/>
    <mergeCell ref="H77:H79"/>
    <mergeCell ref="A80:G80"/>
    <mergeCell ref="A81:G81"/>
    <mergeCell ref="A90:A92"/>
    <mergeCell ref="B90:G90"/>
    <mergeCell ref="H90:H92"/>
    <mergeCell ref="A93:G93"/>
    <mergeCell ref="A94:G94"/>
    <mergeCell ref="A83:H83"/>
    <mergeCell ref="A84:H84"/>
    <mergeCell ref="A87:G87"/>
    <mergeCell ref="A88:G88"/>
    <mergeCell ref="A89:H89"/>
    <mergeCell ref="A7:B7"/>
    <mergeCell ref="A1:F1"/>
    <mergeCell ref="B115:C115"/>
    <mergeCell ref="F115:G115"/>
    <mergeCell ref="B116:C116"/>
    <mergeCell ref="D116:G116"/>
    <mergeCell ref="A107:G107"/>
    <mergeCell ref="F109:G109"/>
    <mergeCell ref="F111:G111"/>
    <mergeCell ref="A101:G101"/>
    <mergeCell ref="A102:H102"/>
    <mergeCell ref="A103:A105"/>
    <mergeCell ref="B103:G103"/>
    <mergeCell ref="H103:H105"/>
    <mergeCell ref="A106:G106"/>
    <mergeCell ref="A100:G10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Uporabnik sistema Windows</cp:lastModifiedBy>
  <dcterms:created xsi:type="dcterms:W3CDTF">2021-06-29T12:09:16Z</dcterms:created>
  <dcterms:modified xsi:type="dcterms:W3CDTF">2021-07-08T11:38:31Z</dcterms:modified>
</cp:coreProperties>
</file>