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AČE VSA PODJETJA\Poročanje o premekih direktorjev\Za leto 2025\"/>
    </mc:Choice>
  </mc:AlternateContent>
  <xr:revisionPtr revIDLastSave="0" documentId="13_ncr:1_{FFE9C1D3-E514-46C1-B709-CCAF19DE2E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HL-prejemki 2025" sheetId="8" r:id="rId1"/>
    <sheet name="JHL podrobno" sheetId="9" r:id="rId2"/>
  </sheets>
  <definedNames>
    <definedName name="_xlnm.Print_Titles" localSheetId="0">'JHL-prejemki 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9" l="1"/>
  <c r="C8" i="9"/>
  <c r="H7" i="9"/>
  <c r="C7" i="9"/>
  <c r="I8" i="9" l="1"/>
  <c r="I7" i="9"/>
</calcChain>
</file>

<file path=xl/sharedStrings.xml><?xml version="1.0" encoding="utf-8"?>
<sst xmlns="http://schemas.openxmlformats.org/spreadsheetml/2006/main" count="125" uniqueCount="68">
  <si>
    <t>/</t>
  </si>
  <si>
    <t xml:space="preserve">Nadzorni svet </t>
  </si>
  <si>
    <t>Nadzorni svet</t>
  </si>
  <si>
    <t>Jadranka Dakić</t>
  </si>
  <si>
    <t>Nadzorni organ</t>
  </si>
  <si>
    <t>Mesečni prejemki in odpravnina dogovorjeno v pogodbi/aktu/aneksu z dne …</t>
  </si>
  <si>
    <t>Uprava/poslovodja</t>
  </si>
  <si>
    <t>Realizirano</t>
  </si>
  <si>
    <t>Pogodbeno dogovorjeno</t>
  </si>
  <si>
    <t>Dogovorjena višina mesečnih prejemkov v tekočem letu (bruto)</t>
  </si>
  <si>
    <t>Dogovorjeni znesek odpravnine (bruto)</t>
  </si>
  <si>
    <t>Miha Butara</t>
  </si>
  <si>
    <t xml:space="preserve">član </t>
  </si>
  <si>
    <t>Osebno ime</t>
  </si>
  <si>
    <t>Jelka Žekar</t>
  </si>
  <si>
    <t>mol</t>
  </si>
  <si>
    <t>Nadzorni svet - revizijska komisija</t>
  </si>
  <si>
    <t xml:space="preserve">Sejnina: 220 EUR 
Korenspodenčna seja: 220 EUR
Osnovno mesečno plačilo: 515 EUR
Povračila stroškov </t>
  </si>
  <si>
    <t>Sklep o določitvi višine prejemkov članov revizijske komisije                                      Št.: NS - 7/12, z dne 21. 4. 2021</t>
  </si>
  <si>
    <t xml:space="preserve">Sejnina: 220 EUR 
Korenspodenčna seja: 220 EUR
Osnovno mesečno plačilo: 343,33 EUR
Povračila stroškov </t>
  </si>
  <si>
    <t>Ime in priimek</t>
  </si>
  <si>
    <t>Fiksni prejemek</t>
  </si>
  <si>
    <t>Variabilni prejemek</t>
  </si>
  <si>
    <t>Bonitete</t>
  </si>
  <si>
    <t>Povračila stroškov</t>
  </si>
  <si>
    <t>PDPZ</t>
  </si>
  <si>
    <t>Drugi prejemki</t>
  </si>
  <si>
    <t>Skupaj</t>
  </si>
  <si>
    <t>bruto</t>
  </si>
  <si>
    <t>neto</t>
  </si>
  <si>
    <t>Direktor</t>
  </si>
  <si>
    <t>Krištof Mlakar</t>
  </si>
  <si>
    <t>Pogodba z dne 4.1.2023</t>
  </si>
  <si>
    <t>Avbelj Valentan Mateja</t>
  </si>
  <si>
    <t>Rink Sašo</t>
  </si>
  <si>
    <t>Mežek Anita</t>
  </si>
  <si>
    <t>Jurca Darko</t>
  </si>
  <si>
    <t>Pavlin Natalija</t>
  </si>
  <si>
    <t xml:space="preserve">Sejnina: 360 EUR 
Korenspodenčna seja: 288 EUR (80% sejnine)
Osnovno mesečno plačilo: 1.787,50 EUR
Povračila stroškov </t>
  </si>
  <si>
    <t>Sklep o določitvi višine prejemkov članov NS družbe JHL, d.o.o.                                      Št.: 11 - S JHL/2023, z dne 14.12.2023</t>
  </si>
  <si>
    <t>predsednica (nastop mandata 16.1.2024)</t>
  </si>
  <si>
    <t>namestnica predsednice (nastop mandata 16.1.2024)</t>
  </si>
  <si>
    <t xml:space="preserve">Sejnina: 360 EUR
Korenspodenčna seja: 288 EUR (80% sejnine)
Osnovno mesečno plačilo: 1.310,83 EUR
Povračila stroškov </t>
  </si>
  <si>
    <t>članica (nastop mandata 16.1.2024)</t>
  </si>
  <si>
    <t xml:space="preserve">Sejnina: 360 EUR
Korenspodenčna seja: 288 EUR (80% sejnine)
Osnovno mesečno plačilo: 1.191,67 EUR
Povračila stroškov </t>
  </si>
  <si>
    <t>članica (nastop mandata 18.3.2024)</t>
  </si>
  <si>
    <t>Ficko Tjaša</t>
  </si>
  <si>
    <t>JAVNI HOLDING LJUBLJANA, d.o.o.</t>
  </si>
  <si>
    <t>članica do 7. 1 2025</t>
  </si>
  <si>
    <t>članica</t>
  </si>
  <si>
    <t>član</t>
  </si>
  <si>
    <t>Ljubljana, 15. 1. 2026</t>
  </si>
  <si>
    <t>* Opomba: Vključeni so tudi spremenljivi prejemek, bonitete, povračila stroškov, premije za prostovoljno dodatno pokojninsko zavarovanje in drugi prejemki. Prejemki se nanašajo na poslovno leto 2025.</t>
  </si>
  <si>
    <t>Skupna višina izplačanih prejemkov v letu 2025 (bruto EUR)*</t>
  </si>
  <si>
    <t>Skupna višina izplačanih prejemkov v letu 2025 (neto EUR)*</t>
  </si>
  <si>
    <t>Podvršnik Marko</t>
  </si>
  <si>
    <t>član (nastop mandata 19.12.2025)</t>
  </si>
  <si>
    <t>Prevc Rok</t>
  </si>
  <si>
    <t>Pulević Radoje Rok</t>
  </si>
  <si>
    <t>članica do 18.12.2025</t>
  </si>
  <si>
    <t>član do 18.12.2025</t>
  </si>
  <si>
    <t>član (nastop mandata 1.3.2025 do 18.12.2025)</t>
  </si>
  <si>
    <t>članica (nastop mandata 19.12.2025)</t>
  </si>
  <si>
    <t>Zdešar Urška</t>
  </si>
  <si>
    <t>Drugi prejemki - regres, zimski regres</t>
  </si>
  <si>
    <t>V višini 3,8 kratnika povprečne plače družb v skupini Javnega holdinga Ljubljana izplačane v preteklem letu (11.150,72 EUR)</t>
  </si>
  <si>
    <t>V višini 6 kratnika osnovnega plačila direktorja (66.904,32 EUR)</t>
  </si>
  <si>
    <t>Podatki o prejemkih direktorja in članov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</si>
</sst>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  <charset val="238"/>
    </font>
    <font>
      <sz val="11"/>
      <name val="Tahoma"/>
      <family val="2"/>
      <charset val="238"/>
    </font>
    <font>
      <sz val="11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948A5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9" fillId="0" borderId="8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 wrapText="1"/>
    </xf>
    <xf numFmtId="4" fontId="9" fillId="0" borderId="8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0" xfId="0" applyFont="1" applyFill="1"/>
    <xf numFmtId="0" fontId="2" fillId="0" borderId="0" xfId="0" applyFont="1" applyFill="1"/>
    <xf numFmtId="0" fontId="2" fillId="0" borderId="5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tabSelected="1" zoomScale="80" zoomScaleNormal="80" workbookViewId="0">
      <selection activeCell="A4" sqref="A4"/>
    </sheetView>
  </sheetViews>
  <sheetFormatPr defaultRowHeight="14.25" x14ac:dyDescent="0.2"/>
  <cols>
    <col min="1" max="1" width="27.7109375" style="11" customWidth="1"/>
    <col min="2" max="2" width="23.7109375" style="11" customWidth="1"/>
    <col min="3" max="3" width="47.5703125" style="11" customWidth="1"/>
    <col min="4" max="4" width="38.7109375" style="11" customWidth="1"/>
    <col min="5" max="5" width="34.5703125" style="11" customWidth="1"/>
    <col min="6" max="7" width="24.140625" style="11" customWidth="1"/>
    <col min="8" max="8" width="24.140625" style="21" customWidth="1"/>
    <col min="9" max="9" width="16.28515625" style="11" customWidth="1"/>
    <col min="10" max="10" width="9.140625" style="11"/>
    <col min="11" max="11" width="15" style="11" customWidth="1"/>
    <col min="12" max="16384" width="9.140625" style="11"/>
  </cols>
  <sheetData>
    <row r="1" spans="1:10" ht="27" customHeight="1" x14ac:dyDescent="0.2">
      <c r="A1" s="4" t="s">
        <v>47</v>
      </c>
    </row>
    <row r="3" spans="1:10" ht="18" x14ac:dyDescent="0.2">
      <c r="A3" s="3" t="s">
        <v>67</v>
      </c>
    </row>
    <row r="4" spans="1:10" ht="15" thickBot="1" x14ac:dyDescent="0.25"/>
    <row r="5" spans="1:10" ht="21.75" customHeight="1" thickBot="1" x14ac:dyDescent="0.25">
      <c r="A5" s="2"/>
      <c r="B5" s="9"/>
      <c r="C5" s="7" t="s">
        <v>8</v>
      </c>
      <c r="D5" s="8"/>
      <c r="E5" s="9"/>
      <c r="F5" s="9" t="s">
        <v>7</v>
      </c>
      <c r="G5" s="9" t="s">
        <v>7</v>
      </c>
      <c r="H5" s="22"/>
    </row>
    <row r="6" spans="1:10" ht="25.5" customHeight="1" x14ac:dyDescent="0.2">
      <c r="A6" s="1" t="s">
        <v>6</v>
      </c>
      <c r="B6" s="18" t="s">
        <v>13</v>
      </c>
      <c r="C6" s="72" t="s">
        <v>9</v>
      </c>
      <c r="D6" s="68" t="s">
        <v>10</v>
      </c>
      <c r="E6" s="68" t="s">
        <v>5</v>
      </c>
      <c r="F6" s="68" t="s">
        <v>53</v>
      </c>
      <c r="G6" s="68" t="s">
        <v>54</v>
      </c>
      <c r="H6" s="22"/>
    </row>
    <row r="7" spans="1:10" ht="36" customHeight="1" thickBot="1" x14ac:dyDescent="0.25">
      <c r="A7" s="19" t="s">
        <v>4</v>
      </c>
      <c r="B7" s="19"/>
      <c r="C7" s="73"/>
      <c r="D7" s="69"/>
      <c r="E7" s="69"/>
      <c r="F7" s="69"/>
      <c r="G7" s="69"/>
      <c r="H7" s="22"/>
      <c r="I7" s="24"/>
      <c r="J7" s="10"/>
    </row>
    <row r="8" spans="1:10" ht="36" customHeight="1" x14ac:dyDescent="0.2">
      <c r="A8" s="5" t="s">
        <v>30</v>
      </c>
      <c r="B8" s="13" t="s">
        <v>31</v>
      </c>
      <c r="C8" s="70" t="s">
        <v>65</v>
      </c>
      <c r="D8" s="70" t="s">
        <v>66</v>
      </c>
      <c r="E8" s="56" t="s">
        <v>32</v>
      </c>
      <c r="F8" s="58">
        <v>148620.79999999999</v>
      </c>
      <c r="G8" s="58">
        <v>79058.02</v>
      </c>
      <c r="H8" s="22"/>
      <c r="I8" s="24"/>
      <c r="J8" s="10"/>
    </row>
    <row r="9" spans="1:10" ht="36" customHeight="1" thickBot="1" x14ac:dyDescent="0.25">
      <c r="A9" s="6"/>
      <c r="B9" s="14"/>
      <c r="C9" s="71"/>
      <c r="D9" s="71"/>
      <c r="E9" s="57"/>
      <c r="F9" s="59"/>
      <c r="G9" s="59"/>
      <c r="H9" s="22"/>
      <c r="I9" s="24"/>
      <c r="J9" s="10"/>
    </row>
    <row r="10" spans="1:10" ht="37.5" customHeight="1" x14ac:dyDescent="0.2">
      <c r="A10" s="17" t="s">
        <v>1</v>
      </c>
      <c r="B10" s="56" t="s">
        <v>3</v>
      </c>
      <c r="C10" s="52" t="s">
        <v>38</v>
      </c>
      <c r="D10" s="54" t="s">
        <v>0</v>
      </c>
      <c r="E10" s="56" t="s">
        <v>39</v>
      </c>
      <c r="F10" s="58">
        <v>24784.9</v>
      </c>
      <c r="G10" s="58">
        <v>18060.240000000002</v>
      </c>
      <c r="H10" s="23" t="s">
        <v>15</v>
      </c>
      <c r="I10" s="12"/>
    </row>
    <row r="11" spans="1:10" ht="37.5" customHeight="1" thickBot="1" x14ac:dyDescent="0.25">
      <c r="A11" s="16" t="s">
        <v>40</v>
      </c>
      <c r="B11" s="60"/>
      <c r="C11" s="53"/>
      <c r="D11" s="61"/>
      <c r="E11" s="57"/>
      <c r="F11" s="59"/>
      <c r="G11" s="59"/>
      <c r="H11" s="23"/>
      <c r="I11" s="12"/>
    </row>
    <row r="12" spans="1:10" ht="37.5" customHeight="1" x14ac:dyDescent="0.2">
      <c r="A12" s="26" t="s">
        <v>16</v>
      </c>
      <c r="B12" s="60"/>
      <c r="C12" s="52" t="s">
        <v>17</v>
      </c>
      <c r="D12" s="61"/>
      <c r="E12" s="56" t="s">
        <v>18</v>
      </c>
      <c r="F12" s="58">
        <v>7940</v>
      </c>
      <c r="G12" s="58">
        <v>5785.8</v>
      </c>
      <c r="H12" s="23"/>
      <c r="I12" s="12"/>
    </row>
    <row r="13" spans="1:10" ht="37.5" customHeight="1" thickBot="1" x14ac:dyDescent="0.25">
      <c r="A13" s="25" t="s">
        <v>40</v>
      </c>
      <c r="B13" s="57"/>
      <c r="C13" s="53"/>
      <c r="D13" s="55"/>
      <c r="E13" s="57"/>
      <c r="F13" s="59"/>
      <c r="G13" s="59"/>
      <c r="H13" s="23"/>
      <c r="I13" s="12"/>
    </row>
    <row r="14" spans="1:10" ht="28.5" customHeight="1" x14ac:dyDescent="0.2">
      <c r="A14" s="17" t="s">
        <v>2</v>
      </c>
      <c r="B14" s="56" t="s">
        <v>14</v>
      </c>
      <c r="C14" s="52" t="s">
        <v>42</v>
      </c>
      <c r="D14" s="54" t="s">
        <v>0</v>
      </c>
      <c r="E14" s="56" t="s">
        <v>39</v>
      </c>
      <c r="F14" s="58">
        <v>19064.86</v>
      </c>
      <c r="G14" s="58">
        <v>13892.06</v>
      </c>
      <c r="H14" s="23" t="s">
        <v>15</v>
      </c>
      <c r="I14" s="12"/>
    </row>
    <row r="15" spans="1:10" ht="45" customHeight="1" thickBot="1" x14ac:dyDescent="0.25">
      <c r="A15" s="20" t="s">
        <v>41</v>
      </c>
      <c r="B15" s="60"/>
      <c r="C15" s="53"/>
      <c r="D15" s="61"/>
      <c r="E15" s="57"/>
      <c r="F15" s="59"/>
      <c r="G15" s="59"/>
      <c r="H15" s="23"/>
      <c r="I15" s="12"/>
    </row>
    <row r="16" spans="1:10" ht="37.5" customHeight="1" x14ac:dyDescent="0.2">
      <c r="A16" s="26" t="s">
        <v>16</v>
      </c>
      <c r="B16" s="60"/>
      <c r="C16" s="52" t="s">
        <v>19</v>
      </c>
      <c r="D16" s="61"/>
      <c r="E16" s="56" t="s">
        <v>18</v>
      </c>
      <c r="F16" s="58">
        <v>5879.96</v>
      </c>
      <c r="G16" s="58">
        <v>4284.6499999999996</v>
      </c>
      <c r="H16" s="23"/>
      <c r="I16" s="12"/>
    </row>
    <row r="17" spans="1:9" ht="37.5" customHeight="1" thickBot="1" x14ac:dyDescent="0.25">
      <c r="A17" s="25" t="s">
        <v>43</v>
      </c>
      <c r="B17" s="57"/>
      <c r="C17" s="53"/>
      <c r="D17" s="55"/>
      <c r="E17" s="57"/>
      <c r="F17" s="59"/>
      <c r="G17" s="59"/>
      <c r="H17" s="23"/>
      <c r="I17" s="12"/>
    </row>
    <row r="18" spans="1:9" ht="28.5" customHeight="1" x14ac:dyDescent="0.2">
      <c r="A18" s="48" t="s">
        <v>1</v>
      </c>
      <c r="B18" s="46" t="s">
        <v>55</v>
      </c>
      <c r="C18" s="52" t="s">
        <v>44</v>
      </c>
      <c r="D18" s="54" t="s">
        <v>0</v>
      </c>
      <c r="E18" s="56" t="s">
        <v>39</v>
      </c>
      <c r="F18" s="58">
        <v>519.82000000000005</v>
      </c>
      <c r="G18" s="58">
        <v>377.04</v>
      </c>
      <c r="H18" s="23" t="s">
        <v>15</v>
      </c>
      <c r="I18" s="12"/>
    </row>
    <row r="19" spans="1:9" ht="37.5" customHeight="1" thickBot="1" x14ac:dyDescent="0.25">
      <c r="A19" s="47" t="s">
        <v>56</v>
      </c>
      <c r="B19" s="47"/>
      <c r="C19" s="53"/>
      <c r="D19" s="55"/>
      <c r="E19" s="57"/>
      <c r="F19" s="59"/>
      <c r="G19" s="59"/>
      <c r="H19" s="23"/>
      <c r="I19" s="12"/>
    </row>
    <row r="20" spans="1:9" ht="37.5" customHeight="1" x14ac:dyDescent="0.2">
      <c r="A20" s="51" t="s">
        <v>1</v>
      </c>
      <c r="B20" s="49" t="s">
        <v>57</v>
      </c>
      <c r="C20" s="52" t="s">
        <v>44</v>
      </c>
      <c r="D20" s="54" t="s">
        <v>0</v>
      </c>
      <c r="E20" s="56" t="s">
        <v>39</v>
      </c>
      <c r="F20" s="58">
        <v>519.82000000000005</v>
      </c>
      <c r="G20" s="58">
        <v>377.04</v>
      </c>
      <c r="H20" s="23"/>
      <c r="I20" s="12"/>
    </row>
    <row r="21" spans="1:9" ht="37.5" customHeight="1" thickBot="1" x14ac:dyDescent="0.25">
      <c r="A21" s="50" t="s">
        <v>56</v>
      </c>
      <c r="B21" s="50"/>
      <c r="C21" s="53"/>
      <c r="D21" s="55"/>
      <c r="E21" s="57"/>
      <c r="F21" s="59"/>
      <c r="G21" s="59"/>
      <c r="H21" s="23"/>
      <c r="I21" s="12"/>
    </row>
    <row r="22" spans="1:9" ht="37.5" customHeight="1" x14ac:dyDescent="0.2">
      <c r="A22" s="51" t="s">
        <v>1</v>
      </c>
      <c r="B22" s="49" t="s">
        <v>63</v>
      </c>
      <c r="C22" s="52" t="s">
        <v>44</v>
      </c>
      <c r="D22" s="54" t="s">
        <v>0</v>
      </c>
      <c r="E22" s="56" t="s">
        <v>39</v>
      </c>
      <c r="F22" s="58">
        <v>519.82000000000005</v>
      </c>
      <c r="G22" s="58">
        <v>377.04</v>
      </c>
      <c r="H22" s="23"/>
      <c r="I22" s="12"/>
    </row>
    <row r="23" spans="1:9" ht="37.5" customHeight="1" thickBot="1" x14ac:dyDescent="0.25">
      <c r="A23" s="50" t="s">
        <v>62</v>
      </c>
      <c r="B23" s="50"/>
      <c r="C23" s="53"/>
      <c r="D23" s="55"/>
      <c r="E23" s="57"/>
      <c r="F23" s="59"/>
      <c r="G23" s="59"/>
      <c r="H23" s="23"/>
      <c r="I23" s="12"/>
    </row>
    <row r="24" spans="1:9" s="44" customFormat="1" ht="37.5" customHeight="1" x14ac:dyDescent="0.2">
      <c r="A24" s="45" t="s">
        <v>1</v>
      </c>
      <c r="B24" s="13" t="s">
        <v>11</v>
      </c>
      <c r="C24" s="62" t="s">
        <v>44</v>
      </c>
      <c r="D24" s="64" t="s">
        <v>0</v>
      </c>
      <c r="E24" s="66" t="s">
        <v>39</v>
      </c>
      <c r="F24" s="58">
        <v>17048.759999999998</v>
      </c>
      <c r="G24" s="58">
        <v>12422.8</v>
      </c>
      <c r="H24" s="23"/>
      <c r="I24" s="43"/>
    </row>
    <row r="25" spans="1:9" s="44" customFormat="1" ht="37.5" customHeight="1" thickBot="1" x14ac:dyDescent="0.25">
      <c r="A25" s="14" t="s">
        <v>12</v>
      </c>
      <c r="B25" s="14"/>
      <c r="C25" s="63"/>
      <c r="D25" s="65"/>
      <c r="E25" s="67"/>
      <c r="F25" s="59"/>
      <c r="G25" s="59"/>
      <c r="H25" s="23"/>
      <c r="I25" s="43"/>
    </row>
    <row r="26" spans="1:9" ht="37.5" customHeight="1" x14ac:dyDescent="0.2">
      <c r="A26" s="37" t="s">
        <v>1</v>
      </c>
      <c r="B26" s="35" t="s">
        <v>33</v>
      </c>
      <c r="C26" s="52" t="s">
        <v>44</v>
      </c>
      <c r="D26" s="54" t="s">
        <v>0</v>
      </c>
      <c r="E26" s="56" t="s">
        <v>39</v>
      </c>
      <c r="F26" s="58">
        <v>16585.41</v>
      </c>
      <c r="G26" s="58">
        <v>12086.47</v>
      </c>
      <c r="H26" s="23"/>
      <c r="I26" s="12"/>
    </row>
    <row r="27" spans="1:9" ht="37.5" customHeight="1" thickBot="1" x14ac:dyDescent="0.25">
      <c r="A27" s="36" t="s">
        <v>49</v>
      </c>
      <c r="B27" s="36"/>
      <c r="C27" s="53"/>
      <c r="D27" s="55"/>
      <c r="E27" s="57"/>
      <c r="F27" s="59"/>
      <c r="G27" s="59"/>
      <c r="H27" s="23"/>
      <c r="I27" s="12"/>
    </row>
    <row r="28" spans="1:9" ht="28.5" customHeight="1" x14ac:dyDescent="0.2">
      <c r="A28" s="40" t="s">
        <v>1</v>
      </c>
      <c r="B28" s="38" t="s">
        <v>34</v>
      </c>
      <c r="C28" s="52" t="s">
        <v>44</v>
      </c>
      <c r="D28" s="54" t="s">
        <v>0</v>
      </c>
      <c r="E28" s="56" t="s">
        <v>39</v>
      </c>
      <c r="F28" s="58">
        <v>17274.939999999999</v>
      </c>
      <c r="G28" s="58">
        <v>12588.96</v>
      </c>
      <c r="H28" s="23" t="s">
        <v>15</v>
      </c>
      <c r="I28" s="12"/>
    </row>
    <row r="29" spans="1:9" ht="37.5" customHeight="1" thickBot="1" x14ac:dyDescent="0.25">
      <c r="A29" s="39" t="s">
        <v>50</v>
      </c>
      <c r="B29" s="39"/>
      <c r="C29" s="53"/>
      <c r="D29" s="55"/>
      <c r="E29" s="57"/>
      <c r="F29" s="59"/>
      <c r="G29" s="59"/>
      <c r="H29" s="23"/>
      <c r="I29" s="12"/>
    </row>
    <row r="30" spans="1:9" ht="28.5" customHeight="1" x14ac:dyDescent="0.2">
      <c r="A30" s="40" t="s">
        <v>1</v>
      </c>
      <c r="B30" s="38" t="s">
        <v>35</v>
      </c>
      <c r="C30" s="52" t="s">
        <v>44</v>
      </c>
      <c r="D30" s="54" t="s">
        <v>0</v>
      </c>
      <c r="E30" s="56" t="s">
        <v>39</v>
      </c>
      <c r="F30" s="58">
        <v>17509.72</v>
      </c>
      <c r="G30" s="58">
        <v>12760.38</v>
      </c>
      <c r="H30" s="23" t="s">
        <v>15</v>
      </c>
      <c r="I30" s="12"/>
    </row>
    <row r="31" spans="1:9" ht="37.5" customHeight="1" thickBot="1" x14ac:dyDescent="0.25">
      <c r="A31" s="39" t="s">
        <v>59</v>
      </c>
      <c r="B31" s="39"/>
      <c r="C31" s="53"/>
      <c r="D31" s="55"/>
      <c r="E31" s="57"/>
      <c r="F31" s="59"/>
      <c r="G31" s="59"/>
      <c r="H31" s="23"/>
      <c r="I31" s="12"/>
    </row>
    <row r="32" spans="1:9" ht="28.5" customHeight="1" x14ac:dyDescent="0.2">
      <c r="A32" s="40" t="s">
        <v>1</v>
      </c>
      <c r="B32" s="38" t="s">
        <v>36</v>
      </c>
      <c r="C32" s="52" t="s">
        <v>44</v>
      </c>
      <c r="D32" s="54" t="s">
        <v>0</v>
      </c>
      <c r="E32" s="56" t="s">
        <v>39</v>
      </c>
      <c r="F32" s="58">
        <v>17241.93</v>
      </c>
      <c r="G32" s="58">
        <v>12565.36</v>
      </c>
      <c r="H32" s="23" t="s">
        <v>15</v>
      </c>
      <c r="I32" s="12"/>
    </row>
    <row r="33" spans="1:9" ht="37.5" customHeight="1" thickBot="1" x14ac:dyDescent="0.25">
      <c r="A33" s="39" t="s">
        <v>60</v>
      </c>
      <c r="B33" s="39"/>
      <c r="C33" s="53"/>
      <c r="D33" s="55"/>
      <c r="E33" s="57"/>
      <c r="F33" s="59"/>
      <c r="G33" s="59"/>
      <c r="H33" s="23"/>
      <c r="I33" s="12"/>
    </row>
    <row r="34" spans="1:9" ht="37.5" customHeight="1" x14ac:dyDescent="0.2">
      <c r="A34" s="46" t="s">
        <v>1</v>
      </c>
      <c r="B34" s="46" t="s">
        <v>37</v>
      </c>
      <c r="C34" s="52" t="s">
        <v>44</v>
      </c>
      <c r="D34" s="54" t="s">
        <v>0</v>
      </c>
      <c r="E34" s="56" t="s">
        <v>39</v>
      </c>
      <c r="F34" s="58">
        <v>269.08999999999997</v>
      </c>
      <c r="G34" s="58">
        <v>196.99</v>
      </c>
      <c r="H34" s="23"/>
      <c r="I34" s="12"/>
    </row>
    <row r="35" spans="1:9" ht="37.5" customHeight="1" thickBot="1" x14ac:dyDescent="0.25">
      <c r="A35" s="47" t="s">
        <v>48</v>
      </c>
      <c r="B35" s="47"/>
      <c r="C35" s="53"/>
      <c r="D35" s="55"/>
      <c r="E35" s="57"/>
      <c r="F35" s="59"/>
      <c r="G35" s="59"/>
      <c r="H35" s="23"/>
      <c r="I35" s="12"/>
    </row>
    <row r="36" spans="1:9" ht="37.5" customHeight="1" x14ac:dyDescent="0.2">
      <c r="A36" s="49" t="s">
        <v>1</v>
      </c>
      <c r="B36" s="49" t="s">
        <v>58</v>
      </c>
      <c r="C36" s="52" t="s">
        <v>44</v>
      </c>
      <c r="D36" s="54" t="s">
        <v>0</v>
      </c>
      <c r="E36" s="56" t="s">
        <v>39</v>
      </c>
      <c r="F36" s="58">
        <v>14191.6</v>
      </c>
      <c r="G36" s="58">
        <v>10332.1</v>
      </c>
      <c r="H36" s="23"/>
      <c r="I36" s="12"/>
    </row>
    <row r="37" spans="1:9" ht="37.5" customHeight="1" thickBot="1" x14ac:dyDescent="0.25">
      <c r="A37" s="50" t="s">
        <v>61</v>
      </c>
      <c r="B37" s="50"/>
      <c r="C37" s="53"/>
      <c r="D37" s="55"/>
      <c r="E37" s="57"/>
      <c r="F37" s="59"/>
      <c r="G37" s="59"/>
      <c r="H37" s="23"/>
      <c r="I37" s="12"/>
    </row>
    <row r="38" spans="1:9" ht="28.5" customHeight="1" x14ac:dyDescent="0.2">
      <c r="A38" s="41" t="s">
        <v>1</v>
      </c>
      <c r="B38" s="38" t="s">
        <v>46</v>
      </c>
      <c r="C38" s="52" t="s">
        <v>44</v>
      </c>
      <c r="D38" s="54" t="s">
        <v>0</v>
      </c>
      <c r="E38" s="56" t="s">
        <v>39</v>
      </c>
      <c r="F38" s="58">
        <v>17634.939999999999</v>
      </c>
      <c r="G38" s="58">
        <v>12850.08</v>
      </c>
      <c r="H38" s="23" t="s">
        <v>15</v>
      </c>
      <c r="I38" s="12"/>
    </row>
    <row r="39" spans="1:9" ht="37.5" customHeight="1" thickBot="1" x14ac:dyDescent="0.25">
      <c r="A39" s="42" t="s">
        <v>45</v>
      </c>
      <c r="B39" s="39"/>
      <c r="C39" s="53"/>
      <c r="D39" s="55"/>
      <c r="E39" s="57"/>
      <c r="F39" s="59"/>
      <c r="G39" s="59"/>
      <c r="H39" s="23"/>
      <c r="I39" s="12"/>
    </row>
    <row r="40" spans="1:9" x14ac:dyDescent="0.2">
      <c r="A40" s="15" t="s">
        <v>52</v>
      </c>
    </row>
    <row r="42" spans="1:9" x14ac:dyDescent="0.2">
      <c r="A42" s="11" t="s">
        <v>64</v>
      </c>
    </row>
    <row r="82" spans="1:1" x14ac:dyDescent="0.2">
      <c r="A82" s="15"/>
    </row>
  </sheetData>
  <mergeCells count="85">
    <mergeCell ref="C22:C23"/>
    <mergeCell ref="D22:D23"/>
    <mergeCell ref="E22:E23"/>
    <mergeCell ref="F22:F23"/>
    <mergeCell ref="G22:G23"/>
    <mergeCell ref="C36:C37"/>
    <mergeCell ref="D36:D37"/>
    <mergeCell ref="E36:E37"/>
    <mergeCell ref="F36:F37"/>
    <mergeCell ref="G36:G37"/>
    <mergeCell ref="C20:C21"/>
    <mergeCell ref="D20:D21"/>
    <mergeCell ref="E20:E21"/>
    <mergeCell ref="F20:F21"/>
    <mergeCell ref="G20:G21"/>
    <mergeCell ref="C34:C35"/>
    <mergeCell ref="D34:D35"/>
    <mergeCell ref="E34:E35"/>
    <mergeCell ref="F34:F35"/>
    <mergeCell ref="G34:G35"/>
    <mergeCell ref="C16:C17"/>
    <mergeCell ref="E16:E17"/>
    <mergeCell ref="C14:C15"/>
    <mergeCell ref="E14:E15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  <mergeCell ref="C24:C25"/>
    <mergeCell ref="D24:D25"/>
    <mergeCell ref="E24:E25"/>
    <mergeCell ref="F24:F25"/>
    <mergeCell ref="G24:G25"/>
    <mergeCell ref="C18:C19"/>
    <mergeCell ref="D18:D19"/>
    <mergeCell ref="E18:E19"/>
    <mergeCell ref="F18:F19"/>
    <mergeCell ref="G18:G19"/>
    <mergeCell ref="F16:F17"/>
    <mergeCell ref="G16:G17"/>
    <mergeCell ref="B10:B13"/>
    <mergeCell ref="B14:B17"/>
    <mergeCell ref="D10:D13"/>
    <mergeCell ref="D14:D17"/>
    <mergeCell ref="F14:F15"/>
    <mergeCell ref="G14:G15"/>
    <mergeCell ref="C10:C11"/>
    <mergeCell ref="E10:E11"/>
    <mergeCell ref="F10:F11"/>
    <mergeCell ref="G10:G11"/>
    <mergeCell ref="F12:F13"/>
    <mergeCell ref="G12:G13"/>
    <mergeCell ref="C12:C13"/>
    <mergeCell ref="E12:E13"/>
    <mergeCell ref="C26:C27"/>
    <mergeCell ref="D26:D27"/>
    <mergeCell ref="E26:E27"/>
    <mergeCell ref="F26:F27"/>
    <mergeCell ref="G26:G27"/>
    <mergeCell ref="C28:C29"/>
    <mergeCell ref="D28:D29"/>
    <mergeCell ref="E28:E29"/>
    <mergeCell ref="F28:F29"/>
    <mergeCell ref="G28:G29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  <mergeCell ref="C38:C39"/>
    <mergeCell ref="D38:D39"/>
    <mergeCell ref="E38:E39"/>
    <mergeCell ref="F38:F39"/>
    <mergeCell ref="G38:G39"/>
  </mergeCells>
  <pageMargins left="0.70866141732283472" right="0.70866141732283472" top="0.19685039370078741" bottom="0.74803149606299213" header="0.15748031496062992" footer="0.31496062992125984"/>
  <pageSetup paperSize="9" scale="5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I11"/>
  <sheetViews>
    <sheetView workbookViewId="0">
      <selection activeCell="C7" sqref="C7:D7"/>
    </sheetView>
  </sheetViews>
  <sheetFormatPr defaultRowHeight="15" x14ac:dyDescent="0.25"/>
  <cols>
    <col min="1" max="1" width="14.7109375" bestFit="1" customWidth="1"/>
    <col min="2" max="2" width="5.85546875" customWidth="1"/>
    <col min="3" max="3" width="15.140625" bestFit="1" customWidth="1"/>
    <col min="4" max="4" width="18.85546875" bestFit="1" customWidth="1"/>
    <col min="5" max="5" width="8.85546875" bestFit="1" customWidth="1"/>
    <col min="6" max="6" width="18.42578125" bestFit="1" customWidth="1"/>
    <col min="7" max="7" width="6.85546875" customWidth="1"/>
    <col min="8" max="8" width="15.28515625" customWidth="1"/>
    <col min="9" max="9" width="11.5703125" customWidth="1"/>
  </cols>
  <sheetData>
    <row r="6" spans="1:9" x14ac:dyDescent="0.25">
      <c r="A6" s="27" t="s">
        <v>20</v>
      </c>
      <c r="B6" s="27"/>
      <c r="C6" s="27" t="s">
        <v>21</v>
      </c>
      <c r="D6" s="27" t="s">
        <v>22</v>
      </c>
      <c r="E6" s="27" t="s">
        <v>23</v>
      </c>
      <c r="F6" s="27" t="s">
        <v>24</v>
      </c>
      <c r="G6" s="27" t="s">
        <v>25</v>
      </c>
      <c r="H6" s="27" t="s">
        <v>26</v>
      </c>
      <c r="I6" s="27" t="s">
        <v>27</v>
      </c>
    </row>
    <row r="7" spans="1:9" x14ac:dyDescent="0.25">
      <c r="A7" s="28" t="s">
        <v>31</v>
      </c>
      <c r="B7" s="30" t="s">
        <v>28</v>
      </c>
      <c r="C7" s="32">
        <f>136007.47-11925.13</f>
        <v>124082.34</v>
      </c>
      <c r="D7" s="32">
        <v>11925.13</v>
      </c>
      <c r="E7" s="32">
        <v>6444.82</v>
      </c>
      <c r="F7" s="33">
        <v>1767.12</v>
      </c>
      <c r="G7" s="34">
        <v>958.56</v>
      </c>
      <c r="H7" s="33">
        <f>3442.83</f>
        <v>3442.83</v>
      </c>
      <c r="I7" s="32">
        <f>SUM(C7:H7)</f>
        <v>148620.79999999999</v>
      </c>
    </row>
    <row r="8" spans="1:9" x14ac:dyDescent="0.25">
      <c r="A8" s="29"/>
      <c r="B8" s="31" t="s">
        <v>29</v>
      </c>
      <c r="C8" s="32">
        <f>69576.88-5246.63</f>
        <v>64330.250000000007</v>
      </c>
      <c r="D8" s="32">
        <v>5246.63</v>
      </c>
      <c r="E8" s="32">
        <f>6444.82-3132.19</f>
        <v>3312.6299999999997</v>
      </c>
      <c r="F8" s="33">
        <v>1767.12</v>
      </c>
      <c r="G8" s="34">
        <v>958.56</v>
      </c>
      <c r="H8" s="33">
        <v>3442.83</v>
      </c>
      <c r="I8" s="32">
        <f>SUM(C8:H8)</f>
        <v>79058.02</v>
      </c>
    </row>
    <row r="11" spans="1:9" x14ac:dyDescent="0.25">
      <c r="A11" t="s">
        <v>51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JHL-prejemki 2025</vt:lpstr>
      <vt:lpstr>JHL podrobno</vt:lpstr>
      <vt:lpstr>'JHL-prejemki 2025'!Tiskanje_naslovov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Tomaž Koren</cp:lastModifiedBy>
  <cp:lastPrinted>2026-02-04T08:36:40Z</cp:lastPrinted>
  <dcterms:created xsi:type="dcterms:W3CDTF">2014-06-20T10:29:50Z</dcterms:created>
  <dcterms:modified xsi:type="dcterms:W3CDTF">2026-02-04T08:37:58Z</dcterms:modified>
</cp:coreProperties>
</file>